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шборд" sheetId="1" r:id="rId4"/>
    <sheet state="visible" name="продажи" sheetId="2" r:id="rId5"/>
    <sheet state="visible" name="клиенты" sheetId="3" r:id="rId6"/>
    <sheet state="visible" name="Задачи" sheetId="4" r:id="rId7"/>
    <sheet state="visible" name="Сводная таблица 5" sheetId="5" r:id="rId8"/>
    <sheet state="visible" name="Сводная таблица 2" sheetId="6" r:id="rId9"/>
    <sheet state="visible" name="Лист2" sheetId="7" r:id="rId10"/>
    <sheet state="visible" name="Сводная таблица 1" sheetId="8" r:id="rId11"/>
    <sheet state="visible" name="Лист3" sheetId="9" r:id="rId12"/>
    <sheet state="visible" name="Сводная таблица 4" sheetId="10" r:id="rId13"/>
    <sheet state="visible" name="Сводная таблица 3" sheetId="11" r:id="rId14"/>
  </sheets>
  <definedNames>
    <definedName hidden="1" localSheetId="10" name="_xlnm._FilterDatabase">'Сводная таблица 3'!$A$1:$B$9</definedName>
  </definedNames>
  <calcPr/>
  <pivotCaches>
    <pivotCache cacheId="0" r:id="rId15"/>
    <pivotCache cacheId="1" r:id="rId16"/>
  </pivotCaches>
</workbook>
</file>

<file path=xl/sharedStrings.xml><?xml version="1.0" encoding="utf-8"?>
<sst xmlns="http://schemas.openxmlformats.org/spreadsheetml/2006/main" count="20113" uniqueCount="1113">
  <si>
    <t>Изучение продаж</t>
  </si>
  <si>
    <t>Популярность категорий по странам</t>
  </si>
  <si>
    <t>страна</t>
  </si>
  <si>
    <t>Книги</t>
  </si>
  <si>
    <t>Одежда</t>
  </si>
  <si>
    <t>Товары для дома</t>
  </si>
  <si>
    <t>Электроника</t>
  </si>
  <si>
    <t>Итого</t>
  </si>
  <si>
    <t>Германия</t>
  </si>
  <si>
    <t>Испания</t>
  </si>
  <si>
    <t>Италия</t>
  </si>
  <si>
    <t>Китай</t>
  </si>
  <si>
    <t>Россия</t>
  </si>
  <si>
    <t>США</t>
  </si>
  <si>
    <t>Франция</t>
  </si>
  <si>
    <t>Категория</t>
  </si>
  <si>
    <t>Средняя стоимость</t>
  </si>
  <si>
    <t>Выводы:</t>
  </si>
  <si>
    <t>1. Меньше всего продаж в категории “Товары для дома” (менее 2 млн руб). Больше всего продаж в категориях “Книги” и “Одежда” (более 3 млн руб).</t>
  </si>
  <si>
    <t>2. Динамика продаж показывает волатильность 50-70 тысяч. Пик продаж наблюдался 2021-08 (313 тыс. в месяц).</t>
  </si>
  <si>
    <t>3. В Италии и США чаще покупают одежду. В остальных странах книги.</t>
  </si>
  <si>
    <t>4. Самая дорогая категория — одежда. Самая дешёвая — товары для дома.</t>
  </si>
  <si>
    <t>5. Лидеры продаж: Германия, Франция. Меньше всего продаж в России.</t>
  </si>
  <si>
    <t>Средний чек</t>
  </si>
  <si>
    <t>Изучение ЦА (целевой аудитории)</t>
  </si>
  <si>
    <t>1. Больше всего клиентов 30-50 лет.</t>
  </si>
  <si>
    <t>2. Женщин больше, чем мужчин (52% к 48%).</t>
  </si>
  <si>
    <t>3. ЦА распределена по странам равномерно, больше всего в Германии.</t>
  </si>
  <si>
    <t>Наличные</t>
  </si>
  <si>
    <t xml:space="preserve"> </t>
  </si>
  <si>
    <t>Кредитная карта</t>
  </si>
  <si>
    <t>Сервис PayPal</t>
  </si>
  <si>
    <t>Криптовалюта</t>
  </si>
  <si>
    <t>ID клиента</t>
  </si>
  <si>
    <t>Дата покупки</t>
  </si>
  <si>
    <t>год</t>
  </si>
  <si>
    <t>месяц</t>
  </si>
  <si>
    <t>Год Месяц</t>
  </si>
  <si>
    <t>Категория товара</t>
  </si>
  <si>
    <t>Количество</t>
  </si>
  <si>
    <t>Общая сумма покупки</t>
  </si>
  <si>
    <t>Метод оплаты</t>
  </si>
  <si>
    <t>Имя клиента</t>
  </si>
  <si>
    <t>Возраст клиента</t>
  </si>
  <si>
    <t>Пол</t>
  </si>
  <si>
    <t>Семейный статус</t>
  </si>
  <si>
    <t>Наличие образования</t>
  </si>
  <si>
    <t>Страна</t>
  </si>
  <si>
    <t>Отток</t>
  </si>
  <si>
    <t>Nicole Johnson</t>
  </si>
  <si>
    <t>Мужчина</t>
  </si>
  <si>
    <t>не состоит в браке</t>
  </si>
  <si>
    <t>да</t>
  </si>
  <si>
    <t>Marie Wright</t>
  </si>
  <si>
    <t>Женщина</t>
  </si>
  <si>
    <t>Julie Wolfe</t>
  </si>
  <si>
    <t>состоит в браке</t>
  </si>
  <si>
    <t>нет</t>
  </si>
  <si>
    <t>Tracey Smith</t>
  </si>
  <si>
    <t>Nancy Jones</t>
  </si>
  <si>
    <t>Kayla Smith</t>
  </si>
  <si>
    <t>Kristina Miller</t>
  </si>
  <si>
    <t>Michael Weber</t>
  </si>
  <si>
    <t>Laurie Holmes</t>
  </si>
  <si>
    <t>Jessica Daniels</t>
  </si>
  <si>
    <t>Ashley Lucas</t>
  </si>
  <si>
    <t>Christopher Clark</t>
  </si>
  <si>
    <t>Benjamin Christensen</t>
  </si>
  <si>
    <t>Darren Myers</t>
  </si>
  <si>
    <t>Heather Jimenez</t>
  </si>
  <si>
    <t>Melissa Kaufman</t>
  </si>
  <si>
    <t>Amy Morse</t>
  </si>
  <si>
    <t>David Sanchez</t>
  </si>
  <si>
    <t>Brittney Owen</t>
  </si>
  <si>
    <t>John Rivera</t>
  </si>
  <si>
    <t>Richard Fletcher</t>
  </si>
  <si>
    <t>Marvin Smith</t>
  </si>
  <si>
    <t>Joseph Hernandez</t>
  </si>
  <si>
    <t>Jamie Watson</t>
  </si>
  <si>
    <t>Jose Boone</t>
  </si>
  <si>
    <t>Eric Roach</t>
  </si>
  <si>
    <t>Daniel Lopez</t>
  </si>
  <si>
    <t>Eric Mendez</t>
  </si>
  <si>
    <t>Frank Smith</t>
  </si>
  <si>
    <t>Jerry Montes</t>
  </si>
  <si>
    <t>Tara Campbell</t>
  </si>
  <si>
    <t>James Blake</t>
  </si>
  <si>
    <t>Laura Norris</t>
  </si>
  <si>
    <t>Steven Tate</t>
  </si>
  <si>
    <t>Jacqueline French</t>
  </si>
  <si>
    <t>Richard Cruz</t>
  </si>
  <si>
    <t>Steven Mercado IV</t>
  </si>
  <si>
    <t>Chad Hendrix</t>
  </si>
  <si>
    <t>Joshua Johnson</t>
  </si>
  <si>
    <t>Brooke Jones</t>
  </si>
  <si>
    <t>Andrew Garcia</t>
  </si>
  <si>
    <t>Ross Cowan</t>
  </si>
  <si>
    <t>Clifford Davis</t>
  </si>
  <si>
    <t>Matthew Farmer</t>
  </si>
  <si>
    <t>Jason Foster</t>
  </si>
  <si>
    <t>Gina Simpson</t>
  </si>
  <si>
    <t>Melanie Duncan</t>
  </si>
  <si>
    <t>Chris Taylor</t>
  </si>
  <si>
    <t>Stacy Smith</t>
  </si>
  <si>
    <t>Gail Lopez</t>
  </si>
  <si>
    <t>Nicole Garrison</t>
  </si>
  <si>
    <t>Sandra Schroeder</t>
  </si>
  <si>
    <t>David Kim</t>
  </si>
  <si>
    <t>Beth Garcia</t>
  </si>
  <si>
    <t>Jose Cooke</t>
  </si>
  <si>
    <t>Carolyn Keith</t>
  </si>
  <si>
    <t>Spencer Duke</t>
  </si>
  <si>
    <t>Paula Nguyen</t>
  </si>
  <si>
    <t>David Aguilar</t>
  </si>
  <si>
    <t>Mr. Mark Walker</t>
  </si>
  <si>
    <t>William Strong</t>
  </si>
  <si>
    <t>Melissa Mcknight</t>
  </si>
  <si>
    <t>Dominic Clark</t>
  </si>
  <si>
    <t>Matthew Pham</t>
  </si>
  <si>
    <t>Anthony Mcmillan</t>
  </si>
  <si>
    <t>James Johnson</t>
  </si>
  <si>
    <t>Andrea Scott</t>
  </si>
  <si>
    <t>Evan Fuller</t>
  </si>
  <si>
    <t>Christopher Bush</t>
  </si>
  <si>
    <t>Miss Sara Black</t>
  </si>
  <si>
    <t>Linda Vazquez</t>
  </si>
  <si>
    <t>Bradley Collins</t>
  </si>
  <si>
    <t>David Freeman</t>
  </si>
  <si>
    <t>Aaron Fox</t>
  </si>
  <si>
    <t>Devin Wilson</t>
  </si>
  <si>
    <t>John Carrillo Jr.</t>
  </si>
  <si>
    <t>David Kennedy</t>
  </si>
  <si>
    <t>Nicholas Mitchell</t>
  </si>
  <si>
    <t>Kimberly Kelley</t>
  </si>
  <si>
    <t>Angela Walker</t>
  </si>
  <si>
    <t>Isaac Ingram</t>
  </si>
  <si>
    <t>Cassandra Yu</t>
  </si>
  <si>
    <t>Kendra White</t>
  </si>
  <si>
    <t>Sara Palmer</t>
  </si>
  <si>
    <t>Mark Bradford</t>
  </si>
  <si>
    <t>Pamela Oconnell</t>
  </si>
  <si>
    <t>Lisa Greene</t>
  </si>
  <si>
    <t>Sandra Anderson</t>
  </si>
  <si>
    <t>Alice Boyer</t>
  </si>
  <si>
    <t>Edward Bailey</t>
  </si>
  <si>
    <t>Thomas Sandoval</t>
  </si>
  <si>
    <t>Tami Brown</t>
  </si>
  <si>
    <t>Peter Dean</t>
  </si>
  <si>
    <t>Duane Anderson</t>
  </si>
  <si>
    <t>Ricky Dudley</t>
  </si>
  <si>
    <t>Jerry Vasquez</t>
  </si>
  <si>
    <t>Kelsey Williams</t>
  </si>
  <si>
    <t>Patricia Jordan</t>
  </si>
  <si>
    <t>Melody Rush</t>
  </si>
  <si>
    <t>Samantha Booth</t>
  </si>
  <si>
    <t>Michael Howard</t>
  </si>
  <si>
    <t>Robert Craig</t>
  </si>
  <si>
    <t>Jerry Snyder</t>
  </si>
  <si>
    <t>Nicole Best</t>
  </si>
  <si>
    <t>Maria Hudson</t>
  </si>
  <si>
    <t>Vickie Griffin</t>
  </si>
  <si>
    <t>Margaret Parks</t>
  </si>
  <si>
    <t>Andrea Smith</t>
  </si>
  <si>
    <t>Matthew Bennett</t>
  </si>
  <si>
    <t>Cynthia Sanchez</t>
  </si>
  <si>
    <t>Joseph Lynch</t>
  </si>
  <si>
    <t>Rodney Warner</t>
  </si>
  <si>
    <t>James Williams</t>
  </si>
  <si>
    <t>Antonio Estes</t>
  </si>
  <si>
    <t>Lisa Black</t>
  </si>
  <si>
    <t>Alicia Davis</t>
  </si>
  <si>
    <t>Melissa Mitchell</t>
  </si>
  <si>
    <t>Brian Nelson</t>
  </si>
  <si>
    <t>Deanna Jackson</t>
  </si>
  <si>
    <t>Kevin Tate</t>
  </si>
  <si>
    <t>Stephanie Davidson</t>
  </si>
  <si>
    <t>Jordan Cook</t>
  </si>
  <si>
    <t>Gene Willis</t>
  </si>
  <si>
    <t>Dustin Gill</t>
  </si>
  <si>
    <t>Tracy Palmer</t>
  </si>
  <si>
    <t>Ronald Kemp</t>
  </si>
  <si>
    <t>Robert Rivera</t>
  </si>
  <si>
    <t>Michael Morales</t>
  </si>
  <si>
    <t>Amanda Jackson</t>
  </si>
  <si>
    <t>Jessica Curtis</t>
  </si>
  <si>
    <t>Stephanie Burch</t>
  </si>
  <si>
    <t>Michael Avila</t>
  </si>
  <si>
    <t>Jennifer Thomas</t>
  </si>
  <si>
    <t>Jeffrey Kelley</t>
  </si>
  <si>
    <t>Lisa Russell</t>
  </si>
  <si>
    <t>Randy Nguyen</t>
  </si>
  <si>
    <t>Dr. David Patel</t>
  </si>
  <si>
    <t>Annette Peterson</t>
  </si>
  <si>
    <t>Donald Davidson</t>
  </si>
  <si>
    <t>Carrie Nguyen</t>
  </si>
  <si>
    <t>Chad Dean</t>
  </si>
  <si>
    <t>Daniel Shaw</t>
  </si>
  <si>
    <t>Rachael Kelly MD</t>
  </si>
  <si>
    <t>Dorothy Meyers</t>
  </si>
  <si>
    <t>Wendy Dawson</t>
  </si>
  <si>
    <t>Ronald Rodgers</t>
  </si>
  <si>
    <t>Kevin White</t>
  </si>
  <si>
    <t>Ashley Mathews</t>
  </si>
  <si>
    <t>Taylor Massey</t>
  </si>
  <si>
    <t>Sarah Larsen</t>
  </si>
  <si>
    <t>Marcus Price</t>
  </si>
  <si>
    <t>Joseph Massey</t>
  </si>
  <si>
    <t>Robert Palmer</t>
  </si>
  <si>
    <t>John Lewis</t>
  </si>
  <si>
    <t>Brady Taylor</t>
  </si>
  <si>
    <t>Michael Lopez</t>
  </si>
  <si>
    <t>Zachary Cohen MD</t>
  </si>
  <si>
    <t>Troy Webb</t>
  </si>
  <si>
    <t>Eric Garrett</t>
  </si>
  <si>
    <t>Terri Wilcox</t>
  </si>
  <si>
    <t>Ashley Lane</t>
  </si>
  <si>
    <t>Dr. Russell Spence</t>
  </si>
  <si>
    <t>Courtney Silva</t>
  </si>
  <si>
    <t>Trevor Deleon</t>
  </si>
  <si>
    <t>Scott Hunt</t>
  </si>
  <si>
    <t>Jason Gamble</t>
  </si>
  <si>
    <t>Chad Johnson</t>
  </si>
  <si>
    <t>James Russell</t>
  </si>
  <si>
    <t>Alicia Herrera</t>
  </si>
  <si>
    <t>Andrew Ponce</t>
  </si>
  <si>
    <t>Todd Hahn</t>
  </si>
  <si>
    <t>Greg Stanley</t>
  </si>
  <si>
    <t>Nicole Dunn</t>
  </si>
  <si>
    <t>Linda Johnson</t>
  </si>
  <si>
    <t>Peter Jones</t>
  </si>
  <si>
    <t>Thomas Lyons</t>
  </si>
  <si>
    <t>Hunter Coleman</t>
  </si>
  <si>
    <t>Alicia Torres</t>
  </si>
  <si>
    <t>Raymond Cooper</t>
  </si>
  <si>
    <t>Victoria Brown</t>
  </si>
  <si>
    <t>Jeffrey Aguilar</t>
  </si>
  <si>
    <t>Jennifer Morrison</t>
  </si>
  <si>
    <t>Steven Bond</t>
  </si>
  <si>
    <t>Kimberly Tanner</t>
  </si>
  <si>
    <t>Emily Carter</t>
  </si>
  <si>
    <t>Christopher Jackson</t>
  </si>
  <si>
    <t>Jennifer Lee</t>
  </si>
  <si>
    <t>Garrett Richardson</t>
  </si>
  <si>
    <t>Susan Baird</t>
  </si>
  <si>
    <t>Susan Mcdaniel</t>
  </si>
  <si>
    <t>Patricia Bautista</t>
  </si>
  <si>
    <t>Aaron Barber</t>
  </si>
  <si>
    <t>Marco Perez</t>
  </si>
  <si>
    <t>Tracie Huang</t>
  </si>
  <si>
    <t>Mr. Steven Williams</t>
  </si>
  <si>
    <t>Patricia Davis</t>
  </si>
  <si>
    <t>Samuel Hoffman</t>
  </si>
  <si>
    <t>Elizabeth Anderson</t>
  </si>
  <si>
    <t>Derek Snow</t>
  </si>
  <si>
    <t>Kimberly Holland</t>
  </si>
  <si>
    <t>Angel Brown</t>
  </si>
  <si>
    <t>Nicole Stein</t>
  </si>
  <si>
    <t>Cassidy Rowe</t>
  </si>
  <si>
    <t>Anthony Thompson</t>
  </si>
  <si>
    <t>William Fowler DDS</t>
  </si>
  <si>
    <t>Leslie West</t>
  </si>
  <si>
    <t>Anthony Ware</t>
  </si>
  <si>
    <t>Deborah Medina</t>
  </si>
  <si>
    <t>Laura Garner</t>
  </si>
  <si>
    <t>Dawn Wilson</t>
  </si>
  <si>
    <t>Michael Kaufman</t>
  </si>
  <si>
    <t>Denise Allen</t>
  </si>
  <si>
    <t>Joel Brown</t>
  </si>
  <si>
    <t>Debra Cobb</t>
  </si>
  <si>
    <t>Thomas Hoffman</t>
  </si>
  <si>
    <t>Melissa Ortega</t>
  </si>
  <si>
    <t>Donna Meyer</t>
  </si>
  <si>
    <t>Ryan Miller</t>
  </si>
  <si>
    <t>Taylor Newman</t>
  </si>
  <si>
    <t>Ashley Dominguez</t>
  </si>
  <si>
    <t>Chris Wang</t>
  </si>
  <si>
    <t>Joe Lee</t>
  </si>
  <si>
    <t>Kaitlyn Lee</t>
  </si>
  <si>
    <t>Herbert Holland</t>
  </si>
  <si>
    <t>Jennifer Roberts</t>
  </si>
  <si>
    <t>Alejandra Snyder</t>
  </si>
  <si>
    <t>Amanda Sullivan</t>
  </si>
  <si>
    <t>Alyssa Watkins</t>
  </si>
  <si>
    <t>Scott Welch</t>
  </si>
  <si>
    <t>James Ortiz</t>
  </si>
  <si>
    <t>Lawrence Shannon</t>
  </si>
  <si>
    <t>Annette Ramirez</t>
  </si>
  <si>
    <t>Lindsay Roberts</t>
  </si>
  <si>
    <t>Scott James</t>
  </si>
  <si>
    <t>Lindsey Walker</t>
  </si>
  <si>
    <t>Christopher Williams</t>
  </si>
  <si>
    <t>Ryan Anderson</t>
  </si>
  <si>
    <t>Kyle Gallagher DDS</t>
  </si>
  <si>
    <t>Mr. Johnny Ramos</t>
  </si>
  <si>
    <t>Stacy Reed</t>
  </si>
  <si>
    <t>John Roberts</t>
  </si>
  <si>
    <t>James Sullivan</t>
  </si>
  <si>
    <t>Russell Gonzalez</t>
  </si>
  <si>
    <t>Ryan Bishop</t>
  </si>
  <si>
    <t>Brandy Wilkins</t>
  </si>
  <si>
    <t>Daniel Gibson</t>
  </si>
  <si>
    <t>Jerry Henderson</t>
  </si>
  <si>
    <t>Elizabeth Craig</t>
  </si>
  <si>
    <t>Laura Peters</t>
  </si>
  <si>
    <t>Jason Jordan</t>
  </si>
  <si>
    <t>Maria Kim</t>
  </si>
  <si>
    <t>Zachary Freeman</t>
  </si>
  <si>
    <t>Dr. Paige Reese</t>
  </si>
  <si>
    <t>Jordan Juarez</t>
  </si>
  <si>
    <t>Casey Brown</t>
  </si>
  <si>
    <t>Frank Morgan</t>
  </si>
  <si>
    <t>William Baird</t>
  </si>
  <si>
    <t>Kimberly Howe</t>
  </si>
  <si>
    <t>Theresa Jones</t>
  </si>
  <si>
    <t>Carl Lee</t>
  </si>
  <si>
    <t>Gail Mcdonald</t>
  </si>
  <si>
    <t>Stephanie Hayes</t>
  </si>
  <si>
    <t>Oscar Henson</t>
  </si>
  <si>
    <t>Carmen Parker</t>
  </si>
  <si>
    <t>Gregory Dickerson</t>
  </si>
  <si>
    <t>Thomas Mueller</t>
  </si>
  <si>
    <t>Wendy Davidson</t>
  </si>
  <si>
    <t>Samantha Carrillo</t>
  </si>
  <si>
    <t>Jeffrey Richardson</t>
  </si>
  <si>
    <t>Kelli Cook</t>
  </si>
  <si>
    <t>Leonard Bailey</t>
  </si>
  <si>
    <t>Lisa Powers</t>
  </si>
  <si>
    <t>Michelle Chen</t>
  </si>
  <si>
    <t>Eric Bond</t>
  </si>
  <si>
    <t>Daniel Jordan</t>
  </si>
  <si>
    <t>Donald Le</t>
  </si>
  <si>
    <t>Matthew Ramirez</t>
  </si>
  <si>
    <t>David Gordon</t>
  </si>
  <si>
    <t>Oscar Rocha</t>
  </si>
  <si>
    <t>Caitlin Murphy DDS</t>
  </si>
  <si>
    <t>Michael Fitzgerald</t>
  </si>
  <si>
    <t>Dennis Patrick</t>
  </si>
  <si>
    <t>Bradley Freeman</t>
  </si>
  <si>
    <t>Kevin Griffith</t>
  </si>
  <si>
    <t>Jared Robles DVM</t>
  </si>
  <si>
    <t>Douglas Walton</t>
  </si>
  <si>
    <t>Shelby Perry</t>
  </si>
  <si>
    <t>Michael Baker</t>
  </si>
  <si>
    <t>Brittany Scott</t>
  </si>
  <si>
    <t>Angela Jackson</t>
  </si>
  <si>
    <t>Olivia Torres</t>
  </si>
  <si>
    <t>Mark Burton</t>
  </si>
  <si>
    <t>Ernest Harris</t>
  </si>
  <si>
    <t>Alexander Strickland</t>
  </si>
  <si>
    <t>Shawn Osborne</t>
  </si>
  <si>
    <t>Lori Golden</t>
  </si>
  <si>
    <t>Travis Morris</t>
  </si>
  <si>
    <t>Brandon Weeks</t>
  </si>
  <si>
    <t>Dr. Lindsay Wu DDS</t>
  </si>
  <si>
    <t>Christopher Boyer</t>
  </si>
  <si>
    <t>Christopher Robinson</t>
  </si>
  <si>
    <t>Paul Smith</t>
  </si>
  <si>
    <t>Lisa Rivas</t>
  </si>
  <si>
    <t>Patrick Lawrence</t>
  </si>
  <si>
    <t>Melissa Lee</t>
  </si>
  <si>
    <t>Sophia Thompson</t>
  </si>
  <si>
    <t>Lynn Wilson</t>
  </si>
  <si>
    <t>Jaime Dunn</t>
  </si>
  <si>
    <t>Joseph Mcpherson</t>
  </si>
  <si>
    <t>Christopher Burton</t>
  </si>
  <si>
    <t>Jacob Jones</t>
  </si>
  <si>
    <t>Matthew Orr</t>
  </si>
  <si>
    <t>Lindsey Craig</t>
  </si>
  <si>
    <t>Laura Knight</t>
  </si>
  <si>
    <t>Mitchell Lopez</t>
  </si>
  <si>
    <t>Madeline Howard</t>
  </si>
  <si>
    <t>Michael George</t>
  </si>
  <si>
    <t>Sarah Keith</t>
  </si>
  <si>
    <t>Xavier Fuller</t>
  </si>
  <si>
    <t>Stacy Schultz</t>
  </si>
  <si>
    <t>David Gregory</t>
  </si>
  <si>
    <t>Jeremy Taylor</t>
  </si>
  <si>
    <t>Crystal Russo</t>
  </si>
  <si>
    <t>Jacob Baker</t>
  </si>
  <si>
    <t>Jessica Taylor</t>
  </si>
  <si>
    <t>Brittany Joyce</t>
  </si>
  <si>
    <t>David Marsh</t>
  </si>
  <si>
    <t>Stephen Burns</t>
  </si>
  <si>
    <t>Joseph James</t>
  </si>
  <si>
    <t>Michael Strickland</t>
  </si>
  <si>
    <t>Leah Curtis</t>
  </si>
  <si>
    <t>Kristina Irwin</t>
  </si>
  <si>
    <t>Chad Winters</t>
  </si>
  <si>
    <t>Amanda Khan</t>
  </si>
  <si>
    <t>Joshua Walter</t>
  </si>
  <si>
    <t>Makayla Ramirez</t>
  </si>
  <si>
    <t>Michael Thomas</t>
  </si>
  <si>
    <t>Michelle Maldonado</t>
  </si>
  <si>
    <t>Carol Velazquez</t>
  </si>
  <si>
    <t>Jean Brown</t>
  </si>
  <si>
    <t>Donald Ramsey</t>
  </si>
  <si>
    <t>Paul Johnson</t>
  </si>
  <si>
    <t>Dana Martinez</t>
  </si>
  <si>
    <t>Ryan Rice</t>
  </si>
  <si>
    <t>Holly Padilla</t>
  </si>
  <si>
    <t>Dr. Susan Sawyer</t>
  </si>
  <si>
    <t>Heidi Sutton</t>
  </si>
  <si>
    <t>Charles Rice</t>
  </si>
  <si>
    <t>Leah Garcia</t>
  </si>
  <si>
    <t>William Wood</t>
  </si>
  <si>
    <t>Patrick Williams</t>
  </si>
  <si>
    <t>David Tanner</t>
  </si>
  <si>
    <t>Cindy Hudson</t>
  </si>
  <si>
    <t>Ann Luna</t>
  </si>
  <si>
    <t>Kenneth Shelton</t>
  </si>
  <si>
    <t>Ryan Hill</t>
  </si>
  <si>
    <t>George Berg</t>
  </si>
  <si>
    <t>Diana Mcintyre</t>
  </si>
  <si>
    <t>Rebecca Stout</t>
  </si>
  <si>
    <t>Donna Cobb</t>
  </si>
  <si>
    <t>David Ellis</t>
  </si>
  <si>
    <t>Tabitha Shea</t>
  </si>
  <si>
    <t>Veronica Carter</t>
  </si>
  <si>
    <t>Mary Walters</t>
  </si>
  <si>
    <t>Bruce Pittman</t>
  </si>
  <si>
    <t>Tammy Case</t>
  </si>
  <si>
    <t>Justin Eaton</t>
  </si>
  <si>
    <t>Christopher Greer</t>
  </si>
  <si>
    <t>John Smith DDS</t>
  </si>
  <si>
    <t>Robert Kelley</t>
  </si>
  <si>
    <t>Willie Williams</t>
  </si>
  <si>
    <t>Matthew Phillips</t>
  </si>
  <si>
    <t>Sandra Paul</t>
  </si>
  <si>
    <t>Jason Shelton</t>
  </si>
  <si>
    <t>Trevor Wiley</t>
  </si>
  <si>
    <t>James Mosley</t>
  </si>
  <si>
    <t>Andrew Robertson</t>
  </si>
  <si>
    <t>Victoria Hill</t>
  </si>
  <si>
    <t>Lance Brandt</t>
  </si>
  <si>
    <t>Catherine Parker</t>
  </si>
  <si>
    <t>Monique Henson</t>
  </si>
  <si>
    <t>Pamela Bowen</t>
  </si>
  <si>
    <t>Jesse Davis</t>
  </si>
  <si>
    <t>Justin Ramirez</t>
  </si>
  <si>
    <t>Kyle Gilbert</t>
  </si>
  <si>
    <t>Elizabeth Thompson</t>
  </si>
  <si>
    <t>Jacob Williams</t>
  </si>
  <si>
    <t>Andrew Ryan</t>
  </si>
  <si>
    <t>Breanna Adams</t>
  </si>
  <si>
    <t>Karen White</t>
  </si>
  <si>
    <t>Rachel Wilson</t>
  </si>
  <si>
    <t>Michael Smith</t>
  </si>
  <si>
    <t>Anthony Butler</t>
  </si>
  <si>
    <t>Stacy Price</t>
  </si>
  <si>
    <t>Kimberly Stewart</t>
  </si>
  <si>
    <t>Michael Williams</t>
  </si>
  <si>
    <t>Charles Gonzalez</t>
  </si>
  <si>
    <t>Lori Gonzales</t>
  </si>
  <si>
    <t>Edward Collins MD</t>
  </si>
  <si>
    <t>Christine Lawson</t>
  </si>
  <si>
    <t>David Gibson</t>
  </si>
  <si>
    <t>Miguel Walker</t>
  </si>
  <si>
    <t>Jeff Morgan</t>
  </si>
  <si>
    <t>Robert Owen</t>
  </si>
  <si>
    <t>Caitlin Martinez</t>
  </si>
  <si>
    <t>Michael Leonard</t>
  </si>
  <si>
    <t>Bridget Carrillo</t>
  </si>
  <si>
    <t>Brittany Villanueva</t>
  </si>
  <si>
    <t>Alexander Smith</t>
  </si>
  <si>
    <t>Robert Walker</t>
  </si>
  <si>
    <t>Steven Adams</t>
  </si>
  <si>
    <t>Linda Williams</t>
  </si>
  <si>
    <t>Andrew Mcguire</t>
  </si>
  <si>
    <t>Dennis Bender</t>
  </si>
  <si>
    <t>Angela Bryant</t>
  </si>
  <si>
    <t>Jordan Phillips</t>
  </si>
  <si>
    <t>Tanya Scott</t>
  </si>
  <si>
    <t>Stephen Moore</t>
  </si>
  <si>
    <t>Jonathan Alvarez</t>
  </si>
  <si>
    <t>Christina Williams</t>
  </si>
  <si>
    <t>Maria Jones</t>
  </si>
  <si>
    <t>Christopher Sanchez</t>
  </si>
  <si>
    <t>Mary Ross</t>
  </si>
  <si>
    <t>James Vargas</t>
  </si>
  <si>
    <t>Regina Edwards</t>
  </si>
  <si>
    <t>Jill Cisneros</t>
  </si>
  <si>
    <t>Travis Brown</t>
  </si>
  <si>
    <t>Brittany Jones</t>
  </si>
  <si>
    <t>Allen Wood</t>
  </si>
  <si>
    <t>Thomas Cox</t>
  </si>
  <si>
    <t>William Schwartz</t>
  </si>
  <si>
    <t>Robert Gutierrez</t>
  </si>
  <si>
    <t>Rhonda Warren</t>
  </si>
  <si>
    <t>Nicole Brown</t>
  </si>
  <si>
    <t>Jennifer Olson</t>
  </si>
  <si>
    <t>Rebecca Bowen</t>
  </si>
  <si>
    <t>James Vaughn</t>
  </si>
  <si>
    <t>Cindy Doyle MD</t>
  </si>
  <si>
    <t>Cody Barajas</t>
  </si>
  <si>
    <t>Brad Knight</t>
  </si>
  <si>
    <t>Joel Knight</t>
  </si>
  <si>
    <t>Thomas Lewis</t>
  </si>
  <si>
    <t>Lori Yang</t>
  </si>
  <si>
    <t>Faith Guerrero</t>
  </si>
  <si>
    <t>Jason Mitchell</t>
  </si>
  <si>
    <t>Christopher Burgess</t>
  </si>
  <si>
    <t>Ashley Allen</t>
  </si>
  <si>
    <t>Jose Fox</t>
  </si>
  <si>
    <t>Renee Mccoy PhD</t>
  </si>
  <si>
    <t>Joshua Robinson</t>
  </si>
  <si>
    <t>Derrick Brown</t>
  </si>
  <si>
    <t>Jennifer Woods</t>
  </si>
  <si>
    <t>Jennifer Phillips</t>
  </si>
  <si>
    <t>Christina Buck</t>
  </si>
  <si>
    <t>Stacy Kelly</t>
  </si>
  <si>
    <t>Marcia Hanson</t>
  </si>
  <si>
    <t>Kelly Reed</t>
  </si>
  <si>
    <t>Melissa Campos</t>
  </si>
  <si>
    <t>Rebecca Davis</t>
  </si>
  <si>
    <t>Evelyn Meyer</t>
  </si>
  <si>
    <t>Keith Smith</t>
  </si>
  <si>
    <t>Melissa Mills</t>
  </si>
  <si>
    <t>Justin Adkins</t>
  </si>
  <si>
    <t>Erin Lucas</t>
  </si>
  <si>
    <t>Russell Gibson</t>
  </si>
  <si>
    <t>Raven Smith</t>
  </si>
  <si>
    <t>Andrea Brown</t>
  </si>
  <si>
    <t>Scott Jackson</t>
  </si>
  <si>
    <t>Rebecca Zavala</t>
  </si>
  <si>
    <t>Richard Farrell</t>
  </si>
  <si>
    <t>Erin Simmons DDS</t>
  </si>
  <si>
    <t>Andrew Ortega</t>
  </si>
  <si>
    <t>Tracy Burgess</t>
  </si>
  <si>
    <t>Katie Martin MD</t>
  </si>
  <si>
    <t>Brenda Hoffman</t>
  </si>
  <si>
    <t>Robin Lopez</t>
  </si>
  <si>
    <t>Jonathon Harris</t>
  </si>
  <si>
    <t>Christopher Jimenez</t>
  </si>
  <si>
    <t>Monique Nash</t>
  </si>
  <si>
    <t>Susan Mendoza</t>
  </si>
  <si>
    <t>Matthew Lopez</t>
  </si>
  <si>
    <t>Maria Stevens</t>
  </si>
  <si>
    <t>Todd Rodriguez</t>
  </si>
  <si>
    <t>Jasmin Greer</t>
  </si>
  <si>
    <t>Kelly Lawrence</t>
  </si>
  <si>
    <t>Michael Cannon MD</t>
  </si>
  <si>
    <t>Caitlin Nelson</t>
  </si>
  <si>
    <t>Justin Garcia</t>
  </si>
  <si>
    <t>Paul Solomon</t>
  </si>
  <si>
    <t>Jennifer Valdez</t>
  </si>
  <si>
    <t>Joshua Galvan</t>
  </si>
  <si>
    <t>Riley Zimmerman</t>
  </si>
  <si>
    <t>Jesus Johnson</t>
  </si>
  <si>
    <t>Taylor Berg</t>
  </si>
  <si>
    <t>Jeremiah Gray</t>
  </si>
  <si>
    <t>Kathy Anderson</t>
  </si>
  <si>
    <t>Craig Reese</t>
  </si>
  <si>
    <t>Karen Vincent</t>
  </si>
  <si>
    <t>Cristina Spencer</t>
  </si>
  <si>
    <t>Joshua Austin</t>
  </si>
  <si>
    <t>Kevin Baldwin</t>
  </si>
  <si>
    <t>Mark Smith</t>
  </si>
  <si>
    <t>Andrea Cardenas</t>
  </si>
  <si>
    <t>Jon Gibson</t>
  </si>
  <si>
    <t>David Waters</t>
  </si>
  <si>
    <t>Brett Stokes</t>
  </si>
  <si>
    <t>Nathan Gregory</t>
  </si>
  <si>
    <t>Andrea Williams</t>
  </si>
  <si>
    <t>Juan Shaw</t>
  </si>
  <si>
    <t>Vanessa Brown</t>
  </si>
  <si>
    <t>Timothy Edwards</t>
  </si>
  <si>
    <t>Casey Jones</t>
  </si>
  <si>
    <t>Joshua Madden</t>
  </si>
  <si>
    <t>Kathryn Davies</t>
  </si>
  <si>
    <t>Jacob Roberson</t>
  </si>
  <si>
    <t>Brittany Lewis</t>
  </si>
  <si>
    <t>Jenny Middleton</t>
  </si>
  <si>
    <t>Johnny Aguilar</t>
  </si>
  <si>
    <t>Chelsea Taylor</t>
  </si>
  <si>
    <t>Brian Underwood</t>
  </si>
  <si>
    <t>Christopher Smith</t>
  </si>
  <si>
    <t>Timothy Melton</t>
  </si>
  <si>
    <t>Patricia Scott</t>
  </si>
  <si>
    <t>Catherine Molina</t>
  </si>
  <si>
    <t>Jeremy Castillo</t>
  </si>
  <si>
    <t>Michael Hughes</t>
  </si>
  <si>
    <t>Kevin Novak</t>
  </si>
  <si>
    <t>Kristen Jimenez</t>
  </si>
  <si>
    <t>Terry Little</t>
  </si>
  <si>
    <t>Anna Fisher</t>
  </si>
  <si>
    <t>Craig Kelly</t>
  </si>
  <si>
    <t>Kathryn Stevenson</t>
  </si>
  <si>
    <t>Ricardo Kline</t>
  </si>
  <si>
    <t>Abigail Palmer</t>
  </si>
  <si>
    <t>Alexa Lee</t>
  </si>
  <si>
    <t>Kristopher Soto</t>
  </si>
  <si>
    <t>Carlos Poole</t>
  </si>
  <si>
    <t>Kristen Mcdowell</t>
  </si>
  <si>
    <t>Ryan Kelley</t>
  </si>
  <si>
    <t>Rachael Chung</t>
  </si>
  <si>
    <t>Beth Smith</t>
  </si>
  <si>
    <t>Stephen Davis</t>
  </si>
  <si>
    <t>Robert Mccarthy</t>
  </si>
  <si>
    <t>Michael Mitchell</t>
  </si>
  <si>
    <t>Kayla Medina</t>
  </si>
  <si>
    <t>Stephen Roman</t>
  </si>
  <si>
    <t>Angel Anderson</t>
  </si>
  <si>
    <t>Brian Moreno</t>
  </si>
  <si>
    <t>Jamie Holt MD</t>
  </si>
  <si>
    <t>James Howell</t>
  </si>
  <si>
    <t>Michael Wilson</t>
  </si>
  <si>
    <t>Roberto Combs</t>
  </si>
  <si>
    <t>Johnny Lyons</t>
  </si>
  <si>
    <t>Crystal Gonzales</t>
  </si>
  <si>
    <t>Colleen Chavez</t>
  </si>
  <si>
    <t>Jeffrey Maldonado</t>
  </si>
  <si>
    <t>Kimberly Barnett</t>
  </si>
  <si>
    <t>Yolanda Petty</t>
  </si>
  <si>
    <t>Ronnie Taylor</t>
  </si>
  <si>
    <t>Zachary Sullivan</t>
  </si>
  <si>
    <t>Jonathan Mendoza</t>
  </si>
  <si>
    <t>Todd Richardson</t>
  </si>
  <si>
    <t>Kelly Burton</t>
  </si>
  <si>
    <t>Erik Vaughn DVM</t>
  </si>
  <si>
    <t>Michael Hanson</t>
  </si>
  <si>
    <t>Crystal Henderson</t>
  </si>
  <si>
    <t>Hannah Compton</t>
  </si>
  <si>
    <t>Matthew Romero</t>
  </si>
  <si>
    <t>Allen Lewis</t>
  </si>
  <si>
    <t>Alexandra Scott</t>
  </si>
  <si>
    <t>Aaron Wilson</t>
  </si>
  <si>
    <t>Regina Khan</t>
  </si>
  <si>
    <t>Nancy Sherman</t>
  </si>
  <si>
    <t>Maria Parker</t>
  </si>
  <si>
    <t>Deborah Brown</t>
  </si>
  <si>
    <t>Clayton James</t>
  </si>
  <si>
    <t>Shawn Romero</t>
  </si>
  <si>
    <t>Erica Hamilton</t>
  </si>
  <si>
    <t>Jessica Beltran</t>
  </si>
  <si>
    <t>Julia Thomas</t>
  </si>
  <si>
    <t>Christopher Andrade</t>
  </si>
  <si>
    <t>Denise Miller</t>
  </si>
  <si>
    <t>Roger Franklin</t>
  </si>
  <si>
    <t>Robert Moore</t>
  </si>
  <si>
    <t>Gregory Marks</t>
  </si>
  <si>
    <t>Christina Chapman</t>
  </si>
  <si>
    <t>Olivia Wise</t>
  </si>
  <si>
    <t>Jeffrey Arellano</t>
  </si>
  <si>
    <t>Louis Coleman</t>
  </si>
  <si>
    <t>Joy Jones</t>
  </si>
  <si>
    <t>Ashley Lee</t>
  </si>
  <si>
    <t>Jordan Marshall</t>
  </si>
  <si>
    <t>Robert Ayers</t>
  </si>
  <si>
    <t>Nicole Gilmore</t>
  </si>
  <si>
    <t>Maria Freeman</t>
  </si>
  <si>
    <t>Breanna Bridges</t>
  </si>
  <si>
    <t>Mr. Randall Simmons MD</t>
  </si>
  <si>
    <t>Andrea Ramos</t>
  </si>
  <si>
    <t>James Walton</t>
  </si>
  <si>
    <t>Jessica Mcclain</t>
  </si>
  <si>
    <t>David Wong</t>
  </si>
  <si>
    <t>Corey Ayers</t>
  </si>
  <si>
    <t>Brian Rice</t>
  </si>
  <si>
    <t>Elizabeth Porter</t>
  </si>
  <si>
    <t>Terri Douglas</t>
  </si>
  <si>
    <t>Margaret Williams</t>
  </si>
  <si>
    <t>Melissa Sosa</t>
  </si>
  <si>
    <t>Tammy Bond</t>
  </si>
  <si>
    <t>Kathryn Phelps</t>
  </si>
  <si>
    <t>Jacob Strong</t>
  </si>
  <si>
    <t>Danielle Johnson</t>
  </si>
  <si>
    <t>Raymond Torres</t>
  </si>
  <si>
    <t>Linda Pugh</t>
  </si>
  <si>
    <t>Tanya Williams</t>
  </si>
  <si>
    <t>Daniel Patel</t>
  </si>
  <si>
    <t>Jennifer Henderson</t>
  </si>
  <si>
    <t>Stephen Greene</t>
  </si>
  <si>
    <t>Alexis Gray</t>
  </si>
  <si>
    <t>Sierra Rodriguez</t>
  </si>
  <si>
    <t>Raymond Mendez</t>
  </si>
  <si>
    <t>Ashley Bradley</t>
  </si>
  <si>
    <t>Cynthia Kline</t>
  </si>
  <si>
    <t>Patricia Kennedy</t>
  </si>
  <si>
    <t>Anthony Jackson</t>
  </si>
  <si>
    <t>William Murphy</t>
  </si>
  <si>
    <t>Edward Lambert</t>
  </si>
  <si>
    <t>Tyler Lopez</t>
  </si>
  <si>
    <t>Samuel Morrow</t>
  </si>
  <si>
    <t>Eric Gordon</t>
  </si>
  <si>
    <t>Nathan Le</t>
  </si>
  <si>
    <t>Charles Wilson</t>
  </si>
  <si>
    <t>Diane Mitchell</t>
  </si>
  <si>
    <t>Shawn Cox</t>
  </si>
  <si>
    <t>Dean Bauer</t>
  </si>
  <si>
    <t>Caitlin Vasquez</t>
  </si>
  <si>
    <t>Andrea Johnson</t>
  </si>
  <si>
    <t>Bonnie Cox</t>
  </si>
  <si>
    <t>Carolyn Mcfarland</t>
  </si>
  <si>
    <t>John Walker</t>
  </si>
  <si>
    <t>Michaela Cowan</t>
  </si>
  <si>
    <t>Jeremy Mcdonald</t>
  </si>
  <si>
    <t>William Anderson</t>
  </si>
  <si>
    <t>Thomas Reed</t>
  </si>
  <si>
    <t>Jacqueline Haynes</t>
  </si>
  <si>
    <t>Chris Byrd</t>
  </si>
  <si>
    <t>Makayla Simpson</t>
  </si>
  <si>
    <t>Heather Hodges</t>
  </si>
  <si>
    <t>Rachael Lawrence</t>
  </si>
  <si>
    <t>Alexis Blanchard</t>
  </si>
  <si>
    <t>Veronica Mills</t>
  </si>
  <si>
    <t>Heather Evans</t>
  </si>
  <si>
    <t>Michael Le</t>
  </si>
  <si>
    <t>Andrew Silva</t>
  </si>
  <si>
    <t>Christopher Torres</t>
  </si>
  <si>
    <t>Virginia Robinson</t>
  </si>
  <si>
    <t>Rachel Brown</t>
  </si>
  <si>
    <t>Laura Goodman</t>
  </si>
  <si>
    <t>Nathaniel Acosta</t>
  </si>
  <si>
    <t>Curtis Rogers</t>
  </si>
  <si>
    <t>Lori Wallace</t>
  </si>
  <si>
    <t>Michael Garcia</t>
  </si>
  <si>
    <t>Gregory Craig</t>
  </si>
  <si>
    <t>Kelly Scott</t>
  </si>
  <si>
    <t>Lucas Adams</t>
  </si>
  <si>
    <t>Taylor Anderson</t>
  </si>
  <si>
    <t>Shannon Clayton</t>
  </si>
  <si>
    <t>Suzanne Mathews</t>
  </si>
  <si>
    <t>Brittany Kline</t>
  </si>
  <si>
    <t>Jacob Silva</t>
  </si>
  <si>
    <t>Brittany Baker</t>
  </si>
  <si>
    <t>Diamond Cline</t>
  </si>
  <si>
    <t>Janet Vaughan</t>
  </si>
  <si>
    <t>Jamie Hall</t>
  </si>
  <si>
    <t>Barbara Combs</t>
  </si>
  <si>
    <t>William Johnson</t>
  </si>
  <si>
    <t>William Ryan</t>
  </si>
  <si>
    <t>Dr. Kenneth Shields</t>
  </si>
  <si>
    <t>Tyler Estes</t>
  </si>
  <si>
    <t>Amy Hall</t>
  </si>
  <si>
    <t>Stephen Wong</t>
  </si>
  <si>
    <t>Theresa Moore</t>
  </si>
  <si>
    <t>Kelly Rich</t>
  </si>
  <si>
    <t>Sandra Gallegos</t>
  </si>
  <si>
    <t>Jennifer Johnson</t>
  </si>
  <si>
    <t>Sarah Humphrey</t>
  </si>
  <si>
    <t>Denise Curry</t>
  </si>
  <si>
    <t>Alicia Collins</t>
  </si>
  <si>
    <t>Ray Haney</t>
  </si>
  <si>
    <t>Jason Malone</t>
  </si>
  <si>
    <t>Oscar Nelson</t>
  </si>
  <si>
    <t>Kelsey Evans</t>
  </si>
  <si>
    <t>Jacob Knight</t>
  </si>
  <si>
    <t>Gabriel Carlson</t>
  </si>
  <si>
    <t>Dylan Valenzuela</t>
  </si>
  <si>
    <t>Lisa Clark</t>
  </si>
  <si>
    <t>Raymond Vasquez</t>
  </si>
  <si>
    <t>Steve Paul</t>
  </si>
  <si>
    <t>Natalie Harris</t>
  </si>
  <si>
    <t>Joseph Sandoval</t>
  </si>
  <si>
    <t>Ryan Mann</t>
  </si>
  <si>
    <t>Jennifer Santos</t>
  </si>
  <si>
    <t>Brooke Barry</t>
  </si>
  <si>
    <t>Sarah Robinson</t>
  </si>
  <si>
    <t>Pamela Ramirez</t>
  </si>
  <si>
    <t>Christine Holder</t>
  </si>
  <si>
    <t>Tanner Wall</t>
  </si>
  <si>
    <t>Amber Richardson</t>
  </si>
  <si>
    <t>Jessica Garcia</t>
  </si>
  <si>
    <t>John Atkinson</t>
  </si>
  <si>
    <t>Adrian Jenkins</t>
  </si>
  <si>
    <t>James Walters</t>
  </si>
  <si>
    <t>James Pacheco</t>
  </si>
  <si>
    <t>Joseph Banks</t>
  </si>
  <si>
    <t>John Allen</t>
  </si>
  <si>
    <t>John Johnson MD</t>
  </si>
  <si>
    <t>Frank Perry</t>
  </si>
  <si>
    <t>Michael Moran</t>
  </si>
  <si>
    <t>Tina Norris</t>
  </si>
  <si>
    <t>Mark Shah</t>
  </si>
  <si>
    <t>Andrew Melendez</t>
  </si>
  <si>
    <t>Bryan Olson</t>
  </si>
  <si>
    <t>Charlotte Reilly</t>
  </si>
  <si>
    <t>Debra Carney</t>
  </si>
  <si>
    <t>Joseph Beltran</t>
  </si>
  <si>
    <t>Michael Sosa</t>
  </si>
  <si>
    <t>Robert Raymond</t>
  </si>
  <si>
    <t>Tracy Davis</t>
  </si>
  <si>
    <t>Dr. Angela Baker MD</t>
  </si>
  <si>
    <t>Samantha Shannon</t>
  </si>
  <si>
    <t>Kristopher Estrada</t>
  </si>
  <si>
    <t>Melissa Medina</t>
  </si>
  <si>
    <t>Evelyn Klein</t>
  </si>
  <si>
    <t>William Cooper</t>
  </si>
  <si>
    <t>Jessica White</t>
  </si>
  <si>
    <t>Paul Clay</t>
  </si>
  <si>
    <t>Joseph Salazar</t>
  </si>
  <si>
    <t>Tiffany Alvarez</t>
  </si>
  <si>
    <t>Mark Gonzales</t>
  </si>
  <si>
    <t>Diane Jenkins</t>
  </si>
  <si>
    <t>Joel Watkins</t>
  </si>
  <si>
    <t>Sarah Jones</t>
  </si>
  <si>
    <t>Virginia Hart</t>
  </si>
  <si>
    <t>Albert Elliott</t>
  </si>
  <si>
    <t>Brandon Cannon</t>
  </si>
  <si>
    <t>Kristina Jennings</t>
  </si>
  <si>
    <t>Travis Beard</t>
  </si>
  <si>
    <t>Courtney Anderson</t>
  </si>
  <si>
    <t>James Gonzalez</t>
  </si>
  <si>
    <t>Robert Sanders</t>
  </si>
  <si>
    <t>Bryan Dudley</t>
  </si>
  <si>
    <t>Deborah Hoffman</t>
  </si>
  <si>
    <t>Mrs. Hannah Sullivan MD</t>
  </si>
  <si>
    <t>Sara Huff</t>
  </si>
  <si>
    <t>Amanda Thompson</t>
  </si>
  <si>
    <t>Derrick Miller</t>
  </si>
  <si>
    <t>Ruth Martin</t>
  </si>
  <si>
    <t>Jennifer Weber</t>
  </si>
  <si>
    <t>Kirsten Archer</t>
  </si>
  <si>
    <t>Jack Howard</t>
  </si>
  <si>
    <t>Joshua Davis</t>
  </si>
  <si>
    <t>Megan Bird</t>
  </si>
  <si>
    <t>John Raymond</t>
  </si>
  <si>
    <t>Ricardo Tyler</t>
  </si>
  <si>
    <t>Heather Foster</t>
  </si>
  <si>
    <t>Jacob Smith</t>
  </si>
  <si>
    <t>Hector Schultz</t>
  </si>
  <si>
    <t>Russell Mcdonald</t>
  </si>
  <si>
    <t>Kimberly Case</t>
  </si>
  <si>
    <t>Cody Rosales</t>
  </si>
  <si>
    <t>Mr. Kenneth Lewis</t>
  </si>
  <si>
    <t>Craig Mccullough</t>
  </si>
  <si>
    <t>Ryan Hendricks</t>
  </si>
  <si>
    <t>Hannah Marshall</t>
  </si>
  <si>
    <t>Paula Cooper</t>
  </si>
  <si>
    <t>Danielle Cunningham</t>
  </si>
  <si>
    <t>Kelly Rodriguez</t>
  </si>
  <si>
    <t>Jonathan Bush</t>
  </si>
  <si>
    <t>Jason Watkins</t>
  </si>
  <si>
    <t>Karen Reid</t>
  </si>
  <si>
    <t>Larry Carpenter</t>
  </si>
  <si>
    <t>Thomas Franklin</t>
  </si>
  <si>
    <t>Michael Stein</t>
  </si>
  <si>
    <t>Tina Smith</t>
  </si>
  <si>
    <t>Stephanie Allen</t>
  </si>
  <si>
    <t>Breanna Bowen</t>
  </si>
  <si>
    <t>Amanda Swanson</t>
  </si>
  <si>
    <t>Leslie Reed</t>
  </si>
  <si>
    <t>Dustin Parks</t>
  </si>
  <si>
    <t>Vincent Green</t>
  </si>
  <si>
    <t>Brittney Patrick</t>
  </si>
  <si>
    <t>Christopher Elliott</t>
  </si>
  <si>
    <t>Ronald Mckee</t>
  </si>
  <si>
    <t>Kimberly Tyler</t>
  </si>
  <si>
    <t>Jacob Price</t>
  </si>
  <si>
    <t>Arthur Howard</t>
  </si>
  <si>
    <t>Ashley Johnson</t>
  </si>
  <si>
    <t>Paul Murray</t>
  </si>
  <si>
    <t>Ashley Brown</t>
  </si>
  <si>
    <t>Stanley Chavez</t>
  </si>
  <si>
    <t>Robert Pratt</t>
  </si>
  <si>
    <t>Taylor Bishop</t>
  </si>
  <si>
    <t>Kelly Miller</t>
  </si>
  <si>
    <t>Caleb Jones</t>
  </si>
  <si>
    <t>Alexis Weaver</t>
  </si>
  <si>
    <t>Alexander Hall</t>
  </si>
  <si>
    <t>Jamie Pruitt</t>
  </si>
  <si>
    <t>Michelle Powers</t>
  </si>
  <si>
    <t>Kim Jones</t>
  </si>
  <si>
    <t>Samantha Bowers</t>
  </si>
  <si>
    <t>Julie Miller</t>
  </si>
  <si>
    <t>Colin Jackson</t>
  </si>
  <si>
    <t>Dr. Melanie Hughes</t>
  </si>
  <si>
    <t>Heidi Goodman</t>
  </si>
  <si>
    <t>Anthony Adams</t>
  </si>
  <si>
    <t>John Lin</t>
  </si>
  <si>
    <t>Patricia Swanson PhD</t>
  </si>
  <si>
    <t>Kelly Hunt</t>
  </si>
  <si>
    <t>Jason Wood</t>
  </si>
  <si>
    <t>Brent Montoya</t>
  </si>
  <si>
    <t>Kathleen Bullock</t>
  </si>
  <si>
    <t>Todd Warner</t>
  </si>
  <si>
    <t>Victor Baker</t>
  </si>
  <si>
    <t>Jeremy Robertson</t>
  </si>
  <si>
    <t>Sabrina Duncan</t>
  </si>
  <si>
    <t>Melissa Reyes</t>
  </si>
  <si>
    <t>Justin Crosby</t>
  </si>
  <si>
    <t>Phillip Hill</t>
  </si>
  <si>
    <t>Daniel Edwards</t>
  </si>
  <si>
    <t>Darrell Turner</t>
  </si>
  <si>
    <t>Brad Santos</t>
  </si>
  <si>
    <t>David Robinson</t>
  </si>
  <si>
    <t>Natasha Wilson</t>
  </si>
  <si>
    <t>Steven Goodwin</t>
  </si>
  <si>
    <t>Robert Graves</t>
  </si>
  <si>
    <t>Anthony Anderson</t>
  </si>
  <si>
    <t>Joshua Terrell</t>
  </si>
  <si>
    <t>Patrick Owens</t>
  </si>
  <si>
    <t>Michelle Tucker</t>
  </si>
  <si>
    <t>Patrick Chavez</t>
  </si>
  <si>
    <t>Margaret Freeman</t>
  </si>
  <si>
    <t>Elizabeth Young</t>
  </si>
  <si>
    <t>Terry Frazier</t>
  </si>
  <si>
    <t>Thomas Smith</t>
  </si>
  <si>
    <t>Matthew Carter</t>
  </si>
  <si>
    <t>Kenneth Prince</t>
  </si>
  <si>
    <t>Heather Jones</t>
  </si>
  <si>
    <t>Laura Morales</t>
  </si>
  <si>
    <t>Matthew James</t>
  </si>
  <si>
    <t>Tina Martin</t>
  </si>
  <si>
    <t>Thomas Walters</t>
  </si>
  <si>
    <t>Whitney Dean</t>
  </si>
  <si>
    <t>Maureen Bishop</t>
  </si>
  <si>
    <t>Madison Jones</t>
  </si>
  <si>
    <t>Lance Waller</t>
  </si>
  <si>
    <t>Molly Baker</t>
  </si>
  <si>
    <t>Tasha Mcgee</t>
  </si>
  <si>
    <t>Michael Hawkins</t>
  </si>
  <si>
    <t>Amy Fisher</t>
  </si>
  <si>
    <t>Keith Wilson</t>
  </si>
  <si>
    <t>Matthew Lewis</t>
  </si>
  <si>
    <t>Rachel Barker</t>
  </si>
  <si>
    <t>Dr. Jessica Jackson MD</t>
  </si>
  <si>
    <t>Jennifer Cox</t>
  </si>
  <si>
    <t>Carol Beck</t>
  </si>
  <si>
    <t>Brian Thompson</t>
  </si>
  <si>
    <t>Brandon Cross</t>
  </si>
  <si>
    <t>Erika Frank</t>
  </si>
  <si>
    <t>Kimberly Klein</t>
  </si>
  <si>
    <t>Annette Pham</t>
  </si>
  <si>
    <t>Samuel Figueroa</t>
  </si>
  <si>
    <t>Frederick Kim</t>
  </si>
  <si>
    <t>Amy Gross</t>
  </si>
  <si>
    <t>Bridget Miller</t>
  </si>
  <si>
    <t>Patricia Green</t>
  </si>
  <si>
    <t>Caitlin Harrison</t>
  </si>
  <si>
    <t>Brian Hill</t>
  </si>
  <si>
    <t>Xavier Robinson</t>
  </si>
  <si>
    <t>Donna Allen</t>
  </si>
  <si>
    <t>David Davis</t>
  </si>
  <si>
    <t>Beverly Barber</t>
  </si>
  <si>
    <t>Cory Pierce</t>
  </si>
  <si>
    <t>Lisa Perez</t>
  </si>
  <si>
    <t>Wendy Hernandez</t>
  </si>
  <si>
    <t>Kimberly Ramirez</t>
  </si>
  <si>
    <t>Matthew Anderson</t>
  </si>
  <si>
    <t>Ruben Saunders</t>
  </si>
  <si>
    <t>Veronica Price</t>
  </si>
  <si>
    <t>Adam Higgins</t>
  </si>
  <si>
    <t>Wanda Tyler</t>
  </si>
  <si>
    <t>Erik Miller</t>
  </si>
  <si>
    <t>Jonathan Miller</t>
  </si>
  <si>
    <t>Rebecca Coleman</t>
  </si>
  <si>
    <t>Gail Ford</t>
  </si>
  <si>
    <t>Doris Brown</t>
  </si>
  <si>
    <t>Christopher Martinez</t>
  </si>
  <si>
    <t>Kimberly Mitchell</t>
  </si>
  <si>
    <t>Hannah Lara</t>
  </si>
  <si>
    <t>Brianna Frost</t>
  </si>
  <si>
    <t>Lisa Wells</t>
  </si>
  <si>
    <t>Jill Martin</t>
  </si>
  <si>
    <t>Luke Garner</t>
  </si>
  <si>
    <t>Brenda Castaneda</t>
  </si>
  <si>
    <t>Gregory Moore Jr.</t>
  </si>
  <si>
    <t>Jessica Cunningham</t>
  </si>
  <si>
    <t>Nichole Collins</t>
  </si>
  <si>
    <t>Kathryn Anthony</t>
  </si>
  <si>
    <t>Grant Sampson</t>
  </si>
  <si>
    <t>Christina Zimmerman</t>
  </si>
  <si>
    <t>Emily Gallagher</t>
  </si>
  <si>
    <t>Robert Cabrera</t>
  </si>
  <si>
    <t>James Fields</t>
  </si>
  <si>
    <t>Patricia Nichols</t>
  </si>
  <si>
    <t>Tommy Carroll</t>
  </si>
  <si>
    <t>Travis Romero PhD</t>
  </si>
  <si>
    <t>Kathy Hines</t>
  </si>
  <si>
    <t>Stacey Holt</t>
  </si>
  <si>
    <t>Christian Campbell</t>
  </si>
  <si>
    <t>Ariana Gates</t>
  </si>
  <si>
    <t>Donald Rivera</t>
  </si>
  <si>
    <t>Tracy Anderson</t>
  </si>
  <si>
    <t>Douglas Bonilla</t>
  </si>
  <si>
    <t>Janet Bennett</t>
  </si>
  <si>
    <t>Molly Johnson</t>
  </si>
  <si>
    <t>Pamela Huff</t>
  </si>
  <si>
    <t>Troy Wallace</t>
  </si>
  <si>
    <t>Marvin Byrd</t>
  </si>
  <si>
    <t>Connie Sandoval</t>
  </si>
  <si>
    <t>Elizabeth Braun</t>
  </si>
  <si>
    <t>John Mcdonald</t>
  </si>
  <si>
    <t>Sarah Mccullough</t>
  </si>
  <si>
    <t>Amy Peters</t>
  </si>
  <si>
    <t>Angela Schwartz</t>
  </si>
  <si>
    <t>Dr. Reginald Campbell</t>
  </si>
  <si>
    <t>Brandon Perez</t>
  </si>
  <si>
    <t>Caroline Alvarado</t>
  </si>
  <si>
    <t>Sara Greene</t>
  </si>
  <si>
    <t>James Aguilar</t>
  </si>
  <si>
    <t>Katelyn Hall</t>
  </si>
  <si>
    <t>Susan Reid</t>
  </si>
  <si>
    <t>Wendy Villegas</t>
  </si>
  <si>
    <t>Victor Rivera</t>
  </si>
  <si>
    <t>Elizabeth Garza</t>
  </si>
  <si>
    <t>Tyrone Gibson</t>
  </si>
  <si>
    <t>Randy Roberts</t>
  </si>
  <si>
    <t>Matthew Taylor</t>
  </si>
  <si>
    <t>Katrina Hayden</t>
  </si>
  <si>
    <t>Olivia Farmer</t>
  </si>
  <si>
    <t>Courtney Figueroa</t>
  </si>
  <si>
    <t>Mark Williams</t>
  </si>
  <si>
    <t>Matthew King DDS</t>
  </si>
  <si>
    <t>Keith Gonzalez</t>
  </si>
  <si>
    <t>Jasmine Blackburn</t>
  </si>
  <si>
    <t>Stephen Hamilton</t>
  </si>
  <si>
    <t>Kenneth Ramirez</t>
  </si>
  <si>
    <t>John Young</t>
  </si>
  <si>
    <t>Crystal Deleon</t>
  </si>
  <si>
    <t>Jerry Black</t>
  </si>
  <si>
    <t>Ashley Smith</t>
  </si>
  <si>
    <t>Michael Callahan</t>
  </si>
  <si>
    <t>Justin Dean</t>
  </si>
  <si>
    <t>Latoya Mclaughlin</t>
  </si>
  <si>
    <t>James Baker</t>
  </si>
  <si>
    <t>Kathryn Serrano</t>
  </si>
  <si>
    <t>James Burke</t>
  </si>
  <si>
    <t>Carol Wallace</t>
  </si>
  <si>
    <t>Lisa Leonard</t>
  </si>
  <si>
    <t>Steven Martin</t>
  </si>
  <si>
    <t>Arthur Hudson</t>
  </si>
  <si>
    <t>Melissa Everett</t>
  </si>
  <si>
    <t>George Jensen</t>
  </si>
  <si>
    <t>Melissa Knox</t>
  </si>
  <si>
    <t>Kyle Arnold</t>
  </si>
  <si>
    <t>Jenny Marks</t>
  </si>
  <si>
    <t>Cameron Edwards</t>
  </si>
  <si>
    <t>Samuel Bowman</t>
  </si>
  <si>
    <t>Molly Davis</t>
  </si>
  <si>
    <t>Virginia Wright</t>
  </si>
  <si>
    <t>Cassandra Williams</t>
  </si>
  <si>
    <t>Shelley Anderson</t>
  </si>
  <si>
    <t>Pamela Valdez</t>
  </si>
  <si>
    <t>Denise Hansen</t>
  </si>
  <si>
    <t>Francis Molina</t>
  </si>
  <si>
    <t>Tammy Burch</t>
  </si>
  <si>
    <t>David Miller</t>
  </si>
  <si>
    <t>Whitney Johnson</t>
  </si>
  <si>
    <t>Rebecca Green</t>
  </si>
  <si>
    <t>Stacy Richard</t>
  </si>
  <si>
    <t>Greg Pratt</t>
  </si>
  <si>
    <t>Melissa Macdonald</t>
  </si>
  <si>
    <t>Amanda Gutierrez</t>
  </si>
  <si>
    <t>Kimberly Macias</t>
  </si>
  <si>
    <t>Бизнес-задача урока:</t>
  </si>
  <si>
    <t>Общие продажи по категориям</t>
  </si>
  <si>
    <t>Динамика продаж</t>
  </si>
  <si>
    <t>Средний чек клиента</t>
  </si>
  <si>
    <t>Средняя стоимость товара в категории</t>
  </si>
  <si>
    <t>Доля мужчин и женщин</t>
  </si>
  <si>
    <t>Доля в зависимости от страны</t>
  </si>
  <si>
    <t>Суммарные продажи (GMV) по странам</t>
  </si>
  <si>
    <t>Задача</t>
  </si>
  <si>
    <t>Формат</t>
  </si>
  <si>
    <t>Сводная таблица + столбчатая диаграмма</t>
  </si>
  <si>
    <t>График</t>
  </si>
  <si>
    <t>Число</t>
  </si>
  <si>
    <t>Сводная таблица</t>
  </si>
  <si>
    <t>Гистограмма по возрасту</t>
  </si>
  <si>
    <t>Круговая диаграмма по полу</t>
  </si>
  <si>
    <t>Круговая диаграмма по странам</t>
  </si>
  <si>
    <t>Таблица + столбчатая диаграмма</t>
  </si>
  <si>
    <t>2021-5</t>
  </si>
  <si>
    <t>SUM из 92,308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</si>
  <si>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</si>
  <si>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</si>
  <si>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</si>
  <si>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</si>
  <si>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</si>
  <si>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</si>
  <si>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</si>
  <si>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</si>
  <si>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</si>
  <si>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</si>
  <si>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</si>
  <si>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</si>
  <si>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</si>
  <si>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</si>
  <si>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</si>
  <si>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</si>
  <si>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</si>
  <si>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</si>
  <si>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</si>
  <si>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</si>
  <si>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</si>
  <si>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</si>
  <si>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</si>
  <si>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</si>
  <si>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</si>
  <si>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</si>
  <si>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</si>
  <si>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</si>
  <si>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</si>
  <si>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</si>
  <si>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</si>
  <si>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</si>
  <si>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</si>
  <si>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</si>
  <si>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</si>
  <si>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</si>
  <si>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</si>
  <si>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</si>
  <si>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</si>
  <si>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</si>
  <si>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</si>
  <si>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</si>
  <si>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</si>
  <si>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</si>
  <si>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SUM из 4</t>
  </si>
  <si>
    <t>SUM из Количество</t>
  </si>
  <si>
    <t>SUM из Общая сумма покупки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</si>
</sst>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[$ ₽]"/>
    <numFmt numFmtId="165" formatCode="dd.MM.yyyy"/>
    <numFmt numFmtId="166" formatCode="0.000"/>
    <numFmt numFmtId="167" formatCode="dd&quot;.&quot;mm&quot;.&quot;yyyy"/>
    <numFmt numFmtId="168" formatCode="#,##0.00[$ ₽]"/>
  </numFmts>
  <fonts count="12">
    <font>
      <sz val="11.0"/>
      <color theme="1"/>
      <name val="Calibri"/>
      <scheme val="minor"/>
    </font>
    <font>
      <b/>
      <sz val="18.0"/>
      <color theme="1"/>
      <name val="Calibri"/>
      <scheme val="minor"/>
    </font>
    <font>
      <color theme="1"/>
      <name val="Calibri"/>
      <scheme val="minor"/>
    </font>
    <font>
      <sz val="14.0"/>
      <color theme="1"/>
      <name val="Calibri"/>
      <scheme val="minor"/>
    </font>
    <font/>
    <font>
      <b/>
      <color theme="1"/>
      <name val="Calibri"/>
      <scheme val="minor"/>
    </font>
    <font>
      <sz val="13.0"/>
      <color rgb="FF000000"/>
      <name val="Arial"/>
    </font>
    <font>
      <b/>
      <sz val="13.0"/>
      <color rgb="FF000000"/>
      <name val="Arial"/>
    </font>
    <font>
      <sz val="12.0"/>
      <color rgb="FF000000"/>
      <name val="Arial"/>
    </font>
    <font>
      <b/>
      <sz val="13.0"/>
      <color rgb="FF000000"/>
      <name val="Geometria"/>
    </font>
    <font>
      <sz val="11.0"/>
      <color rgb="FF000000"/>
      <name val="Calibri"/>
    </font>
    <font>
      <sz val="13.0"/>
      <color rgb="FF000000"/>
      <name val="Geometria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Font="1" applyNumberFormat="1"/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center"/>
    </xf>
    <xf borderId="4" fillId="0" fontId="2" numFmtId="0" xfId="0" applyBorder="1" applyFont="1"/>
    <xf borderId="4" fillId="0" fontId="2" numFmtId="0" xfId="0" applyAlignment="1" applyBorder="1" applyFont="1">
      <alignment horizontal="center"/>
    </xf>
    <xf borderId="4" fillId="2" fontId="2" numFmtId="0" xfId="0" applyAlignment="1" applyBorder="1" applyFill="1" applyFont="1">
      <alignment horizontal="center"/>
    </xf>
    <xf borderId="4" fillId="3" fontId="2" numFmtId="0" xfId="0" applyAlignment="1" applyBorder="1" applyFill="1" applyFont="1">
      <alignment horizontal="center"/>
    </xf>
    <xf borderId="0" fillId="0" fontId="5" numFmtId="0" xfId="0" applyAlignment="1" applyFont="1">
      <alignment horizontal="center"/>
    </xf>
    <xf borderId="4" fillId="0" fontId="2" numFmtId="9" xfId="0" applyAlignment="1" applyBorder="1" applyFont="1" applyNumberFormat="1">
      <alignment horizontal="center"/>
    </xf>
    <xf borderId="0" fillId="0" fontId="2" numFmtId="9" xfId="0" applyAlignment="1" applyFont="1" applyNumberFormat="1">
      <alignment horizontal="center"/>
    </xf>
    <xf borderId="4" fillId="4" fontId="2" numFmtId="9" xfId="0" applyAlignment="1" applyBorder="1" applyFill="1" applyFont="1" applyNumberFormat="1">
      <alignment horizontal="center"/>
    </xf>
    <xf borderId="4" fillId="5" fontId="2" numFmtId="9" xfId="0" applyAlignment="1" applyBorder="1" applyFill="1" applyFont="1" applyNumberFormat="1">
      <alignment horizontal="center"/>
    </xf>
    <xf borderId="0" fillId="0" fontId="5" numFmtId="0" xfId="0" applyAlignment="1" applyFont="1">
      <alignment readingOrder="0"/>
    </xf>
    <xf borderId="0" fillId="0" fontId="5" numFmtId="0" xfId="0" applyFont="1"/>
    <xf borderId="0" fillId="6" fontId="6" numFmtId="0" xfId="0" applyAlignment="1" applyFill="1" applyFont="1">
      <alignment horizontal="left" readingOrder="0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0" fillId="6" fontId="7" numFmtId="0" xfId="0" applyAlignment="1" applyFont="1">
      <alignment horizontal="left" readingOrder="0"/>
    </xf>
    <xf borderId="4" fillId="0" fontId="2" numFmtId="164" xfId="0" applyBorder="1" applyFont="1" applyNumberFormat="1"/>
    <xf borderId="0" fillId="6" fontId="8" numFmtId="0" xfId="0" applyAlignment="1" applyFont="1">
      <alignment horizontal="left" readingOrder="0"/>
    </xf>
    <xf borderId="4" fillId="7" fontId="2" numFmtId="164" xfId="0" applyBorder="1" applyFill="1" applyFont="1" applyNumberFormat="1"/>
    <xf borderId="4" fillId="8" fontId="2" numFmtId="164" xfId="0" applyBorder="1" applyFill="1" applyFont="1" applyNumberFormat="1"/>
    <xf borderId="4" fillId="0" fontId="5" numFmtId="164" xfId="0" applyBorder="1" applyFont="1" applyNumberFormat="1"/>
    <xf borderId="0" fillId="6" fontId="9" numFmtId="0" xfId="0" applyAlignment="1" applyFont="1">
      <alignment horizontal="left" readingOrder="0"/>
    </xf>
    <xf borderId="0" fillId="0" fontId="2" numFmtId="0" xfId="0" applyFont="1"/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0" fontId="10" numFmtId="166" xfId="0" applyFont="1" applyNumberFormat="1"/>
    <xf borderId="0" fillId="6" fontId="11" numFmtId="0" xfId="0" applyAlignment="1" applyFont="1">
      <alignment horizontal="left" readingOrder="0"/>
    </xf>
    <xf borderId="0" fillId="0" fontId="2" numFmtId="166" xfId="0" applyFont="1" applyNumberFormat="1"/>
    <xf borderId="0" fillId="0" fontId="2" numFmtId="167" xfId="0" applyFont="1" applyNumberFormat="1"/>
    <xf borderId="0" fillId="0" fontId="2" numFmtId="168" xfId="0" applyFont="1" applyNumberFormat="1"/>
    <xf borderId="0" fillId="0" fontId="2" numFmtId="164" xfId="0" applyAlignment="1" applyFont="1" applyNumberFormat="1">
      <alignment vertical="top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Продажи по катгориям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'Сводная таблица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'Сводная таблица 1'!$A$2:$A$5</c:f>
            </c:strRef>
          </c:cat>
          <c:val>
            <c:numRef>
              <c:f>'Сводная таблица 1'!$B$2:$B$5</c:f>
              <c:numCache/>
            </c:numRef>
          </c:val>
        </c:ser>
        <c:axId val="1332460117"/>
        <c:axId val="397300520"/>
      </c:barChart>
      <c:catAx>
        <c:axId val="1332460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Категория товара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300520"/>
      </c:catAx>
      <c:valAx>
        <c:axId val="397300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из Общая сумма покупки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460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Динамика продаж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 таблица 5'!$D$1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 таблица 5'!$C$2:$C$46</c:f>
            </c:strRef>
          </c:cat>
          <c:val>
            <c:numRef>
              <c:f>'Сводная таблица 5'!$D$2:$D$46</c:f>
              <c:numCache/>
            </c:numRef>
          </c:val>
          <c:smooth val="1"/>
        </c:ser>
        <c:axId val="698891603"/>
        <c:axId val="55996165"/>
      </c:lineChart>
      <c:catAx>
        <c:axId val="698891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Год Месяц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96165"/>
      </c:catAx>
      <c:valAx>
        <c:axId val="55996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из Общая сумма покупки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891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Суммарные продажи (GMV) по странам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'Сводная таблица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3'!$A$2:$A$8</c:f>
            </c:strRef>
          </c:cat>
          <c:val>
            <c:numRef>
              <c:f>'Сводная таблица 3'!$B$2:$B$8</c:f>
              <c:numCache/>
            </c:numRef>
          </c:val>
        </c:ser>
        <c:axId val="2129254087"/>
        <c:axId val="1703807488"/>
      </c:barChart>
      <c:catAx>
        <c:axId val="2129254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807488"/>
      </c:catAx>
      <c:valAx>
        <c:axId val="1703807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254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сумма покупки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 таблица 5'!$D$1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 таблица 5'!$C$2:$C$46</c:f>
            </c:strRef>
          </c:cat>
          <c:val>
            <c:numRef>
              <c:f>'Сводная таблица 5'!$D$2:$D$46</c:f>
              <c:numCache/>
            </c:numRef>
          </c:val>
          <c:smooth val="1"/>
        </c:ser>
        <c:axId val="1411874817"/>
        <c:axId val="943211338"/>
      </c:lineChart>
      <c:catAx>
        <c:axId val="141187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Год Месяц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211338"/>
      </c:catAx>
      <c:valAx>
        <c:axId val="943211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из Общая сумма покупки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874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Продажи по катгориям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'Сводная таблица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'Сводная таблица 1'!$A$2:$A$5</c:f>
            </c:strRef>
          </c:cat>
          <c:val>
            <c:numRef>
              <c:f>'Сводная таблица 1'!$B$2:$B$5</c:f>
              <c:numCache/>
            </c:numRef>
          </c:val>
        </c:ser>
        <c:axId val="194276220"/>
        <c:axId val="1666208296"/>
      </c:barChart>
      <c:catAx>
        <c:axId val="194276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Категория товара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208296"/>
      </c:catAx>
      <c:valAx>
        <c:axId val="1666208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из Общая сумма покупки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76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Суммарные продажи (GMV) по странам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'Сводная таблица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3'!$A$2:$A$8</c:f>
            </c:strRef>
          </c:cat>
          <c:val>
            <c:numRef>
              <c:f>'Сводная таблица 3'!$B$2:$B$8</c:f>
              <c:numCache/>
            </c:numRef>
          </c:val>
        </c:ser>
        <c:axId val="1901897834"/>
        <c:axId val="1991790916"/>
      </c:barChart>
      <c:catAx>
        <c:axId val="1901897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790916"/>
      </c:catAx>
      <c:valAx>
        <c:axId val="1991790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897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171450</xdr:rowOff>
    </xdr:from>
    <xdr:ext cx="5715000" cy="35909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</xdr:colOff>
      <xdr:row>1</xdr:row>
      <xdr:rowOff>171450</xdr:rowOff>
    </xdr:from>
    <xdr:ext cx="5715000" cy="35909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342900</xdr:colOff>
      <xdr:row>22</xdr:row>
      <xdr:rowOff>171450</xdr:rowOff>
    </xdr:from>
    <xdr:ext cx="5438775" cy="36385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20</xdr:row>
      <xdr:rowOff>133350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790575</xdr:colOff>
      <xdr:row>1</xdr:row>
      <xdr:rowOff>76200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171450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4977" sheet="продажи"/>
  </cacheSource>
  <cacheFields>
    <cacheField name="985">
      <sharedItems containsMixedTypes="1" containsNumber="1" containsInteger="1">
        <n v="669.0"/>
        <n v="17.0"/>
        <n v="775.0"/>
        <n v="753.0"/>
        <n v="628.0"/>
        <n v="286.0"/>
        <n v="32.0"/>
        <n v="397.0"/>
        <n v="5.0"/>
        <n v="102.0"/>
        <n v="159.0"/>
        <n v="296.0"/>
        <n v="255.0"/>
        <n v="658.0"/>
        <n v="223.0"/>
        <n v="42.0"/>
        <n v="245.0"/>
        <n v="569.0"/>
        <n v="289.0"/>
        <n v="796.0"/>
        <n v="946.0"/>
        <n v="35.0"/>
        <n v="230.0"/>
        <n v="688.0"/>
        <n v="908.0"/>
        <n v="465.0"/>
        <n v="519.0"/>
        <n v="480.0"/>
        <n v="81.0"/>
        <n v="862.0"/>
        <n v="801.0"/>
        <n v="510.0"/>
        <n v="761.0"/>
        <n v="921.0"/>
        <n v="272.0"/>
        <n v="878.0"/>
        <n v="535.0"/>
        <n v="412.0"/>
        <n v="791.0"/>
        <n v="399.0"/>
        <n v="875.0"/>
        <n v="122.0"/>
        <n v="592.0"/>
        <n v="302.0"/>
        <n v="737.0"/>
        <n v="884.0"/>
        <n v="538.0"/>
        <n v="686.0"/>
        <n v="925.0"/>
        <n v="62.0"/>
        <n v="575.0"/>
        <n v="464.0"/>
        <n v="546.0"/>
        <n v="322.0"/>
        <n v="404.0"/>
        <n v="150.0"/>
        <n v="76.0"/>
        <n v="676.0"/>
        <n v="696.0"/>
        <n v="830.0"/>
        <n v="827.0"/>
        <n v="788.0"/>
        <n v="648.0"/>
        <n v="290.0"/>
        <n v="429.0"/>
        <n v="746.0"/>
        <n v="466.0"/>
        <n v="554.0"/>
        <n v="708.0"/>
        <n v="120.0"/>
        <n v="667.0"/>
        <n v="506.0"/>
        <n v="728.0"/>
        <n v="446.0"/>
        <n v="116.0"/>
        <n v="843.0"/>
        <n v="879.0"/>
        <n v="123.0"/>
        <n v="982.0"/>
        <n v="600.0"/>
        <n v="225.0"/>
        <n v="85.0"/>
        <n v="780.0"/>
        <n v="891.0"/>
        <n v="375.0"/>
        <n v="362.0"/>
        <n v="568.0"/>
        <n v="409.0"/>
        <n v="141.0"/>
        <n v="98.0"/>
        <n v="395.0"/>
        <n v="914.0"/>
        <n v="386.0"/>
        <n v="913.0"/>
        <n v="589.0"/>
        <n v="726.0"/>
        <n v="527.0"/>
        <n v="428.0"/>
        <n v="760.0"/>
        <n v="854.0"/>
        <n v="168.0"/>
        <n v="6.0"/>
        <n v="740.0"/>
        <n v="720.0"/>
        <n v="521.0"/>
        <n v="948.0"/>
        <n v="174.0"/>
        <n v="565.0"/>
        <n v="475.0"/>
        <n v="324.0"/>
        <n v="184.0"/>
        <n v="769.0"/>
        <n v="309.0"/>
        <n v="239.0"/>
        <n v="528.0"/>
        <n v="623.0"/>
        <n v="543.0"/>
        <n v="11.0"/>
        <n v="880.0"/>
        <n v="203.0"/>
        <n v="244.0"/>
        <n v="92.0"/>
        <n v="905.0"/>
        <n v="30.0"/>
        <n v="616.0"/>
        <n v="156.0"/>
        <n v="716.0"/>
        <n v="783.0"/>
        <n v="523.0"/>
        <n v="61.0"/>
        <n v="785.0"/>
        <n v="248.0"/>
        <n v="640.0"/>
        <n v="685.0"/>
        <n v="4.0"/>
        <n v="79.0"/>
        <n v="298.0"/>
        <n v="863.0"/>
        <n v="894.0"/>
        <n v="514.0"/>
        <n v="385.0"/>
        <n v="888.0"/>
        <n v="806.0"/>
        <n v="990.0"/>
        <n v="973.0"/>
        <n v="366.0"/>
        <n v="374.0"/>
        <n v="379.0"/>
        <n v="846.0"/>
        <n v="161.0"/>
        <n v="758.0"/>
        <n v="981.0"/>
        <n v="536.0"/>
        <n v="169.0"/>
        <n v="460.0"/>
        <n v="601.0"/>
        <n v="552.0"/>
        <n v="654.0"/>
        <n v="105.0"/>
        <n v="330.0"/>
        <n v="896.0"/>
        <n v="824.0"/>
        <n v="483.0"/>
        <n v="211.0"/>
        <n v="314.0"/>
        <n v="893.0"/>
        <n v="599.0"/>
        <n v="794.0"/>
        <n v="541.0"/>
        <n v="821.0"/>
        <n v="474.0"/>
        <n v="787.0"/>
        <n v="312.0"/>
        <n v="618.0"/>
        <n v="383.0"/>
        <n v="406.0"/>
        <n v="996.0"/>
        <n v="603.0"/>
        <n v="939.0"/>
        <n v="807.0"/>
        <n v="473.0"/>
        <n v="89.0"/>
        <n v="886.0"/>
        <n v="172.0"/>
        <n v="951.0"/>
        <n v="919.0"/>
        <n v="426.0"/>
        <n v="509.0"/>
        <n v="3.0"/>
        <n v="942.0"/>
        <n v="215.0"/>
        <n v="906.0"/>
        <n v="820.0"/>
        <n v="186.0"/>
        <n v="398.0"/>
        <n v="320.0"/>
        <n v="440.0"/>
        <n v="947.0"/>
        <n v="712.0"/>
        <n v="911.0"/>
        <n v="831.0"/>
        <n v="99.0"/>
        <n v="219.0"/>
        <n v="413.0"/>
        <n v="110.0"/>
        <n v="41.0"/>
        <n v="577.0"/>
        <n v="178.0"/>
        <n v="513.0"/>
        <n v="101.0"/>
        <n v="885.0"/>
        <n v="447.0"/>
        <n v="19.0"/>
        <n v="417.0"/>
        <n v="505.0"/>
        <n v="33.0"/>
        <n v="700.0"/>
        <n v="868.0"/>
        <n v="597.0"/>
        <n v="237.0"/>
        <n v="507.0"/>
        <n v="701.0"/>
        <n v="732.0"/>
        <n v="38.0"/>
        <n v="937.0"/>
        <n v="586.0"/>
        <n v="778.0"/>
        <n v="114.0"/>
        <n v="916.0"/>
        <n v="49.0"/>
        <n v="278.0"/>
        <n v="494.0"/>
        <n v="171.0"/>
        <n v="959.0"/>
        <n v="994.0"/>
        <n v="154.0"/>
        <n v="953.0"/>
        <n v="768.0"/>
        <n v="188.0"/>
        <n v="776.0"/>
        <n v="136.0"/>
        <n v="145.0"/>
        <n v="583.0"/>
        <n v="319.0"/>
        <n v="346.0"/>
        <n v="191.0"/>
        <n v="348.0"/>
        <n v="93.0"/>
        <n v="702.0"/>
        <n v="37.0"/>
        <n v="789.0"/>
        <n v="614.0"/>
        <n v="363.0"/>
        <n v="641.0"/>
        <n v="912.0"/>
        <n v="930.0"/>
        <n v="781.0"/>
        <n v="420.0"/>
        <n v="254.0"/>
        <n v="163.0"/>
        <n v="58.0"/>
        <n v="847.0"/>
        <n v="666.0"/>
        <n v="706.0"/>
        <n v="834.0"/>
        <n v="902.0"/>
        <n v="471.0"/>
        <n v="153.0"/>
        <n v="774.0"/>
        <n v="682.0"/>
        <n v="393.0"/>
        <n v="72.0"/>
        <n v="162.0"/>
        <n v="639.0"/>
        <n v="396.0"/>
        <n v="822.0"/>
        <n v="557.0"/>
        <n v="36.0"/>
        <n v="381.0"/>
        <n v="765.0"/>
        <n v="260.0"/>
        <n v="837.0"/>
        <n v="659.0"/>
        <n v="526.0"/>
        <n v="326.0"/>
        <n v="419.0"/>
        <n v="107.0"/>
        <n v="10.0"/>
        <n v="448.0"/>
        <n v="987.0"/>
        <n v="452.0"/>
        <n v="723.0"/>
        <n v="287.0"/>
        <n v="70.0"/>
        <n v="356.0"/>
        <n v="118.0"/>
        <n v="180.0"/>
        <n v="80.0"/>
        <n v="347.0"/>
        <n v="809.0"/>
        <n v="370.0"/>
        <n v="661.0"/>
        <n v="587.0"/>
        <n v="12.0"/>
        <n v="234.0"/>
        <n v="53.0"/>
        <n v="593.0"/>
        <n v="378.0"/>
        <n v="984.0"/>
        <n v="352.0"/>
        <n v="766.0"/>
        <n v="917.0"/>
        <n v="18.0"/>
        <n v="77.0"/>
        <n v="833.0"/>
        <n v="144.0"/>
        <n v="606.0"/>
        <n v="233.0"/>
        <n v="25.0"/>
        <n v="867.0"/>
        <n v="962.0"/>
        <n v="786.0"/>
        <n v="759.0"/>
        <n v="572.0"/>
        <n v="75.0"/>
        <n v="634.0"/>
        <n v="236.0"/>
        <n v="242.0"/>
        <n v="112.0"/>
        <n v="97.0"/>
        <n v="845.0"/>
        <n v="743.0"/>
        <n v="604.0"/>
        <n v="482.0"/>
        <n v="183.0"/>
        <n v="196.0"/>
        <n v="187.0"/>
        <n v="898.0"/>
        <n v="691.0"/>
        <n v="229.0"/>
        <n v="95.0"/>
        <n v="795.0"/>
        <n v="7.0"/>
        <n v="957.0"/>
        <n v="55.0"/>
        <n v="979.0"/>
        <n v="672.0"/>
        <n v="83.0"/>
        <n v="216.0"/>
        <n v="13.0"/>
        <n v="611.0"/>
        <n v="873.0"/>
        <n v="792.0"/>
        <n v="435.0"/>
        <n v="275.0"/>
        <n v="936.0"/>
        <n v="323.0"/>
        <n v="453.0"/>
        <n v="560.0"/>
        <n v="670.0"/>
        <n v="567.0"/>
        <n v="1000.0"/>
        <n v="439.0"/>
        <n v="256.0"/>
        <n v="517.0"/>
        <n v="52.0"/>
        <n v="434.0"/>
        <n v="533.0"/>
        <n v="559.0"/>
        <n v="305.0"/>
        <n v="157.0"/>
        <n v="555.0"/>
        <n v="692.0"/>
        <n v="573.0"/>
        <n v="747.0"/>
        <n v="31.0"/>
        <n v="897.0"/>
        <n v="612.0"/>
        <n v="23.0"/>
        <n v="874.0"/>
        <n v="849.0"/>
        <n v="972.0"/>
        <n v="372.0"/>
        <n v="596.0"/>
        <n v="468.0"/>
        <n v="461.0"/>
        <n v="308.0"/>
        <n v="467.0"/>
        <n v="548.0"/>
        <n v="617.0"/>
        <n v="814.0"/>
        <n v="645.0"/>
        <n v="389.0"/>
        <n v="899.0"/>
        <n v="608.0"/>
        <n v="135.0"/>
        <n v="354.0"/>
        <n v="357.0"/>
        <n v="152.0"/>
        <n v="63.0"/>
        <n v="545.0"/>
        <n v="436.0"/>
        <n v="531.0"/>
        <n v="64.0"/>
        <n v="407.0"/>
        <n v="652.0"/>
        <n v="934.0"/>
        <n v="91.0"/>
        <n v="734.0"/>
        <n v="964.0"/>
        <n v="342.0"/>
        <n v="742.0"/>
        <n v="931.0"/>
        <n v="285.0"/>
        <n v="204.0"/>
        <n v="67.0"/>
        <n v="209.0"/>
        <n v="57.0"/>
        <n v="294.0"/>
        <n v="866.0"/>
        <n v="929.0"/>
        <n v="650.0"/>
        <n v="841.0"/>
        <n v="928.0"/>
        <n v="631.0"/>
        <n v="949.0"/>
        <n v="633.0"/>
        <n v="127.0"/>
        <n v="84.0"/>
        <n v="832.0"/>
        <n v="132.0"/>
        <n v="247.0"/>
        <n v="103.0"/>
        <n v="115.0"/>
        <n v="143.0"/>
        <n v="427.0"/>
        <n v="485.0"/>
        <n v="901.0"/>
        <n v="610.0"/>
        <n v="855.0"/>
        <n v="985.0"/>
        <n v="382.0"/>
        <n v="585.0"/>
        <n v="999.0"/>
        <n v="909.0"/>
        <n v="773.0"/>
        <n v="28.0"/>
        <n v="558.0"/>
        <n v="877.0"/>
        <n v="991.0"/>
        <n v="520.0"/>
        <n v="717.0"/>
        <n v="771.0"/>
        <n v="129.0"/>
        <n v="39.0"/>
        <n v="445.0"/>
        <n v="325.0"/>
        <n v="751.0"/>
        <n v="241.0"/>
        <n v="561.0"/>
        <n v="835.0"/>
        <n v="838.0"/>
        <n v="609.0"/>
        <n v="707.0"/>
        <n v="594.0"/>
        <n v="859.0"/>
        <n v="318.0"/>
        <n v="111.0"/>
        <n v="117.0"/>
        <n v="202.0"/>
        <n v="663.0"/>
        <n v="437.0"/>
        <n v="282.0"/>
        <n v="851.0"/>
        <n v="971.0"/>
        <n v="687.0"/>
        <n v="637.0"/>
        <n v="530.0"/>
        <n v="539.0"/>
        <n v="595.0"/>
        <n v="823.0"/>
        <n v="262.0"/>
        <n v="995.0"/>
        <n v="56.0"/>
        <n v="988.0"/>
        <n v="408.0"/>
        <n v="848.0"/>
        <n v="486.0"/>
        <n v="992.0"/>
        <n v="689.0"/>
        <n v="674.0"/>
        <n v="197.0"/>
        <n v="818.0"/>
        <n v="805.0"/>
        <n v="883.0"/>
        <n v="487.0"/>
        <n v="20.0"/>
        <n v="683.0"/>
        <n v="704.0"/>
        <n v="797.0"/>
        <n v="300.0"/>
        <n v="173.0"/>
        <n v="261.0"/>
        <n v="638.0"/>
        <n v="69.0"/>
        <n v="767.0"/>
        <n v="332.0"/>
        <n v="193.0"/>
        <n v="148.0"/>
        <n v="938.0"/>
        <n v="220.0"/>
        <n v="403.0"/>
        <n v="15.0"/>
        <n v="727.0"/>
        <n v="2.0"/>
        <n v="993.0"/>
        <n v="963.0"/>
        <n v="811.0"/>
        <n v="537.0"/>
        <n v="367.0"/>
        <n v="815.0"/>
        <n v="647.0"/>
        <n v="317.0"/>
        <n v="238.0"/>
        <n v="177.0"/>
        <n v="887.0"/>
        <n v="974.0"/>
        <n v="265.0"/>
        <n v="798.0"/>
        <n v="359.0"/>
        <n v="748.0"/>
        <n v="284.0"/>
        <n v="224.0"/>
        <n v="817.0"/>
        <n v="882.0"/>
        <n v="799.0"/>
        <n v="246.0"/>
        <n v="678.0"/>
        <n v="731.0"/>
        <n v="630.0"/>
        <n v="858.0"/>
        <n v="869.0"/>
        <n v="34.0"/>
        <n v="680.0"/>
        <n v="709.0"/>
        <n v="315.0"/>
        <n v="43.0"/>
        <n v="90.0"/>
        <n v="341.0"/>
        <n v="829.0"/>
        <n v="860.0"/>
        <n v="201.0"/>
        <n v="969.0"/>
        <n v="750.0"/>
        <n v="649.0"/>
        <n v="695.0"/>
        <n v="547.0"/>
        <n v="793.0"/>
        <n v="66.0"/>
        <n v="865.0"/>
        <n v="195.0"/>
        <n v="825.0"/>
        <n v="871.0"/>
        <n v="29.0"/>
        <n v="175.0"/>
        <n v="310.0"/>
        <n v="235.0"/>
        <n v="250.0"/>
        <n v="736.0"/>
        <n v="390.0"/>
        <n v="274.0"/>
        <n v="295.0"/>
        <n v="926.0"/>
        <n v="400.0"/>
        <n v="890.0"/>
        <n v="463.0"/>
        <n v="656.0"/>
        <n v="139.0"/>
        <n v="443.0"/>
        <n v="983.0"/>
        <n v="495.0"/>
        <n v="744.0"/>
        <n v="450.0"/>
        <n v="227.0"/>
        <n v="870.0"/>
        <n v="257.0"/>
        <n v="167.0"/>
        <n v="842.0"/>
        <n v="477.0"/>
        <n v="980.0"/>
        <n v="576.0"/>
        <n v="532.0"/>
        <n v="582.0"/>
        <n v="470.0"/>
        <n v="714.0"/>
        <n v="329.0"/>
        <n v="288.0"/>
        <n v="952.0"/>
        <n v="432.0"/>
        <n v="328.0"/>
        <n v="580.0"/>
        <n v="74.0"/>
        <n v="642.0"/>
        <n v="782.0"/>
        <n v="525.0"/>
        <n v="249.0"/>
        <n v="373.0"/>
        <n v="469.0"/>
        <n v="943.0"/>
        <n v="402.0"/>
        <n v="497.0"/>
        <n v="790.0"/>
        <n v="199.0"/>
        <n v="690.0"/>
        <n v="745.0"/>
        <n v="665.0"/>
        <n v="206.0"/>
        <n v="51.0"/>
        <n v="22.0"/>
        <n v="563.0"/>
        <n v="488.0"/>
        <n v="165.0"/>
        <n v="927.0"/>
        <n v="900.0"/>
        <n v="293.0"/>
        <n v="78.0"/>
        <n v="997.0"/>
        <n v="729.0"/>
        <n v="155.0"/>
        <n v="214.0"/>
        <n v="415.0"/>
        <n v="410.0"/>
        <n v="104.0"/>
        <n v="808.0"/>
        <n v="489.0"/>
        <n v="8.0"/>
        <n v="476.0"/>
        <n v="615.0"/>
        <n v="458.0"/>
        <n v="109.0"/>
        <n v="784.0"/>
        <n v="273.0"/>
        <n v="479.0"/>
        <n v="170.0"/>
        <n v="422.0"/>
        <n v="664.0"/>
        <n v="549.0"/>
        <n v="915.0"/>
        <n v="205.0"/>
        <n v="852.0"/>
        <n v="350.0"/>
        <n v="213.0"/>
        <n v="965.0"/>
        <n v="384.0"/>
        <n v="621.0"/>
        <n v="217.0"/>
        <n v="194.0"/>
        <n v="967.0"/>
        <n v="276.0"/>
        <n v="624.0"/>
        <n v="59.0"/>
        <n v="819.0"/>
        <n v="591.0"/>
        <n v="108.0"/>
        <n v="73.0"/>
        <n v="968.0"/>
        <n v="857.0"/>
        <n v="198.0"/>
        <n v="703.0"/>
        <n v="975.0"/>
        <n v="653.0"/>
        <n v="24.0"/>
        <n v="134.0"/>
        <n v="718.0"/>
        <n v="179.0"/>
        <n v="149.0"/>
        <n v="16.0"/>
        <n v="54.0"/>
        <n v="414.0"/>
        <n v="264.0"/>
        <n v="498.0"/>
        <n v="955.0"/>
        <n v="502.0"/>
        <n v="739.0"/>
        <n v="416.0"/>
        <n v="961.0"/>
        <n v="279.0"/>
        <n v="590.0"/>
        <n v="380.0"/>
        <n v="313.0"/>
        <n v="14.0"/>
        <n v="327.0"/>
        <n v="511.0"/>
        <n v="119.0"/>
        <n v="655.0"/>
        <n v="212.0"/>
        <n v="566.0"/>
        <n v="668.0"/>
        <n v="550.0"/>
        <n v="50.0"/>
        <n v="472.0"/>
        <n v="679.0"/>
        <n v="339.0"/>
        <n v="462.0"/>
        <n v="125.0"/>
        <n v="268.0"/>
        <n v="675.0"/>
        <n v="218.0"/>
        <n v="861.0"/>
        <n v="263.0"/>
        <n v="451.0"/>
        <n v="68.0"/>
        <n v="128.0"/>
        <n v="208.0"/>
        <n v="503.0"/>
        <n v="588.0"/>
        <n v="438.0"/>
        <n v="524.0"/>
        <n v="190.0"/>
        <n v="481.0"/>
        <n v="306.0"/>
        <n v="96.0"/>
        <n v="94.0"/>
        <n v="529.0"/>
        <n v="269.0"/>
        <n v="368.0"/>
        <n v="491.0"/>
        <n v="121.0"/>
        <n v="338.0"/>
        <n v="923.0"/>
        <n v="920.0"/>
        <n v="334.0"/>
        <n v="431.0"/>
        <n v="722.0"/>
        <n v="660.0"/>
        <n v="251.0"/>
        <n v="673.0"/>
        <n v="259.0"/>
        <n v="508.0"/>
        <n v="977.0"/>
        <n v="299.0"/>
        <n v="377.0"/>
        <n v="581.0"/>
        <n v="826.0"/>
        <n v="21.0"/>
        <n v="646.0"/>
        <n v="181.0"/>
        <n v="651.0"/>
        <n v="978.0"/>
        <n v="243.0"/>
        <n v="602.0"/>
        <n v="684.0"/>
        <n v="345.0"/>
        <n v="166.0"/>
        <n v="620.0"/>
        <n v="570.0"/>
        <n v="534.0"/>
        <n v="151.0"/>
        <n v="725.0"/>
        <n v="816.0"/>
        <n v="388.0"/>
        <n v="504.0"/>
        <n v="932.0"/>
        <n v="904.0"/>
        <n v="584.0"/>
        <n v="200.0"/>
        <n v="221.0"/>
        <n v="540.0"/>
        <n v="730.0"/>
        <n v="844.0"/>
        <n v="457.0"/>
        <n v="671.0"/>
        <n v="86.0"/>
        <n v="46.0"/>
        <n v="391.0"/>
        <n v="9.0"/>
        <n v="176.0"/>
        <n v="705.0"/>
        <n v="65.0"/>
        <n v="40.0"/>
        <n v="738.0"/>
        <n v="970.0"/>
        <n v="966.0"/>
        <n v="779.0"/>
        <n v="958.0"/>
        <n v="210.0"/>
        <n v="364.0"/>
        <n v="26.0"/>
        <n v="813.0"/>
        <n v="629.0"/>
        <n v="924.0"/>
        <n v="910.0"/>
        <n v="316.0"/>
        <n v="394.0"/>
        <n v="331.0"/>
        <n v="940.0"/>
        <n v="763.0"/>
        <n v="387.0"/>
        <n v="681.0"/>
        <n v="442.0"/>
        <n v="800.0"/>
        <n v="512.0"/>
        <n v="271.0"/>
        <n v="945.0"/>
        <n v="222.0"/>
        <n v="405.0"/>
        <n v="113.0"/>
        <n v="607.0"/>
        <n v="903.0"/>
        <n v="44.0"/>
        <n v="626.0"/>
        <n v="881.0"/>
        <n v="277.0"/>
        <n v="944.0"/>
        <n v="622.0"/>
        <n v="954.0"/>
        <n v="392.0"/>
        <n v="749.0"/>
        <n v="755.0"/>
        <n v="598.0"/>
        <n v="60.0"/>
        <n v="986.0"/>
        <n v="333.0"/>
        <n v="770.0"/>
        <n v="82.0"/>
        <n v="499.0"/>
        <n v="164.0"/>
        <n v="579.0"/>
        <n v="853.0"/>
        <n v="492.0"/>
        <n v="137.0"/>
        <n v="677.0"/>
        <n v="772.0"/>
        <n v="369.0"/>
        <n v="291.0"/>
        <n v="307.0"/>
        <n v="735.0"/>
        <n v="401.0"/>
        <n v="976.0"/>
        <n v="556.0"/>
        <n v="182.0"/>
        <n v="336.0"/>
        <n v="131.0"/>
        <n v="657.0"/>
        <n v="662.0"/>
        <n v="133.0"/>
        <n v="158.0"/>
        <n v="349.0"/>
        <n v="764.0"/>
        <n v="711.0"/>
        <n v="47.0"/>
        <n v="876.0"/>
        <n v="253.0"/>
        <n v="756.0"/>
        <n v="907.0"/>
        <n v="501.0"/>
        <n v="146.0"/>
        <n v="544.0"/>
        <n v="518.0"/>
        <n v="551.0"/>
        <n v="343.0"/>
        <n v="192.0"/>
        <n v="266.0"/>
        <n v="933.0"/>
        <n v="571.0"/>
        <n v="562.0"/>
        <n v="365.0"/>
        <n v="836.0"/>
        <n v="752.0"/>
        <n v="130.0"/>
        <n v="185.0"/>
        <n v="355.0"/>
        <n v="411.0"/>
        <n v="138.0"/>
        <n v="941.0"/>
        <n v="106.0"/>
        <n v="304.0"/>
        <n v="423.0"/>
        <n v="376.0"/>
        <n v="619.0"/>
        <n v="762.0"/>
        <n v="340.0"/>
        <n v="252.0"/>
        <n v="231.0"/>
        <n v="635.0"/>
        <n v="542.0"/>
        <n v="454.0"/>
        <n v="500.0"/>
        <n v="147.0"/>
        <n v="360.0"/>
        <n v="493.0"/>
        <n v="321.0"/>
        <n v="48.0"/>
        <n v="142.0"/>
        <n v="100.0"/>
        <n v="578.0"/>
        <n v="449.0"/>
        <n v="715.0"/>
        <n v="240.0"/>
        <n v="872.0"/>
        <n v="803.0"/>
        <n v="553.0"/>
        <n v="418.0"/>
        <n v="351.0"/>
        <n v="459.0"/>
        <n v="733.0"/>
        <n v="478.0"/>
        <n v="698.0"/>
        <n v="564.0"/>
        <n v="850.0"/>
        <n v="810.0"/>
        <n v="358.0"/>
        <n v="802.0"/>
        <n v="87.0"/>
        <n v="694.0"/>
        <n v="126.0"/>
        <n v="516.0"/>
        <n v="496.0"/>
        <n v="757.0"/>
        <n v="88.0"/>
        <n v="697.0"/>
        <n v="353.0"/>
        <n v="335.0"/>
        <n v="840.0"/>
        <n v="124.0"/>
        <n v="989.0"/>
        <n v="337.0"/>
        <n v="956.0"/>
        <n v="444.0"/>
        <n v="918.0"/>
        <n v="283.0"/>
        <n v="724.0"/>
        <n v="777.0"/>
        <n v="297.0"/>
        <n v="71.0"/>
        <n v="892.0"/>
        <n v="301.0"/>
        <n v="140.0"/>
        <n v="699.0"/>
        <n v="344.0"/>
        <n v="721.0"/>
        <n v="189.0"/>
        <n v="160.0"/>
        <n v="632.0"/>
        <n v="303.0"/>
        <n v="311.0"/>
        <n v="828.0"/>
        <n v="207.0"/>
        <n v="281.0"/>
        <n v="27.0"/>
        <n v="490.0"/>
        <n v="270.0"/>
        <n v="292.0"/>
        <n v="839.0"/>
        <n v="613.0"/>
        <n v="889.0"/>
        <n v="754.0"/>
        <n v="741.0"/>
        <n v="361.0"/>
        <n v="430.0"/>
        <n v="45.0"/>
        <n v="574.0"/>
        <n v="1.0"/>
        <n v="371.0"/>
        <n v="267.0"/>
        <n v="804.0"/>
        <n v="605.0"/>
        <n v="998.0"/>
        <n v="226.0"/>
        <n v="522.0"/>
        <n v="433.0"/>
        <n v="627.0"/>
        <n v="643.0"/>
        <n v="421.0"/>
        <n v="515.0"/>
        <n v="232.0"/>
        <n v="922.0"/>
        <n v="856.0"/>
        <n v="812.0"/>
        <n v="895.0"/>
        <n v="636.0"/>
        <n v="228.0"/>
        <n v="280.0"/>
        <n v="484.0"/>
        <n v="456.0"/>
        <n v="935.0"/>
        <n v="644.0"/>
        <n v="258.0"/>
        <n v="950.0"/>
        <n v="455.0"/>
        <n v="625.0"/>
        <n v="960.0"/>
        <n v="864.0"/>
        <n v="710.0"/>
        <s v="ID клиента"/>
      </sharedItems>
    </cacheField>
    <cacheField name="24.05.2021">
      <sharedItems containsDate="1" containsMixedTypes="1">
        <d v="2020-04-04T02:52:59Z"/>
        <d v="2021-02-24T22:20:34Z"/>
        <d v="2022-05-28T00:16:24Z"/>
        <d v="2020-08-07T20:08:53Z"/>
        <d v="2020-02-27T22:25:04Z"/>
        <d v="2020-06-02T16:35:43Z"/>
        <d v="2020-05-09T03:02:36Z"/>
        <d v="2023-07-01T20:44:42Z"/>
        <d v="2022-11-28T20:53:44Z"/>
        <d v="2020-06-05T12:41:11Z"/>
        <d v="2023-08-06T18:35:12Z"/>
        <d v="2023-04-08T01:28:11Z"/>
        <d v="2021-08-12T02:24:13Z"/>
        <d v="2021-10-27T03:02:20Z"/>
        <d v="2020-01-01T20:13:11Z"/>
        <d v="2022-08-11T02:52:16Z"/>
        <d v="2021-04-27T12:15:18Z"/>
        <d v="2023-08-02T02:00:24Z"/>
        <d v="2020-01-03T13:07:51Z"/>
        <d v="2021-08-17T00:30:35Z"/>
        <d v="2022-05-17T17:08:39Z"/>
        <d v="2020-02-09T14:36:27Z"/>
        <d v="2021-09-21T14:27:33Z"/>
        <d v="2020-06-03T04:32:27Z"/>
        <d v="2021-03-30T13:47:21Z"/>
        <d v="2021-01-25T07:23:07Z"/>
        <d v="2022-10-20T18:07:20Z"/>
        <d v="2023-05-31T17:51:21Z"/>
        <d v="2021-09-06T23:07:11Z"/>
        <d v="2023-06-16T22:31:44Z"/>
        <d v="2021-01-23T01:42:16Z"/>
        <d v="2020-03-23T10:53:13Z"/>
        <d v="2020-03-14T02:25:06Z"/>
        <d v="2021-11-24T00:23:43Z"/>
        <d v="2021-11-22T15:05:01Z"/>
        <d v="2022-01-16T03:39:52Z"/>
        <d v="2023-04-24T10:25:29Z"/>
        <d v="2021-01-30T10:47:30Z"/>
        <d v="2022-10-20T14:16:25Z"/>
        <d v="2020-09-28T00:00:19Z"/>
        <d v="2020-08-03T08:55:32Z"/>
        <d v="2020-12-09T02:11:30Z"/>
        <d v="2021-09-06T22:45:30Z"/>
        <d v="2022-01-24T08:55:22Z"/>
        <d v="2022-04-04T02:50:37Z"/>
        <d v="2022-03-25T12:25:15Z"/>
        <d v="2022-06-12T06:36:32Z"/>
        <d v="2021-09-05T20:30:27Z"/>
        <d v="2020-08-23T15:20:02Z"/>
        <d v="2020-05-18T14:38:20Z"/>
        <d v="2022-01-26T21:33:24Z"/>
        <d v="2022-06-23T20:21:26Z"/>
        <d v="2020-01-22T19:52:45Z"/>
        <d v="2022-05-26T09:19:57Z"/>
        <d v="2022-02-01T03:40:08Z"/>
        <d v="2022-04-18T02:34:58Z"/>
        <d v="2023-02-13T13:32:16Z"/>
        <d v="2021-10-14T01:20:25Z"/>
        <d v="2020-08-15T23:09:25Z"/>
        <d v="2023-08-23T11:37:13Z"/>
        <d v="2022-08-21T19:32:24Z"/>
        <d v="2021-12-20T14:19:10Z"/>
        <d v="2020-06-05T22:38:21Z"/>
        <d v="2021-11-24T08:25:05Z"/>
        <d v="2020-03-18T13:56:48Z"/>
        <d v="2023-06-23T20:16:43Z"/>
        <d v="2021-09-06T12:04:55Z"/>
        <d v="2023-06-17T08:57:08Z"/>
        <d v="2021-05-25T07:26:40Z"/>
        <d v="2023-04-16T13:20:11Z"/>
        <d v="2023-07-14T11:49:40Z"/>
        <d v="2023-02-03T22:30:37Z"/>
        <d v="2023-08-04T18:39:01Z"/>
        <d v="2021-07-17T00:56:57Z"/>
        <d v="2022-07-31T04:58:43Z"/>
        <d v="2020-06-27T17:23:12Z"/>
        <d v="2020-05-03T01:14:42Z"/>
        <d v="2023-01-22T18:59:11Z"/>
        <d v="2021-01-26T10:01:18Z"/>
        <d v="2023-07-16T14:29:25Z"/>
        <d v="2020-03-24T18:27:34Z"/>
        <d v="2023-07-06T23:18:14Z"/>
        <d v="2022-09-07T04:10:13Z"/>
        <d v="2021-05-03T20:28:25Z"/>
        <d v="2021-01-26T22:17:54Z"/>
        <d v="2023-02-18T19:56:52Z"/>
        <d v="2022-08-27T02:16:38Z"/>
        <d v="2022-04-21T22:49:28Z"/>
        <d v="2022-12-26T09:49:57Z"/>
        <d v="2022-01-10T23:28:44Z"/>
        <d v="2020-04-20T18:57:27Z"/>
        <d v="2023-04-25T17:52:06Z"/>
        <d v="2023-08-08T06:07:23Z"/>
        <d v="2022-03-22T10:10:56Z"/>
        <d v="2020-09-26T17:03:36Z"/>
        <d v="2022-10-24T05:54:06Z"/>
        <d v="2020-10-16T06:26:06Z"/>
        <d v="2020-08-12T20:05:21Z"/>
        <d v="2023-08-03T12:02:48Z"/>
        <d v="2023-04-02T07:36:59Z"/>
        <d v="2021-11-07T19:43:30Z"/>
        <d v="2021-01-01T11:11:46Z"/>
        <d v="2021-06-25T23:26:47Z"/>
        <d v="2020-10-04T18:41:15Z"/>
        <d v="2020-03-05T09:43:30Z"/>
        <d v="2021-03-28T22:46:46Z"/>
        <d v="2021-05-13T07:55:57Z"/>
        <d v="2022-10-15T08:11:11Z"/>
        <d v="2022-06-09T15:12:26Z"/>
        <d v="2021-11-05T09:30:06Z"/>
        <d v="2021-01-29T09:09:04Z"/>
        <d v="2020-08-14T22:35:54Z"/>
        <d v="2022-01-10T07:23:07Z"/>
        <d v="2023-02-21T02:43:15Z"/>
        <d v="2023-02-02T20:21:59Z"/>
        <d v="2021-07-21T11:31:08Z"/>
        <d v="2021-07-16T00:50:22Z"/>
        <d v="2021-11-01T06:19:36Z"/>
        <d v="2022-03-26T03:11:25Z"/>
        <d v="2023-07-29T02:03:20Z"/>
        <d v="2023-05-20T11:40:51Z"/>
        <d v="2022-08-10T00:57:58Z"/>
        <d v="2023-02-05T03:01:37Z"/>
        <d v="2022-07-25T02:57:04Z"/>
        <d v="2021-04-22T02:23:44Z"/>
        <d v="2020-01-10T08:16:21Z"/>
        <d v="2020-01-22T20:55:06Z"/>
        <d v="2020-05-12T04:19:53Z"/>
        <d v="2020-06-27T12:21:45Z"/>
        <d v="2022-05-09T19:10:51Z"/>
        <d v="2020-08-19T08:57:18Z"/>
        <d v="2023-08-11T09:11:12Z"/>
        <d v="2023-04-13T20:58:11Z"/>
        <d v="2021-02-23T18:00:59Z"/>
        <d v="2022-07-27T10:05:47Z"/>
        <d v="2022-05-23T17:11:07Z"/>
        <d v="2021-03-23T23:17:17Z"/>
        <d v="2022-01-31T09:09:50Z"/>
        <d v="2021-11-23T20:47:31Z"/>
        <d v="2021-08-10T06:12:13Z"/>
        <d v="2020-05-27T21:21:37Z"/>
        <d v="2022-12-08T12:05:15Z"/>
        <d v="2022-04-14T12:27:23Z"/>
        <d v="2020-04-25T05:35:14Z"/>
        <d v="2023-05-07T06:05:37Z"/>
        <d v="2021-05-18T01:50:37Z"/>
        <d v="2021-04-27T08:20:03Z"/>
        <d v="2023-08-13T02:19:53Z"/>
        <d v="2023-05-09T03:52:37Z"/>
        <d v="2021-05-16T09:43:53Z"/>
        <d v="2020-10-09T03:25:04Z"/>
        <d v="2023-08-13T17:42:12Z"/>
        <d v="2023-06-03T04:19:08Z"/>
        <d v="2021-06-13T02:47:12Z"/>
        <d v="2021-09-03T23:00:36Z"/>
        <d v="2022-10-09T17:45:15Z"/>
        <d v="2022-05-26T21:22:50Z"/>
        <d v="2021-01-31T22:40:05Z"/>
        <d v="2022-05-12T22:10:20Z"/>
        <d v="2023-02-21T07:05:31Z"/>
        <d v="2022-04-11T03:55:42Z"/>
        <d v="2021-12-17T01:58:36Z"/>
        <d v="2021-01-11T13:12:02Z"/>
        <d v="2022-10-11T08:12:53Z"/>
        <d v="2022-08-19T23:59:40Z"/>
        <d v="2021-02-05T07:49:02Z"/>
        <d v="2022-02-16T02:23:35Z"/>
        <d v="2021-07-29T13:17:53Z"/>
        <d v="2022-05-23T11:40:57Z"/>
        <d v="2020-09-30T13:16:07Z"/>
        <d v="2022-03-16T03:02:51Z"/>
        <d v="2021-03-05T13:20:37Z"/>
        <d v="2020-08-23T23:22:28Z"/>
        <d v="2023-02-19T20:52:40Z"/>
        <d v="2020-07-31T08:01:21Z"/>
        <d v="2022-10-05T10:05:36Z"/>
        <d v="2020-04-16T18:33:24Z"/>
        <d v="2020-02-09T05:08:32Z"/>
        <d v="2022-12-09T16:29:00Z"/>
        <d v="2022-07-11T21:49:15Z"/>
        <d v="2020-02-19T16:37:21Z"/>
        <d v="2022-04-08T10:48:25Z"/>
        <d v="2022-02-11T18:55:56Z"/>
        <d v="2022-12-25T03:00:00Z"/>
        <d v="2021-03-19T22:21:01Z"/>
        <d v="2021-07-17T21:41:20Z"/>
        <d v="2023-06-24T04:25:48Z"/>
        <d v="2020-02-15T17:54:50Z"/>
        <d v="2022-06-02T00:35:44Z"/>
        <d v="2021-01-30T15:10:55Z"/>
        <d v="2021-01-25T06:58:33Z"/>
        <d v="2020-01-27T15:40:58Z"/>
        <d v="2023-07-28T20:08:34Z"/>
        <d v="2023-09-01T04:12:11Z"/>
        <d v="2021-03-06T22:57:05Z"/>
        <d v="2020-06-28T10:53:10Z"/>
        <d v="2023-01-02T09:28:56Z"/>
        <d v="2021-08-07T19:25:22Z"/>
        <d v="2021-06-04T15:31:54Z"/>
        <d v="2021-08-04T15:52:15Z"/>
        <d v="2022-12-28T10:29:05Z"/>
        <d v="2023-07-23T03:20:22Z"/>
        <d v="2021-02-05T07:19:48Z"/>
        <d v="2021-01-09T19:22:02Z"/>
        <d v="2022-09-23T23:16:41Z"/>
        <d v="2020-01-03T23:42:16Z"/>
        <d v="2021-11-16T22:37:06Z"/>
        <d v="2021-10-11T16:24:32Z"/>
        <d v="2020-04-16T11:00:09Z"/>
        <d v="2022-03-19T00:46:48Z"/>
        <d v="2020-10-22T12:19:29Z"/>
        <d v="2022-11-03T14:23:52Z"/>
        <d v="2020-01-19T02:18:38Z"/>
        <d v="2021-03-18T06:44:07Z"/>
        <d v="2022-03-10T20:52:12Z"/>
        <d v="2020-09-27T22:26:24Z"/>
        <d v="2023-07-25T19:07:35Z"/>
        <d v="2020-08-11T21:36:53Z"/>
        <d v="2023-07-18T04:14:15Z"/>
        <d v="2022-12-09T22:05:28Z"/>
        <d v="2020-12-20T14:18:22Z"/>
        <d v="2020-06-18T09:55:03Z"/>
        <d v="2020-03-07T13:14:28Z"/>
        <d v="2022-03-04T00:00:40Z"/>
        <d v="2021-04-20T19:39:09Z"/>
        <d v="2023-04-09T17:50:04Z"/>
        <d v="2021-09-05T12:57:55Z"/>
        <d v="2021-03-10T02:38:26Z"/>
        <d v="2020-12-21T01:31:35Z"/>
        <d v="2021-08-26T03:11:15Z"/>
        <d v="2023-09-05T01:37:00Z"/>
        <d v="2023-05-12T02:33:06Z"/>
        <d v="2022-02-09T08:39:35Z"/>
        <d v="2020-04-21T19:32:14Z"/>
        <d v="2023-06-14T02:35:00Z"/>
        <d v="2023-06-03T05:18:01Z"/>
        <d v="2020-11-05T06:38:19Z"/>
        <d v="2020-09-16T11:05:07Z"/>
        <d v="2022-09-20T19:07:04Z"/>
        <d v="2020-04-22T23:57:13Z"/>
        <d v="2022-02-16T00:45:34Z"/>
        <d v="2022-08-23T02:53:55Z"/>
        <d v="2022-02-03T14:42:32Z"/>
        <d v="2021-06-16T00:19:47Z"/>
        <d v="2021-08-03T18:13:00Z"/>
        <d v="2020-04-18T22:00:55Z"/>
        <d v="2020-02-20T20:14:48Z"/>
        <d v="2020-03-12T13:46:35Z"/>
        <d v="2022-12-18T03:05:57Z"/>
        <d v="2022-06-07T06:53:31Z"/>
        <d v="2023-07-03T07:44:01Z"/>
        <d v="2022-11-11T04:48:55Z"/>
        <d v="2020-10-09T12:03:57Z"/>
        <d v="2020-04-11T14:26:46Z"/>
        <d v="2023-05-12T04:51:34Z"/>
        <d v="2020-12-29T13:18:50Z"/>
        <d v="2023-04-14T05:34:30Z"/>
        <d v="2021-10-22T19:46:22Z"/>
        <d v="2021-09-27T11:13:03Z"/>
        <d v="2022-08-31T00:13:26Z"/>
        <d v="2023-06-11T23:06:08Z"/>
        <d v="2023-03-22T03:55:14Z"/>
        <d v="2022-06-13T00:52:43Z"/>
        <d v="2023-04-18T13:05:01Z"/>
        <d v="2023-02-20T22:03:56Z"/>
        <d v="2020-03-28T18:32:33Z"/>
        <d v="2022-07-08T08:10:32Z"/>
        <d v="2020-03-04T12:35:21Z"/>
        <d v="2023-04-14T17:01:31Z"/>
        <d v="2020-01-31T20:36:33Z"/>
        <d v="2022-11-06T07:53:13Z"/>
        <d v="2022-01-22T07:07:05Z"/>
        <d v="2022-12-07T07:24:44Z"/>
        <d v="2020-01-06T00:29:22Z"/>
        <d v="2023-05-09T14:33:44Z"/>
        <d v="2023-06-26T17:30:13Z"/>
        <d v="2022-09-18T18:52:32Z"/>
        <d v="2021-02-12T04:44:00Z"/>
        <d v="2022-02-24T04:08:47Z"/>
        <d v="2023-08-20T00:48:31Z"/>
        <d v="2020-06-30T16:39:32Z"/>
        <d v="2021-12-10T00:40:25Z"/>
        <d v="2020-03-07T16:16:54Z"/>
        <d v="2020-01-07T08:24:28Z"/>
        <d v="2022-03-09T06:39:35Z"/>
        <d v="2021-07-28T23:55:34Z"/>
        <d v="2022-06-02T13:08:00Z"/>
        <d v="2021-07-14T20:12:37Z"/>
        <d v="2022-03-28T01:29:26Z"/>
        <d v="2021-04-30T05:44:05Z"/>
        <d v="2023-06-02T08:53:24Z"/>
        <d v="2021-08-05T14:56:32Z"/>
        <d v="2021-10-10T02:14:11Z"/>
        <d v="2020-11-25T09:56:22Z"/>
        <d v="2023-06-02T15:49:00Z"/>
        <d v="2023-01-04T11:15:00Z"/>
        <d v="2021-10-27T20:35:41Z"/>
        <d v="2023-05-10T10:14:09Z"/>
        <d v="2021-06-14T19:14:02Z"/>
        <d v="2021-09-15T00:18:42Z"/>
        <d v="2022-11-17T05:16:59Z"/>
        <d v="2022-10-07T01:37:41Z"/>
        <d v="2023-05-09T22:05:11Z"/>
        <d v="2023-02-13T08:19:44Z"/>
        <d v="2021-04-25T01:11:17Z"/>
        <d v="2021-07-17T16:38:43Z"/>
        <d v="2023-03-05T19:39:05Z"/>
        <d v="2022-10-27T13:59:29Z"/>
        <d v="2022-06-03T20:42:09Z"/>
        <d v="2020-09-05T19:20:05Z"/>
        <d v="2022-11-19T20:31:58Z"/>
        <d v="2021-04-01T14:05:23Z"/>
        <d v="2020-10-14T13:26:55Z"/>
        <d v="2021-12-25T19:25:50Z"/>
        <d v="2022-11-04T07:05:55Z"/>
        <d v="2023-06-26T16:54:09Z"/>
        <d v="2021-05-09T10:28:49Z"/>
        <d v="2020-09-21T17:10:18Z"/>
        <d v="2021-01-14T19:01:12Z"/>
        <d v="2020-08-16T08:13:46Z"/>
        <d v="2022-12-16T04:12:15Z"/>
        <d v="2022-05-23T00:58:21Z"/>
        <d v="2022-11-28T18:01:01Z"/>
        <d v="2020-08-06T19:18:14Z"/>
        <d v="2023-06-01T10:09:10Z"/>
        <d v="2022-02-28T16:32:36Z"/>
        <d v="2023-06-29T07:28:52Z"/>
        <d v="2021-11-21T23:43:49Z"/>
        <d v="2023-07-26T17:02:25Z"/>
        <d v="2022-09-16T22:43:33Z"/>
        <d v="2021-01-22T23:58:53Z"/>
        <d v="2022-11-25T21:09:35Z"/>
        <d v="2022-11-07T10:53:10Z"/>
        <d v="2022-01-04T09:46:16Z"/>
        <d v="2021-03-27T23:48:00Z"/>
        <d v="2022-10-07T11:51:13Z"/>
        <d v="2022-08-14T17:40:26Z"/>
        <d v="2020-10-12T14:33:08Z"/>
        <d v="2023-06-03T20:22:24Z"/>
        <d v="2022-12-20T02:14:29Z"/>
        <d v="2023-07-20T21:00:50Z"/>
        <d v="2020-06-19T15:33:00Z"/>
        <d v="2020-01-10T21:49:47Z"/>
        <d v="2023-06-28T09:39:40Z"/>
        <d v="2022-01-09T09:48:19Z"/>
        <d v="2021-01-13T19:52:17Z"/>
        <d v="2020-09-20T02:51:02Z"/>
        <d v="2022-02-09T16:35:59Z"/>
        <d v="2022-11-03T01:25:21Z"/>
        <d v="2020-12-18T16:39:28Z"/>
        <d v="2020-06-08T14:23:10Z"/>
        <d v="2021-09-04T21:48:37Z"/>
        <d v="2020-01-05T20:52:51Z"/>
        <d v="2022-03-02T15:08:45Z"/>
        <d v="2020-02-23T23:04:27Z"/>
        <d v="2020-03-01T16:55:47Z"/>
        <d v="2023-08-16T00:02:12Z"/>
        <d v="2023-07-24T11:59:51Z"/>
        <d v="2020-06-01T21:50:13Z"/>
        <d v="2020-12-25T14:26:51Z"/>
        <d v="2023-06-16T06:15:16Z"/>
        <d v="2022-10-11T15:58:36Z"/>
        <d v="2020-03-06T14:23:49Z"/>
        <d v="2022-10-25T05:01:15Z"/>
        <d v="2020-07-15T06:37:38Z"/>
        <d v="2022-03-25T22:09:29Z"/>
        <d v="2021-05-15T20:01:48Z"/>
        <d v="2022-11-30T20:03:25Z"/>
        <d v="2021-10-28T14:25:25Z"/>
        <d v="2021-12-16T17:16:27Z"/>
        <d v="2021-03-27T00:15:48Z"/>
        <d v="2021-04-11T21:05:14Z"/>
        <d v="2022-11-19T16:42:39Z"/>
        <d v="2022-06-26T00:30:45Z"/>
        <d v="2021-01-06T02:32:31Z"/>
        <d v="2021-08-08T23:29:16Z"/>
        <d v="2020-01-18T03:26:26Z"/>
        <d v="2021-06-18T03:35:05Z"/>
        <d v="2021-06-15T22:52:22Z"/>
        <d v="2023-06-13T06:20:52Z"/>
        <d v="2023-05-22T23:18:35Z"/>
        <d v="2023-02-18T22:30:33Z"/>
        <d v="2022-10-25T05:14:29Z"/>
        <d v="2021-08-21T18:49:33Z"/>
        <d v="2020-05-10T16:32:33Z"/>
        <d v="2022-10-24T15:11:46Z"/>
        <d v="2022-04-04T09:15:21Z"/>
        <d v="2022-08-02T00:44:46Z"/>
        <d v="2022-06-23T14:25:52Z"/>
        <d v="2021-09-22T12:26:26Z"/>
        <d v="2023-06-06T01:47:14Z"/>
        <d v="2022-05-02T07:01:48Z"/>
        <d v="2020-03-13T16:17:59Z"/>
        <d v="2022-04-15T19:10:36Z"/>
        <d v="2021-01-24T02:24:07Z"/>
        <d v="2022-11-02T04:52:36Z"/>
        <d v="2021-08-11T15:43:13Z"/>
        <d v="2023-02-20T05:16:59Z"/>
        <d v="2022-08-12T13:20:19Z"/>
        <d v="2022-04-04T18:58:43Z"/>
        <d v="2020-09-22T07:48:39Z"/>
        <d v="2020-06-24T18:21:26Z"/>
        <d v="2022-08-26T10:26:44Z"/>
        <d v="2020-07-12T23:55:00Z"/>
        <d v="2022-09-16T22:57:01Z"/>
        <d v="2020-10-29T10:37:36Z"/>
        <d v="2023-06-07T12:01:19Z"/>
        <d v="2023-05-26T09:00:08Z"/>
        <d v="2021-01-30T04:43:17Z"/>
        <d v="2023-01-12T11:17:46Z"/>
        <d v="2020-07-28T07:24:31Z"/>
        <d v="2023-03-12T19:29:36Z"/>
        <d v="2020-03-06T18:11:53Z"/>
        <d v="2023-03-28T13:30:55Z"/>
        <d v="2023-07-02T22:04:25Z"/>
        <d v="2020-04-26T16:39:37Z"/>
        <d v="2020-04-04T13:32:06Z"/>
        <d v="2020-01-18T00:04:36Z"/>
        <d v="2022-04-09T09:16:44Z"/>
        <d v="2020-09-26T07:45:10Z"/>
        <d v="2020-06-24T14:55:34Z"/>
        <d v="2022-07-16T16:56:05Z"/>
        <d v="2023-05-28T11:03:18Z"/>
        <d v="2022-12-10T04:38:26Z"/>
        <d v="2022-03-05T05:21:57Z"/>
        <d v="2022-10-14T07:15:16Z"/>
        <d v="2021-10-23T09:56:55Z"/>
        <d v="2020-07-21T08:35:30Z"/>
        <d v="2020-05-16T06:52:55Z"/>
        <d v="2023-09-07T12:20:16Z"/>
        <d v="2020-02-15T01:05:11Z"/>
        <d v="2023-09-06T17:19:34Z"/>
        <d v="2023-02-22T11:53:39Z"/>
        <d v="2020-02-08T14:16:36Z"/>
        <d v="2023-05-11T04:12:37Z"/>
        <d v="2020-01-22T16:06:03Z"/>
        <d v="2022-07-26T10:53:01Z"/>
        <d v="2020-10-23T15:07:31Z"/>
        <d v="2023-03-11T10:08:03Z"/>
        <d v="2022-12-14T16:56:16Z"/>
        <d v="2021-09-05T12:13:40Z"/>
        <d v="2022-10-10T17:18:26Z"/>
        <d v="2021-08-19T20:40:03Z"/>
        <d v="2021-08-20T10:39:10Z"/>
        <d v="2020-04-24T21:48:15Z"/>
        <d v="2020-04-16T19:38:27Z"/>
        <d v="2022-01-12T22:27:18Z"/>
        <d v="2020-12-22T02:42:14Z"/>
        <d v="2021-04-11T17:11:38Z"/>
        <d v="2020-12-22T00:00:54Z"/>
        <d v="2022-12-23T13:42:57Z"/>
        <d v="2022-09-23T16:16:47Z"/>
        <d v="2022-04-27T19:47:07Z"/>
        <d v="2021-02-25T10:40:48Z"/>
        <d v="2021-09-01T04:09:59Z"/>
        <d v="2020-07-17T13:47:44Z"/>
        <d v="2022-04-24T22:11:53Z"/>
        <d v="2022-11-14T03:47:53Z"/>
        <d v="2022-09-27T04:57:19Z"/>
        <d v="2022-09-19T08:32:32Z"/>
        <d v="2021-05-02T09:10:29Z"/>
        <d v="2022-08-31T06:38:24Z"/>
        <d v="2021-01-29T16:03:25Z"/>
        <d v="2023-07-20T13:00:35Z"/>
        <d v="2020-04-22T00:49:24Z"/>
        <d v="2022-06-22T00:08:21Z"/>
        <d v="2022-04-20T17:21:34Z"/>
        <d v="2020-09-03T10:55:22Z"/>
        <d v="2023-07-18T04:13:49Z"/>
        <d v="2020-05-09T04:53:25Z"/>
        <d v="2022-11-30T06:24:15Z"/>
        <d v="2020-03-02T12:26:32Z"/>
        <d v="2022-12-31T17:50:02Z"/>
        <d v="2023-08-06T00:47:45Z"/>
        <d v="2021-08-09T09:31:34Z"/>
        <d v="2023-05-14T02:42:34Z"/>
        <d v="2022-11-01T11:56:44Z"/>
        <d v="2022-07-28T02:55:26Z"/>
        <d v="2022-04-28T08:36:15Z"/>
        <d v="2021-08-17T18:44:05Z"/>
        <d v="2021-08-10T00:52:02Z"/>
        <d v="2021-04-23T15:11:43Z"/>
        <d v="2021-03-23T11:51:20Z"/>
        <d v="2020-07-21T21:27:02Z"/>
        <d v="2021-04-03T04:45:54Z"/>
        <d v="2021-01-13T17:14:46Z"/>
        <d v="2020-03-09T04:30:43Z"/>
        <d v="2020-02-16T07:19:33Z"/>
        <d v="2020-12-21T07:48:26Z"/>
        <d v="2020-05-13T23:45:27Z"/>
        <d v="2020-03-12T09:36:31Z"/>
        <d v="2022-06-08T22:01:06Z"/>
        <d v="2023-07-24T14:23:54Z"/>
        <d v="2020-04-27T06:07:06Z"/>
        <d v="2022-09-15T06:11:16Z"/>
        <d v="2022-07-29T13:59:33Z"/>
        <d v="2021-02-07T22:19:20Z"/>
        <d v="2021-08-28T00:29:27Z"/>
        <d v="2020-07-10T03:48:01Z"/>
        <d v="2020-01-06T21:07:13Z"/>
        <d v="2021-02-11T21:07:38Z"/>
        <d v="2020-07-20T22:09:13Z"/>
        <d v="2020-09-08T05:59:54Z"/>
        <d v="2021-08-15T11:37:48Z"/>
        <d v="2020-06-05T16:44:14Z"/>
        <d v="2021-06-24T04:03:48Z"/>
        <d v="2023-05-12T00:26:14Z"/>
        <d v="2021-10-27T15:04:34Z"/>
        <d v="2023-01-27T11:20:38Z"/>
        <d v="2020-09-21T00:40:49Z"/>
        <d v="2021-03-18T16:12:36Z"/>
        <d v="2022-03-23T04:21:45Z"/>
        <d v="2023-06-15T16:11:36Z"/>
        <d v="2022-07-21T11:58:14Z"/>
        <d v="2022-07-01T14:49:26Z"/>
        <d v="2023-07-26T02:14:37Z"/>
        <d v="2022-09-25T14:21:31Z"/>
        <d v="2021-10-14T05:22:05Z"/>
        <d v="2021-03-06T10:04:30Z"/>
        <d v="2022-05-28T04:02:20Z"/>
        <d v="2021-01-09T08:14:15Z"/>
        <d v="2022-11-03T16:15:46Z"/>
        <d v="2021-04-19T03:17:44Z"/>
        <d v="2021-02-11T22:31:11Z"/>
        <d v="2023-05-27T19:28:50Z"/>
        <d v="2021-11-26T10:39:18Z"/>
        <d v="2021-09-05T10:32:06Z"/>
        <d v="2023-01-09T19:56:25Z"/>
        <d v="2022-12-29T14:01:01Z"/>
        <d v="2022-11-24T09:33:28Z"/>
        <d v="2020-07-20T18:13:14Z"/>
        <d v="2023-01-28T07:22:30Z"/>
        <d v="2020-05-03T06:27:27Z"/>
        <d v="2022-05-03T00:48:52Z"/>
        <d v="2021-06-07T12:45:22Z"/>
        <d v="2023-07-17T18:18:38Z"/>
        <d v="2020-09-27T00:37:16Z"/>
        <d v="2022-12-25T03:54:16Z"/>
        <d v="2022-12-10T09:46:13Z"/>
        <d v="2022-10-17T18:23:28Z"/>
        <d v="2023-06-03T12:45:35Z"/>
        <d v="2020-04-07T20:07:50Z"/>
        <d v="2022-06-16T05:33:08Z"/>
        <d v="2020-10-20T15:00:15Z"/>
        <d v="2021-03-17T10:25:43Z"/>
        <d v="2023-06-20T23:39:34Z"/>
        <d v="2022-05-04T14:18:10Z"/>
        <d v="2022-02-25T20:26:20Z"/>
        <d v="2022-04-26T04:03:21Z"/>
        <d v="2022-04-09T12:58:08Z"/>
        <d v="2021-01-02T01:48:00Z"/>
        <d v="2023-05-20T08:47:21Z"/>
        <d v="2022-07-10T13:24:23Z"/>
        <d v="2020-09-09T21:59:01Z"/>
        <d v="2022-11-07T16:07:12Z"/>
        <d v="2022-06-06T18:23:17Z"/>
        <d v="2021-07-10T21:46:16Z"/>
        <d v="2020-08-04T17:21:30Z"/>
        <d v="2023-03-08T00:25:47Z"/>
        <d v="2023-03-04T18:32:58Z"/>
        <d v="2021-08-16T02:42:48Z"/>
        <d v="2020-12-01T08:04:12Z"/>
        <d v="2022-05-26T13:39:39Z"/>
        <d v="2020-01-08T09:39:00Z"/>
        <d v="2022-02-22T08:15:17Z"/>
        <d v="2023-06-07T01:59:20Z"/>
        <d v="2020-10-09T12:12:16Z"/>
        <d v="2023-03-17T03:27:23Z"/>
        <d v="2021-03-03T13:15:04Z"/>
        <d v="2023-07-08T13:39:26Z"/>
        <d v="2022-07-03T21:12:13Z"/>
        <d v="2021-12-19T14:40:25Z"/>
        <d v="2021-10-27T09:48:13Z"/>
        <d v="2023-07-29T04:06:33Z"/>
        <d v="2020-08-09T12:28:52Z"/>
        <d v="2020-05-27T15:58:43Z"/>
        <d v="2022-07-13T21:05:28Z"/>
        <d v="2023-09-07T11:10:30Z"/>
        <d v="2021-09-02T03:07:05Z"/>
        <d v="2021-08-29T06:45:28Z"/>
        <d v="2020-03-29T18:28:45Z"/>
        <d v="2020-01-25T05:05:24Z"/>
        <d v="2020-11-14T21:00:22Z"/>
        <d v="2020-08-22T14:41:01Z"/>
        <d v="2021-09-03T14:39:14Z"/>
        <d v="2021-01-16T17:10:22Z"/>
        <d v="2020-02-29T06:51:15Z"/>
        <d v="2023-06-12T02:43:51Z"/>
        <d v="2022-02-23T11:15:03Z"/>
        <d v="2020-05-10T04:13:47Z"/>
        <d v="2020-03-30T08:37:30Z"/>
        <d v="2021-11-17T06:16:01Z"/>
        <d v="2023-01-23T04:25:13Z"/>
        <d v="2022-11-22T17:58:40Z"/>
        <d v="2020-01-24T11:46:30Z"/>
        <d v="2021-07-21T17:21:44Z"/>
        <d v="2023-07-21T04:08:46Z"/>
        <d v="2023-01-11T02:23:55Z"/>
        <d v="2022-09-14T03:53:23Z"/>
        <d v="2023-01-17T02:05:16Z"/>
        <d v="2020-11-30T07:37:39Z"/>
        <d v="2022-09-24T12:43:13Z"/>
        <d v="2022-02-12T03:33:42Z"/>
        <d v="2023-07-30T00:32:21Z"/>
        <d v="2023-06-27T04:48:35Z"/>
        <d v="2022-06-29T08:40:54Z"/>
        <d v="2021-03-05T06:59:19Z"/>
        <d v="2022-11-26T06:52:12Z"/>
        <d v="2020-01-25T20:49:08Z"/>
        <d v="2023-08-06T00:02:11Z"/>
        <d v="2020-07-27T09:23:44Z"/>
        <d v="2023-07-03T02:28:39Z"/>
        <d v="2020-12-09T10:13:02Z"/>
        <d v="2023-06-22T22:47:01Z"/>
        <d v="2022-03-13T06:00:13Z"/>
        <d v="2022-02-03T02:31:45Z"/>
        <d v="2022-08-03T10:15:36Z"/>
        <d v="2020-12-05T09:54:08Z"/>
        <d v="2020-08-29T03:01:39Z"/>
        <d v="2020-10-14T19:50:07Z"/>
        <d v="2021-11-24T03:19:19Z"/>
        <d v="2023-02-18T19:39:48Z"/>
        <d v="2021-04-06T13:57:25Z"/>
        <d v="2021-01-13T08:23:31Z"/>
        <d v="2020-03-06T18:45:03Z"/>
        <d v="2022-09-18T06:41:46Z"/>
        <d v="2020-05-03T09:15:26Z"/>
        <d v="2022-07-14T18:45:03Z"/>
        <d v="2020-11-02T06:10:34Z"/>
        <d v="2022-05-22T13:19:20Z"/>
        <d v="2021-07-15T13:19:00Z"/>
        <d v="2021-03-09T11:33:33Z"/>
        <d v="2021-12-09T09:48:43Z"/>
        <d v="2020-01-02T23:54:11Z"/>
        <d v="2021-12-04T18:13:47Z"/>
        <d v="2020-04-15T14:17:10Z"/>
        <d v="2021-08-17T00:25:11Z"/>
        <d v="2021-06-27T01:56:14Z"/>
        <d v="2020-05-20T20:21:01Z"/>
        <d v="2022-03-30T22:32:32Z"/>
        <d v="2021-04-01T14:47:05Z"/>
        <d v="2022-04-30T15:10:25Z"/>
        <d v="2022-01-02T13:36:58Z"/>
        <d v="2022-09-06T23:36:04Z"/>
        <d v="2021-04-30T14:40:40Z"/>
        <d v="2023-05-10T07:57:26Z"/>
        <d v="2022-05-07T20:43:08Z"/>
        <d v="2022-03-25T19:45:52Z"/>
        <d v="2021-03-22T12:53:56Z"/>
        <d v="2021-11-19T18:40:58Z"/>
        <d v="2020-03-10T21:44:14Z"/>
        <d v="2020-10-27T02:53:36Z"/>
        <d v="2023-02-07T13:54:26Z"/>
        <d v="2020-02-11T08:11:05Z"/>
        <d v="2021-09-29T10:55:50Z"/>
        <d v="2020-12-29T03:58:24Z"/>
        <d v="2020-01-15T23:43:13Z"/>
        <d v="2022-04-19T16:20:04Z"/>
        <d v="2020-03-30T19:43:48Z"/>
        <d v="2023-06-26T09:08:37Z"/>
        <d v="2020-02-25T18:20:35Z"/>
        <d v="2021-11-05T06:29:29Z"/>
        <d v="2021-07-19T07:50:31Z"/>
        <d v="2023-04-29T16:10:51Z"/>
        <d v="2022-12-05T01:42:16Z"/>
        <d v="2023-07-18T20:39:10Z"/>
        <d v="2023-06-11T17:28:57Z"/>
        <d v="2021-01-30T02:23:18Z"/>
        <d v="2021-12-09T06:53:32Z"/>
        <d v="2021-05-12T02:56:58Z"/>
        <d v="2022-06-22T15:58:52Z"/>
        <d v="2022-01-06T14:33:45Z"/>
        <d v="2021-01-08T21:18:45Z"/>
        <d v="2020-08-02T07:02:15Z"/>
        <d v="2023-07-02T08:10:33Z"/>
        <d v="2021-11-28T20:57:54Z"/>
        <d v="2022-02-15T04:56:42Z"/>
        <d v="2022-01-25T12:27:48Z"/>
        <d v="2021-12-02T08:02:43Z"/>
        <d v="2021-11-22T10:28:25Z"/>
        <d v="2021-11-18T13:13:16Z"/>
        <d v="2021-05-26T22:27:03Z"/>
        <d v="2021-02-27T00:15:34Z"/>
        <d v="2022-05-04T21:11:34Z"/>
        <d v="2022-07-27T14:09:24Z"/>
        <d v="2022-04-20T12:50:22Z"/>
        <d v="2020-04-07T17:50:02Z"/>
        <d v="2022-11-11T16:41:06Z"/>
        <d v="2022-01-10T22:52:03Z"/>
        <d v="2021-07-11T18:53:24Z"/>
        <d v="2022-08-14T06:47:14Z"/>
        <d v="2020-09-06T00:36:39Z"/>
        <d v="2022-07-20T11:44:30Z"/>
        <d v="2022-02-28T03:07:15Z"/>
        <d v="2020-06-15T09:17:52Z"/>
        <d v="2021-06-07T07:38:30Z"/>
        <d v="2022-09-26T21:08:36Z"/>
        <d v="2022-01-15T08:11:10Z"/>
        <d v="2023-07-23T14:16:40Z"/>
        <d v="2022-05-31T12:07:28Z"/>
        <d v="2020-09-06T18:49:08Z"/>
        <d v="2023-02-11T13:35:58Z"/>
        <d v="2022-11-11T17:09:25Z"/>
        <d v="2020-12-01T07:17:30Z"/>
        <d v="2023-06-25T23:33:28Z"/>
        <d v="2023-04-12T13:07:44Z"/>
        <d v="2023-02-21T22:10:03Z"/>
        <d v="2022-07-27T08:14:37Z"/>
        <d v="2023-01-01T16:19:14Z"/>
        <d v="2021-03-28T02:04:39Z"/>
        <d v="2022-01-25T23:39:22Z"/>
        <d v="2020-03-05T09:08:21Z"/>
        <d v="2021-03-28T20:50:48Z"/>
        <d v="2020-05-28T10:48:13Z"/>
        <d v="2023-05-29T15:57:32Z"/>
        <d v="2020-03-28T03:08:01Z"/>
        <d v="2020-09-12T00:35:35Z"/>
        <d v="2022-11-07T06:00:57Z"/>
        <d v="2022-10-15T16:12:03Z"/>
        <d v="2020-01-09T02:27:50Z"/>
        <d v="2022-09-20T21:41:19Z"/>
        <d v="2023-06-11T22:05:00Z"/>
        <d v="2023-05-03T18:02:13Z"/>
        <d v="2021-12-11T08:36:29Z"/>
        <d v="2021-06-06T08:52:17Z"/>
        <d v="2021-01-08T01:35:49Z"/>
        <d v="2022-02-02T20:51:57Z"/>
        <d v="2020-04-13T20:18:01Z"/>
        <d v="2023-07-18T23:58:15Z"/>
        <d v="2020-04-03T09:15:23Z"/>
        <d v="2020-11-09T00:29:57Z"/>
        <d v="2022-09-16T10:44:05Z"/>
        <d v="2020-11-14T02:25:40Z"/>
        <d v="2023-06-05T01:51:22Z"/>
        <d v="2022-11-03T22:00:27Z"/>
        <d v="2021-09-19T16:55:21Z"/>
        <d v="2021-03-22T06:12:37Z"/>
        <d v="2021-06-04T21:55:06Z"/>
        <d v="2022-12-31T12:16:27Z"/>
        <d v="2022-01-31T13:27:47Z"/>
        <d v="2021-08-25T13:49:39Z"/>
        <d v="2020-06-04T10:05:22Z"/>
        <d v="2023-01-10T14:47:02Z"/>
        <d v="2020-08-16T17:54:32Z"/>
        <d v="2022-03-10T13:14:46Z"/>
        <d v="2021-03-16T23:03:46Z"/>
        <d v="2021-08-10T21:50:05Z"/>
        <d v="2023-01-07T08:41:10Z"/>
        <d v="2022-02-27T18:13:03Z"/>
        <d v="2021-08-25T05:59:47Z"/>
        <d v="2020-07-14T18:26:20Z"/>
        <d v="2020-01-27T04:32:22Z"/>
        <d v="2023-09-09T12:42:41Z"/>
        <d v="2022-06-23T22:47:38Z"/>
        <d v="2021-10-01T17:59:20Z"/>
        <d v="2021-02-02T03:27:32Z"/>
        <d v="2020-09-03T03:02:47Z"/>
        <d v="2022-04-10T05:03:36Z"/>
        <d v="2021-03-13T18:26:45Z"/>
        <d v="2020-04-07T21:01:45Z"/>
        <d v="2020-09-29T21:20:45Z"/>
        <d v="2023-08-02T16:15:26Z"/>
        <d v="2020-04-13T15:50:42Z"/>
        <d v="2021-08-11T09:54:46Z"/>
        <d v="2020-01-23T18:42:23Z"/>
        <d v="2020-06-02T01:14:51Z"/>
        <d v="2020-05-02T10:26:21Z"/>
        <d v="2020-01-16T18:28:24Z"/>
        <d v="2023-08-08T14:04:15Z"/>
        <d v="2023-05-13T03:09:43Z"/>
        <d v="2021-03-20T15:25:55Z"/>
        <d v="2022-10-28T23:53:37Z"/>
        <d v="2020-09-02T12:55:11Z"/>
        <d v="2020-07-13T10:41:11Z"/>
        <d v="2023-01-29T17:28:10Z"/>
        <d v="2021-08-20T05:38:24Z"/>
        <d v="2021-04-10T01:53:24Z"/>
        <d v="2022-10-21T14:30:12Z"/>
        <d v="2021-11-08T06:33:53Z"/>
        <d v="2021-10-25T10:04:40Z"/>
        <d v="2021-08-10T07:43:35Z"/>
        <d v="2021-08-30T08:26:21Z"/>
        <d v="2021-04-05T05:46:58Z"/>
        <d v="2021-10-05T05:48:15Z"/>
        <d v="2023-06-06T19:37:31Z"/>
        <d v="2020-07-25T21:51:04Z"/>
        <d v="2022-04-25T00:55:56Z"/>
        <d v="2022-08-01T12:23:42Z"/>
        <d v="2021-05-16T08:31:10Z"/>
        <d v="2023-07-16T23:28:32Z"/>
        <d v="2021-09-14T17:29:08Z"/>
        <d v="2020-12-18T14:53:06Z"/>
        <d v="2020-09-28T11:34:38Z"/>
        <d v="2021-03-29T14:38:05Z"/>
        <d v="2023-06-29T09:08:41Z"/>
        <d v="2021-10-17T08:10:43Z"/>
        <d v="2023-09-01T19:36:45Z"/>
        <d v="2022-04-15T04:26:24Z"/>
        <d v="2022-09-27T08:37:38Z"/>
        <d v="2021-03-06T23:34:42Z"/>
        <d v="2022-09-15T17:48:17Z"/>
        <d v="2020-08-14T04:08:17Z"/>
        <d v="2022-03-10T20:27:34Z"/>
        <d v="2022-12-15T15:25:21Z"/>
        <d v="2020-06-05T16:42:23Z"/>
        <d v="2021-10-17T10:43:09Z"/>
        <d v="2022-11-01T12:53:06Z"/>
        <d v="2020-10-31T08:22:45Z"/>
        <d v="2023-05-11T11:57:45Z"/>
        <d v="2020-03-14T07:43:52Z"/>
        <d v="2021-06-10T21:45:48Z"/>
        <d v="2022-09-14T04:56:31Z"/>
        <d v="2021-03-12T12:41:43Z"/>
        <d v="2023-01-25T23:02:19Z"/>
        <d v="2022-05-16T11:22:13Z"/>
        <d v="2022-01-01T05:18:11Z"/>
        <d v="2021-06-07T16:28:08Z"/>
        <d v="2022-07-30T12:40:33Z"/>
        <d v="2021-06-17T15:10:37Z"/>
        <d v="2021-09-30T01:15:23Z"/>
        <d v="2021-01-04T10:16:37Z"/>
        <d v="2023-01-14T14:35:10Z"/>
        <d v="2021-03-09T00:53:32Z"/>
        <d v="2023-03-06T12:16:02Z"/>
        <d v="2022-09-02T22:53:51Z"/>
        <d v="2020-03-06T07:38:25Z"/>
        <d v="2021-12-04T19:08:03Z"/>
        <d v="2022-11-24T14:03:46Z"/>
        <d v="2022-06-03T17:03:00Z"/>
        <d v="2022-05-11T11:10:27Z"/>
        <d v="2022-09-04T12:58:11Z"/>
        <d v="2021-12-01T01:23:24Z"/>
        <d v="2022-03-30T03:06:03Z"/>
        <d v="2021-06-04T00:27:18Z"/>
        <d v="2021-04-23T13:18:33Z"/>
        <d v="2021-08-19T16:38:33Z"/>
        <d v="2022-06-01T15:15:52Z"/>
        <d v="2022-05-11T20:26:57Z"/>
        <d v="2022-09-01T06:54:18Z"/>
        <d v="2022-03-02T22:52:26Z"/>
        <d v="2023-09-01T02:06:06Z"/>
        <d v="2021-02-14T16:52:48Z"/>
        <d v="2022-02-17T15:49:16Z"/>
        <d v="2021-11-03T09:29:50Z"/>
        <d v="2021-10-10T21:29:13Z"/>
        <d v="2021-04-23T23:13:45Z"/>
        <d v="2020-05-02T21:10:05Z"/>
        <d v="2023-03-28T07:01:47Z"/>
        <d v="2022-08-22T21:28:59Z"/>
        <d v="2021-08-01T21:25:36Z"/>
        <d v="2020-08-21T11:46:48Z"/>
        <d v="2022-08-02T05:27:53Z"/>
        <d v="2021-03-26T20:15:12Z"/>
        <d v="2022-10-01T10:19:30Z"/>
        <d v="2021-09-25T19:08:41Z"/>
        <d v="2021-05-08T12:38:37Z"/>
        <d v="2022-11-25T11:05:41Z"/>
        <d v="2021-10-02T17:53:50Z"/>
        <d v="2021-07-06T00:13:50Z"/>
        <d v="2020-10-13T14:01:03Z"/>
        <d v="2020-09-24T05:38:59Z"/>
        <d v="2023-02-24T03:10:21Z"/>
        <d v="2023-03-01T15:42:42Z"/>
        <d v="2022-09-21T07:19:37Z"/>
        <d v="2022-04-12T03:23:11Z"/>
        <d v="2022-01-08T10:34:46Z"/>
        <d v="2020-03-23T09:05:34Z"/>
        <d v="2023-01-22T10:20:01Z"/>
        <d v="2022-03-10T19:39:30Z"/>
        <d v="2020-05-19T11:52:42Z"/>
        <d v="2023-01-31T02:12:23Z"/>
        <d v="2020-04-07T06:01:54Z"/>
        <d v="2023-05-19T14:50:06Z"/>
        <d v="2020-05-10T20:35:41Z"/>
        <d v="2022-09-11T11:42:30Z"/>
        <d v="2021-02-16T21:53:42Z"/>
        <d v="2022-08-09T23:32:13Z"/>
        <d v="2022-05-11T04:53:08Z"/>
        <d v="2022-06-14T15:02:56Z"/>
        <d v="2022-07-25T01:12:54Z"/>
        <d v="2020-11-16T17:39:20Z"/>
        <d v="2023-06-12T03:26:30Z"/>
        <d v="2022-10-14T21:49:03Z"/>
        <d v="2022-02-11T05:38:17Z"/>
        <d v="2023-05-24T19:33:08Z"/>
        <d v="2021-11-04T01:03:29Z"/>
        <d v="2021-05-16T19:59:18Z"/>
        <d v="2020-03-13T00:41:23Z"/>
        <d v="2023-04-30T22:15:55Z"/>
        <d v="2021-06-20T07:44:12Z"/>
        <d v="2022-07-10T18:42:29Z"/>
        <d v="2021-02-24T23:01:57Z"/>
        <d v="2020-04-28T13:38:15Z"/>
        <d v="2023-08-21T23:22:36Z"/>
        <d v="2023-04-03T11:53:18Z"/>
        <d v="2021-04-28T04:02:15Z"/>
        <d v="2022-02-21T07:38:04Z"/>
        <d v="2021-07-24T14:20:08Z"/>
        <d v="2021-07-13T00:34:25Z"/>
        <d v="2023-08-06T01:25:27Z"/>
        <d v="2021-02-02T07:20:23Z"/>
        <d v="2020-11-16T23:27:26Z"/>
        <d v="2021-04-18T08:41:34Z"/>
        <d v="2020-10-21T10:43:29Z"/>
        <d v="2020-02-22T22:02:15Z"/>
        <d v="2020-01-28T03:55:15Z"/>
        <d v="2023-01-19T08:51:44Z"/>
        <d v="2021-10-26T12:38:01Z"/>
        <d v="2020-11-23T09:19:41Z"/>
        <d v="2020-01-09T15:51:58Z"/>
        <d v="2020-03-16T12:59:20Z"/>
        <d v="2020-01-02T18:59:38Z"/>
        <d v="2022-03-26T01:03:22Z"/>
        <d v="2021-07-01T01:16:34Z"/>
        <d v="2020-01-15T20:42:46Z"/>
        <d v="2021-09-19T07:32:10Z"/>
        <d v="2022-08-24T22:56:43Z"/>
        <d v="2022-01-24T08:05:18Z"/>
        <d v="2021-12-05T07:49:55Z"/>
        <d v="2020-11-21T17:00:33Z"/>
        <d v="2022-02-03T16:00:08Z"/>
        <d v="2020-11-15T12:44:45Z"/>
        <d v="2020-01-09T03:57:06Z"/>
        <d v="2021-01-31T20:27:33Z"/>
        <d v="2020-11-30T04:04:40Z"/>
        <d v="2021-07-07T06:06:15Z"/>
        <d v="2020-04-27T05:52:50Z"/>
        <d v="2023-01-28T16:13:29Z"/>
        <d v="2020-07-28T21:20:22Z"/>
        <d v="2021-11-26T10:37:47Z"/>
        <d v="2020-11-29T08:10:58Z"/>
        <d v="2020-10-20T01:57:07Z"/>
        <d v="2022-07-17T21:29:21Z"/>
        <d v="2020-09-11T21:40:55Z"/>
        <d v="2022-03-09T17:24:14Z"/>
        <d v="2021-06-11T18:23:21Z"/>
        <d v="2020-06-23T05:08:41Z"/>
        <d v="2020-07-15T10:32:00Z"/>
        <d v="2020-01-22T15:06:16Z"/>
        <d v="2022-11-15T14:37:32Z"/>
        <d v="2023-04-13T05:30:52Z"/>
        <d v="2021-10-16T07:09:57Z"/>
        <d v="2022-03-30T00:11:56Z"/>
        <d v="2021-12-09T13:09:04Z"/>
        <d v="2022-07-31T14:59:28Z"/>
        <d v="2020-09-15T23:38:09Z"/>
        <d v="2021-06-02T02:58:56Z"/>
        <d v="2023-07-08T08:57:30Z"/>
        <d v="2022-09-06T00:55:13Z"/>
        <d v="2022-05-09T21:46:13Z"/>
        <d v="2021-06-28T15:39:26Z"/>
        <d v="2020-04-25T20:07:03Z"/>
        <d v="2020-08-07T01:06:14Z"/>
        <d v="2022-09-01T08:59:29Z"/>
        <d v="2021-03-17T04:54:55Z"/>
        <d v="2023-08-19T21:28:07Z"/>
        <d v="2021-11-10T08:04:55Z"/>
        <d v="2020-09-28T22:18:50Z"/>
        <d v="2021-01-16T16:29:13Z"/>
        <d v="2023-03-22T15:10:41Z"/>
        <d v="2022-11-05T07:13:00Z"/>
        <d v="2023-05-25T02:28:04Z"/>
        <d v="2021-04-26T20:22:51Z"/>
        <d v="2023-01-17T17:18:28Z"/>
        <d v="2020-01-22T13:15:44Z"/>
        <d v="2022-12-11T08:45:04Z"/>
        <d v="2023-07-30T06:19:05Z"/>
        <d v="2023-01-31T13:50:52Z"/>
        <d v="2022-09-04T20:15:20Z"/>
        <d v="2022-08-07T15:26:46Z"/>
        <d v="2021-02-24T06:04:46Z"/>
        <d v="2020-07-24T07:42:19Z"/>
        <d v="2023-04-26T08:44:21Z"/>
        <d v="2022-02-28T22:00:02Z"/>
        <d v="2021-06-20T09:46:29Z"/>
        <d v="2022-11-04T02:53:11Z"/>
        <d v="2020-10-01T07:17:12Z"/>
        <d v="2023-08-02T18:18:31Z"/>
        <d v="2021-10-09T09:48:05Z"/>
        <d v="2022-12-25T16:06:57Z"/>
        <d v="2020-04-27T18:52:50Z"/>
        <d v="2020-06-21T03:06:30Z"/>
        <d v="2023-04-01T00:18:34Z"/>
        <d v="2021-07-25T09:29:44Z"/>
        <d v="2022-11-25T12:15:20Z"/>
        <d v="2022-08-10T08:28:03Z"/>
        <d v="2023-05-23T03:53:29Z"/>
        <d v="2022-07-28T13:46:56Z"/>
        <d v="2021-04-08T08:10:39Z"/>
        <d v="2020-06-20T13:57:01Z"/>
        <d v="2020-04-27T14:45:48Z"/>
        <d v="2020-07-20T02:54:38Z"/>
        <d v="2023-07-25T08:57:57Z"/>
        <d v="2022-10-15T22:47:39Z"/>
        <d v="2023-04-14T03:18:38Z"/>
        <d v="2023-03-10T17:36:50Z"/>
        <d v="2022-10-24T15:27:16Z"/>
        <d v="2021-02-20T03:57:48Z"/>
        <d v="2021-02-15T09:31:34Z"/>
        <d v="2021-02-11T19:33:47Z"/>
        <d v="2022-12-21T07:10:02Z"/>
        <d v="2021-06-26T03:21:51Z"/>
        <d v="2022-12-02T04:38:08Z"/>
        <d v="2020-02-16T14:43:36Z"/>
        <d v="2022-05-12T00:32:14Z"/>
        <d v="2022-12-19T17:58:37Z"/>
        <d v="2023-07-16T21:14:31Z"/>
        <d v="2023-02-18T20:13:10Z"/>
        <d v="2022-08-08T12:35:46Z"/>
        <d v="2021-05-25T04:01:24Z"/>
        <d v="2020-01-08T17:27:59Z"/>
        <d v="2023-04-15T16:26:07Z"/>
        <d v="2020-05-02T14:52:21Z"/>
        <d v="2020-08-13T09:49:35Z"/>
        <d v="2020-07-12T08:06:06Z"/>
        <d v="2021-11-09T15:52:02Z"/>
        <d v="2021-03-05T12:47:11Z"/>
        <d v="2022-08-14T05:55:06Z"/>
        <d v="2023-03-12T07:20:14Z"/>
        <d v="2020-03-30T04:06:21Z"/>
        <d v="2021-11-11T02:31:04Z"/>
        <d v="2022-11-12T23:12:28Z"/>
        <d v="2020-06-23T11:08:19Z"/>
        <d v="2022-11-23T01:40:18Z"/>
        <d v="2023-04-01T12:03:20Z"/>
        <d v="2022-03-16T13:23:03Z"/>
        <d v="2021-08-12T02:40:13Z"/>
        <d v="2021-06-03T10:32:11Z"/>
        <d v="2023-06-07T13:22:26Z"/>
        <d v="2021-08-04T03:26:38Z"/>
        <d v="2023-09-13T06:13:04Z"/>
        <d v="2022-01-09T12:43:12Z"/>
        <d v="2021-01-16T21:48:06Z"/>
        <d v="2020-05-06T11:38:08Z"/>
        <d v="2021-08-05T04:49:29Z"/>
        <d v="2022-06-08T05:50:21Z"/>
        <d v="2022-02-22T09:50:21Z"/>
        <d v="2020-08-08T16:30:15Z"/>
        <d v="2022-08-28T22:37:19Z"/>
        <d v="2023-06-18T16:01:49Z"/>
        <d v="2023-03-15T02:55:02Z"/>
        <d v="2023-02-03T13:42:32Z"/>
        <d v="2022-12-21T12:55:59Z"/>
        <d v="2023-04-30T01:11:38Z"/>
        <d v="2023-05-08T19:45:30Z"/>
        <d v="2021-08-01T00:59:41Z"/>
        <d v="2021-01-10T19:37:29Z"/>
        <d v="2022-10-07T08:02:35Z"/>
        <d v="2020-03-12T09:42:23Z"/>
        <d v="2022-05-17T03:13:20Z"/>
        <d v="2023-03-04T03:18:37Z"/>
        <d v="2022-08-22T16:52:38Z"/>
        <d v="2020-12-05T00:40:57Z"/>
        <d v="2023-06-11T00:51:02Z"/>
        <d v="2022-08-07T20:31:06Z"/>
        <d v="2023-08-19T07:49:55Z"/>
        <d v="2022-07-15T12:32:35Z"/>
        <d v="2021-01-06T08:49:16Z"/>
        <d v="2023-08-01T02:54:54Z"/>
        <d v="2022-11-13T09:28:21Z"/>
        <d v="2022-06-21T07:47:34Z"/>
        <d v="2020-04-29T18:01:41Z"/>
        <d v="2020-09-07T22:02:57Z"/>
        <d v="2020-06-12T18:04:34Z"/>
        <d v="2023-07-07T11:09:31Z"/>
        <d v="2021-07-31T13:22:34Z"/>
        <d v="2023-09-08T15:20:11Z"/>
        <d v="2020-10-31T18:18:54Z"/>
        <d v="2020-08-31T18:35:10Z"/>
        <d v="2021-09-03T13:02:20Z"/>
        <d v="2022-07-19T17:27:01Z"/>
        <d v="2022-01-14T22:49:46Z"/>
        <d v="2020-06-17T14:18:32Z"/>
        <d v="2021-07-20T17:01:10Z"/>
        <d v="2020-03-27T06:32:45Z"/>
        <d v="2022-05-24T11:11:55Z"/>
        <d v="2022-05-03T15:21:38Z"/>
        <d v="2021-12-15T08:07:34Z"/>
        <d v="2021-04-22T05:28:33Z"/>
        <d v="2021-09-23T21:28:53Z"/>
        <d v="2021-05-25T11:24:12Z"/>
        <d v="2021-02-24T23:01:45Z"/>
        <d v="2022-12-31T18:24:22Z"/>
        <d v="2020-10-10T12:55:19Z"/>
        <d v="2020-01-28T14:28:33Z"/>
        <d v="2020-09-22T21:03:12Z"/>
        <d v="2020-07-28T16:04:41Z"/>
        <d v="2023-05-27T07:57:46Z"/>
        <d v="2022-09-08T12:43:32Z"/>
        <d v="2021-04-16T07:14:53Z"/>
        <d v="2023-03-24T17:10:26Z"/>
        <d v="2023-02-25T08:43:14Z"/>
        <d v="2021-11-09T22:19:27Z"/>
        <d v="2022-03-26T13:20:53Z"/>
        <d v="2022-09-19T19:20:42Z"/>
        <d v="2020-03-11T15:49:07Z"/>
        <d v="2021-05-14T18:28:30Z"/>
        <d v="2020-02-05T19:47:15Z"/>
        <d v="2023-05-16T19:42:46Z"/>
        <d v="2022-02-13T07:31:41Z"/>
        <d v="2022-05-25T04:43:32Z"/>
        <d v="2021-08-01T19:25:54Z"/>
        <d v="2023-04-21T02:25:14Z"/>
        <d v="2023-05-26T13:29:13Z"/>
        <d v="2021-12-23T21:07:35Z"/>
        <d v="2021-09-18T08:29:37Z"/>
        <d v="2020-11-16T13:50:05Z"/>
        <d v="2020-09-25T06:19:56Z"/>
        <d v="2021-06-04T15:08:52Z"/>
        <d v="2023-01-30T06:29:47Z"/>
        <d v="2021-05-30T03:17:43Z"/>
        <d v="2020-10-01T01:42:24Z"/>
        <d v="2020-01-29T06:27:08Z"/>
        <d v="2021-11-18T07:41:44Z"/>
        <d v="2022-05-07T13:45:04Z"/>
        <d v="2023-01-01T09:53:05Z"/>
        <d v="2022-03-14T10:00:07Z"/>
        <d v="2021-10-15T01:01:35Z"/>
        <d v="2021-01-04T16:04:32Z"/>
        <d v="2020-04-16T06:21:44Z"/>
        <d v="2020-01-24T17:09:11Z"/>
        <d v="2022-10-18T04:14:47Z"/>
        <d v="2021-09-01T03:34:04Z"/>
        <d v="2023-06-24T12:52:06Z"/>
        <d v="2022-03-31T00:07:19Z"/>
        <d v="2021-04-19T07:33:03Z"/>
        <d v="2020-12-26T07:56:56Z"/>
        <d v="2020-11-27T22:51:45Z"/>
        <d v="2023-04-06T02:46:07Z"/>
        <d v="2023-05-25T02:15:19Z"/>
        <d v="2020-10-29T06:30:33Z"/>
        <d v="2023-04-06T21:20:43Z"/>
        <d v="2023-05-09T04:08:57Z"/>
        <d v="2023-02-22T02:47:14Z"/>
        <d v="2020-03-29T23:15:27Z"/>
        <d v="2021-03-10T01:55:43Z"/>
        <d v="2022-12-27T03:43:59Z"/>
        <d v="2021-08-16T01:07:27Z"/>
        <d v="2021-07-12T06:59:39Z"/>
        <d v="2020-05-06T19:17:20Z"/>
        <d v="2021-03-30T22:20:10Z"/>
        <d v="2023-03-29T18:59:46Z"/>
        <d v="2023-06-27T14:12:48Z"/>
        <d v="2023-02-23T10:00:31Z"/>
        <d v="2020-09-08T16:58:00Z"/>
        <d v="2021-06-08T03:13:02Z"/>
        <d v="2020-10-29T17:16:12Z"/>
        <d v="2021-12-31T08:47:35Z"/>
        <d v="2023-01-22T22:39:55Z"/>
        <d v="2023-07-29T01:29:03Z"/>
        <d v="2021-04-02T16:47:38Z"/>
        <d v="2020-08-12T19:37:23Z"/>
        <d v="2021-04-11T03:47:14Z"/>
        <d v="2023-01-05T21:47:40Z"/>
        <d v="2023-02-06T19:38:16Z"/>
        <d v="2021-02-21T12:27:59Z"/>
        <d v="2020-03-16T08:28:05Z"/>
        <d v="2023-05-17T15:17:42Z"/>
        <d v="2020-09-18T06:19:30Z"/>
        <d v="2020-10-29T20:12:41Z"/>
        <d v="2022-09-13T19:42:45Z"/>
        <d v="2021-01-28T02:24:33Z"/>
        <d v="2020-06-11T02:10:02Z"/>
        <d v="2023-02-16T01:55:46Z"/>
        <d v="2022-03-01T11:50:05Z"/>
        <d v="2020-10-30T06:29:02Z"/>
        <d v="2021-05-01T15:21:26Z"/>
        <d v="2021-01-31T17:01:37Z"/>
        <d v="2022-05-07T07:11:04Z"/>
        <d v="2023-05-30T09:47:05Z"/>
        <d v="2021-06-27T03:36:36Z"/>
        <d v="2021-05-09T19:56:49Z"/>
        <d v="2022-02-16T16:16:07Z"/>
        <d v="2021-01-30T00:53:58Z"/>
        <d v="2021-05-10T18:09:40Z"/>
        <d v="2020-04-18T09:38:56Z"/>
        <d v="2023-04-02T01:02:53Z"/>
        <d v="2023-06-30T04:48:27Z"/>
        <d v="2021-07-04T14:40:55Z"/>
        <d v="2020-01-14T04:27:15Z"/>
        <d v="2021-09-08T07:29:29Z"/>
        <d v="2022-12-09T14:37:08Z"/>
        <d v="2021-11-05T20:11:20Z"/>
        <d v="2020-09-07T17:27:09Z"/>
        <d v="2023-03-25T10:37:19Z"/>
        <d v="2020-01-23T13:41:57Z"/>
        <d v="2020-02-19T14:48:03Z"/>
        <d v="2023-06-04T01:22:23Z"/>
        <d v="2023-04-17T02:25:06Z"/>
        <d v="2021-04-23T14:22:51Z"/>
        <d v="2020-09-11T16:48:08Z"/>
        <d v="2021-08-29T01:15:54Z"/>
        <d v="2020-07-05T15:53:16Z"/>
        <d v="2023-06-26T23:35:56Z"/>
        <d v="2022-12-01T22:16:50Z"/>
        <d v="2020-06-09T16:56:22Z"/>
        <d v="2020-03-09T05:45:01Z"/>
        <d v="2023-03-30T14:23:05Z"/>
        <d v="2023-01-10T16:22:36Z"/>
        <d v="2021-06-18T19:39:25Z"/>
        <d v="2022-09-15T01:52:17Z"/>
        <d v="2021-01-08T23:14:26Z"/>
        <d v="2022-06-19T13:43:55Z"/>
        <d v="2021-06-25T14:25:47Z"/>
        <d v="2022-10-16T13:24:54Z"/>
        <d v="2020-12-27T12:23:32Z"/>
        <d v="2023-05-03T04:17:27Z"/>
        <d v="2021-11-20T15:42:25Z"/>
        <d v="2021-06-14T02:43:06Z"/>
        <d v="2021-02-16T01:17:36Z"/>
        <d v="2021-01-27T17:26:47Z"/>
        <d v="2020-11-30T12:39:17Z"/>
        <d v="2022-03-12T17:30:47Z"/>
        <d v="2022-12-19T01:00:20Z"/>
        <d v="2021-07-06T18:08:24Z"/>
        <d v="2020-01-18T15:15:53Z"/>
        <d v="2021-10-06T00:40:01Z"/>
        <d v="2020-12-25T18:02:49Z"/>
        <d v="2021-09-10T20:27:31Z"/>
        <d v="2020-04-30T11:02:38Z"/>
        <d v="2021-09-12T23:13:47Z"/>
        <d v="2022-06-01T19:21:40Z"/>
        <d v="2022-01-19T19:01:38Z"/>
        <d v="2020-07-10T02:47:35Z"/>
        <d v="2020-03-14T06:24:08Z"/>
        <d v="2023-07-23T06:18:27Z"/>
        <d v="2021-11-12T18:29:19Z"/>
        <d v="2023-02-13T03:47:26Z"/>
        <d v="2023-06-08T15:48:31Z"/>
        <d v="2022-04-02T04:05:46Z"/>
        <d v="2022-12-24T14:49:36Z"/>
        <d v="2021-02-14T05:00:06Z"/>
        <d v="2023-03-16T10:31:27Z"/>
        <d v="2021-07-03T18:25:57Z"/>
        <d v="2020-11-07T03:43:06Z"/>
        <d v="2021-04-01T16:48:19Z"/>
        <d v="2022-10-10T14:21:07Z"/>
        <d v="2020-09-23T00:33:20Z"/>
        <d v="2021-09-13T10:53:58Z"/>
        <d v="2021-12-16T07:53:54Z"/>
        <d v="2020-06-01T07:22:07Z"/>
        <d v="2023-06-16T18:38:30Z"/>
        <d v="2021-11-14T17:05:41Z"/>
        <d v="2021-04-03T10:17:14Z"/>
        <d v="2020-05-14T00:55:50Z"/>
        <d v="2023-09-14T18:01:34Z"/>
        <d v="2023-02-23T03:24:40Z"/>
        <d v="2022-08-01T04:59:14Z"/>
        <d v="2020-06-19T21:40:52Z"/>
        <d v="2020-03-01T08:00:13Z"/>
        <d v="2021-11-19T12:06:39Z"/>
        <d v="2021-10-23T09:49:44Z"/>
        <d v="2023-03-01T19:28:51Z"/>
        <d v="2021-05-10T19:44:44Z"/>
        <d v="2020-01-09T20:29:30Z"/>
        <d v="2020-05-24T05:31:15Z"/>
        <d v="2020-02-23T02:48:32Z"/>
        <d v="2022-09-28T10:21:51Z"/>
        <d v="2021-05-30T08:31:37Z"/>
        <d v="2023-05-22T13:18:34Z"/>
        <d v="2021-12-17T08:02:56Z"/>
        <d v="2023-04-12T11:17:00Z"/>
        <d v="2020-03-22T11:29:00Z"/>
        <d v="2022-04-23T18:49:44Z"/>
        <d v="2021-01-15T10:29:45Z"/>
        <d v="2023-05-27T23:00:14Z"/>
        <d v="2023-04-17T18:41:53Z"/>
        <d v="2020-12-09T20:31:13Z"/>
        <d v="2020-04-18T00:14:33Z"/>
        <d v="2020-04-04T06:45:50Z"/>
        <d v="2023-08-30T03:17:55Z"/>
        <d v="2020-06-23T10:25:27Z"/>
        <d v="2022-11-24T05:29:41Z"/>
        <d v="2020-09-12T00:16:23Z"/>
        <d v="2022-04-17T08:20:23Z"/>
        <d v="2023-06-14T20:20:10Z"/>
        <d v="2021-03-20T03:27:16Z"/>
        <d v="2023-02-19T22:38:06Z"/>
        <d v="2020-06-27T03:03:32Z"/>
        <d v="2023-04-10T22:44:20Z"/>
        <d v="2020-08-22T08:48:43Z"/>
        <d v="2020-07-18T06:01:52Z"/>
        <d v="2020-01-22T16:52:44Z"/>
        <d v="2022-05-19T23:12:20Z"/>
        <d v="2020-03-10T09:30:36Z"/>
        <d v="2020-02-09T05:32:51Z"/>
        <d v="2022-05-11T22:50:46Z"/>
        <d v="2021-03-02T16:13:38Z"/>
        <d v="2020-05-04T20:18:50Z"/>
        <d v="2020-02-17T09:49:35Z"/>
        <d v="2021-11-14T04:47:50Z"/>
        <d v="2020-10-31T04:59:28Z"/>
        <d v="2021-02-08T11:54:26Z"/>
        <d v="2023-06-04T20:45:14Z"/>
        <d v="2022-09-05T02:27:45Z"/>
        <d v="2020-05-31T20:10:59Z"/>
        <d v="2020-05-04T18:29:08Z"/>
        <d v="2022-02-14T13:55:42Z"/>
        <d v="2021-10-10T22:41:01Z"/>
        <d v="2020-09-30T02:14:38Z"/>
        <d v="2020-01-24T14:05:18Z"/>
        <d v="2020-10-16T06:28:15Z"/>
        <d v="2022-10-11T23:31:45Z"/>
        <d v="2020-07-02T08:38:48Z"/>
        <d v="2022-09-18T09:55:08Z"/>
        <d v="2022-01-09T23:59:14Z"/>
        <d v="2020-08-09T04:31:54Z"/>
        <d v="2021-12-21T04:44:30Z"/>
        <d v="2021-01-07T02:39:46Z"/>
        <d v="2021-06-05T15:58:25Z"/>
        <d v="2021-10-27T08:16:35Z"/>
        <d v="2022-11-17T12:04:33Z"/>
        <d v="2023-06-07T17:48:23Z"/>
        <d v="2022-03-09T16:06:28Z"/>
        <d v="2021-05-25T00:52:01Z"/>
        <d v="2020-01-31T19:19:43Z"/>
        <d v="2023-07-23T14:07:17Z"/>
        <d v="2020-07-19T21:45:04Z"/>
        <d v="2021-07-12T10:34:31Z"/>
        <d v="2020-07-08T22:50:36Z"/>
        <d v="2020-02-09T04:15:42Z"/>
        <d v="2023-03-28T14:27:26Z"/>
        <d v="2023-08-08T17:35:46Z"/>
        <d v="2023-04-06T13:04:23Z"/>
        <d v="2022-07-20T15:33:47Z"/>
        <d v="2022-02-19T20:41:37Z"/>
        <d v="2022-12-07T05:21:28Z"/>
        <d v="2020-05-31T06:19:11Z"/>
        <d v="2020-01-24T20:20:19Z"/>
        <d v="2023-06-18T12:31:42Z"/>
        <d v="2022-04-17T15:43:53Z"/>
        <d v="2022-05-26T11:29:22Z"/>
        <d v="2023-06-28T09:00:31Z"/>
        <d v="2022-08-29T17:58:47Z"/>
        <d v="2023-05-30T15:35:02Z"/>
        <d v="2022-12-18T06:40:27Z"/>
        <d v="2022-05-04T11:20:41Z"/>
        <d v="2020-04-04T14:29:45Z"/>
        <d v="2020-11-27T08:00:21Z"/>
        <d v="2020-04-20T02:04:26Z"/>
        <d v="2023-07-30T02:53:13Z"/>
        <d v="2023-07-16T17:38:03Z"/>
        <d v="2021-09-07T09:07:46Z"/>
        <d v="2020-02-21T23:00:44Z"/>
        <d v="2022-03-23T04:37:24Z"/>
        <d v="2021-06-03T04:20:57Z"/>
        <d v="2023-04-17T15:55:30Z"/>
        <d v="2020-12-14T18:14:27Z"/>
        <d v="2023-02-20T05:09:20Z"/>
        <d v="2022-11-20T21:25:27Z"/>
        <d v="2023-08-28T10:45:57Z"/>
        <d v="2022-11-23T03:49:39Z"/>
        <d v="2021-06-22T09:31:47Z"/>
        <d v="2022-11-01T20:05:41Z"/>
        <d v="2022-07-20T01:19:40Z"/>
        <d v="2021-08-23T03:21:23Z"/>
        <d v="2020-01-20T14:56:16Z"/>
        <d v="2023-01-16T06:11:23Z"/>
        <d v="2021-08-02T12:19:24Z"/>
        <d v="2023-07-23T06:59:43Z"/>
        <d v="2020-03-23T15:29:23Z"/>
        <d v="2021-11-29T09:11:40Z"/>
        <d v="2021-09-26T15:25:48Z"/>
        <d v="2021-03-23T17:22:15Z"/>
        <d v="2022-02-26T07:27:17Z"/>
        <d v="2021-08-12T05:20:52Z"/>
        <d v="2022-10-04T04:52:31Z"/>
        <d v="2022-06-22T17:47:00Z"/>
        <d v="2021-03-08T00:10:11Z"/>
        <d v="2023-06-27T09:31:57Z"/>
        <d v="2021-10-22T06:22:21Z"/>
        <d v="2020-08-06T06:11:48Z"/>
        <d v="2023-02-24T03:40:12Z"/>
        <d v="2023-01-09T19:30:33Z"/>
        <d v="2021-02-05T09:55:53Z"/>
        <d v="2023-01-24T22:29:49Z"/>
        <d v="2022-07-12T21:46:35Z"/>
        <d v="2021-01-26T05:26:57Z"/>
        <d v="2022-10-08T09:43:33Z"/>
        <d v="2020-09-13T13:53:30Z"/>
        <d v="2020-06-23T09:04:41Z"/>
        <d v="2022-08-24T15:04:25Z"/>
        <d v="2022-04-15T02:39:11Z"/>
        <d v="2022-08-14T03:10:20Z"/>
        <d v="2022-02-07T12:56:50Z"/>
        <d v="2022-06-11T18:41:37Z"/>
        <d v="2020-01-09T18:59:23Z"/>
        <d v="2020-03-27T21:43:45Z"/>
        <d v="2023-04-07T18:28:35Z"/>
        <d v="2020-10-30T09:20:19Z"/>
        <d v="2022-05-09T21:36:03Z"/>
        <d v="2020-09-06T01:40:16Z"/>
        <d v="2022-05-22T09:32:44Z"/>
        <d v="2021-01-13T13:22:30Z"/>
        <d v="2020-04-03T18:49:34Z"/>
        <d v="2022-12-10T11:30:48Z"/>
        <d v="2022-08-04T04:55:27Z"/>
        <d v="2023-03-07T05:35:42Z"/>
        <d v="2022-11-20T13:56:26Z"/>
        <d v="2022-07-14T21:14:01Z"/>
        <d v="2023-03-03T09:58:14Z"/>
        <d v="2022-09-21T03:03:19Z"/>
        <d v="2022-08-25T13:34:47Z"/>
        <d v="2021-03-03T05:32:25Z"/>
        <d v="2021-03-21T13:45:35Z"/>
        <d v="2022-02-05T08:29:14Z"/>
        <d v="2023-05-24T02:02:30Z"/>
        <d v="2022-10-09T10:21:36Z"/>
        <d v="2021-10-01T21:38:17Z"/>
        <d v="2022-07-23T09:04:14Z"/>
        <d v="2022-03-26T11:31:53Z"/>
        <d v="2021-10-01T13:49:14Z"/>
        <d v="2022-06-07T22:25:23Z"/>
        <d v="2022-01-21T01:41:04Z"/>
        <d v="2023-02-18T02:23:43Z"/>
        <d v="2023-01-03T09:53:14Z"/>
        <d v="2021-08-09T14:58:16Z"/>
        <d v="2020-12-29T11:38:37Z"/>
        <d v="2021-11-30T04:48:46Z"/>
        <d v="2022-06-16T14:31:49Z"/>
        <d v="2021-05-30T08:40:49Z"/>
        <d v="2020-04-15T00:25:34Z"/>
        <d v="2021-02-05T10:00:08Z"/>
        <d v="2022-10-21T23:29:06Z"/>
        <d v="2022-01-31T17:00:04Z"/>
        <d v="2020-03-10T22:07:46Z"/>
        <d v="2022-01-10T06:35:44Z"/>
        <d v="2020-10-16T09:08:27Z"/>
        <d v="2020-01-17T03:18:18Z"/>
        <d v="2023-06-06T17:10:07Z"/>
        <d v="2021-04-27T09:55:17Z"/>
        <d v="2023-06-08T11:39:18Z"/>
        <d v="2022-05-14T08:24:03Z"/>
        <d v="2022-11-02T20:32:14Z"/>
        <d v="2022-06-12T18:36:24Z"/>
        <d v="2023-02-21T13:10:55Z"/>
        <d v="2022-04-30T21:04:11Z"/>
        <d v="2020-02-19T13:19:19Z"/>
        <d v="2022-04-02T00:01:39Z"/>
        <d v="2023-02-18T04:38:38Z"/>
        <d v="2023-05-30T00:57:25Z"/>
        <d v="2020-11-15T06:18:58Z"/>
        <d v="2022-04-04T07:47:52Z"/>
        <d v="2020-09-20T03:44:53Z"/>
        <d v="2022-12-07T16:59:01Z"/>
        <d v="2020-03-11T13:32:13Z"/>
        <d v="2023-07-29T08:43:56Z"/>
        <d v="2022-02-16T23:37:41Z"/>
        <d v="2020-01-10T12:39:21Z"/>
        <d v="2020-03-28T05:29:27Z"/>
        <d v="2020-01-26T21:17:59Z"/>
        <d v="2022-07-10T07:30:10Z"/>
        <d v="2020-06-26T18:40:50Z"/>
        <d v="2020-11-27T21:31:23Z"/>
        <d v="2021-02-04T08:57:24Z"/>
        <d v="2020-09-17T13:53:55Z"/>
        <d v="2023-02-14T22:21:29Z"/>
        <d v="2022-10-28T23:09:09Z"/>
        <d v="2021-07-18T21:15:57Z"/>
        <d v="2020-05-08T21:29:36Z"/>
        <d v="2020-12-30T00:58:31Z"/>
        <d v="2023-06-12T15:48:19Z"/>
        <d v="2021-11-04T18:10:57Z"/>
        <d v="2021-11-01T21:42:10Z"/>
        <d v="2021-09-29T00:19:26Z"/>
        <d v="2020-11-22T07:07:28Z"/>
        <d v="2023-08-03T18:03:59Z"/>
        <d v="2023-03-18T13:05:46Z"/>
        <d v="2021-05-30T10:48:28Z"/>
        <d v="2021-01-22T12:35:19Z"/>
        <d v="2020-06-21T08:03:48Z"/>
        <d v="2021-06-22T12:23:47Z"/>
        <d v="2021-05-16T11:19:48Z"/>
        <d v="2021-09-25T16:08:05Z"/>
        <d v="2020-06-02T10:40:53Z"/>
        <d v="2023-06-06T11:46:31Z"/>
        <d v="2023-02-16T18:45:20Z"/>
        <d v="2022-10-11T10:19:46Z"/>
        <d v="2022-12-24T12:44:07Z"/>
        <d v="2023-09-01T17:48:47Z"/>
        <d v="2022-02-08T00:44:03Z"/>
        <d v="2020-08-05T14:30:22Z"/>
        <d v="2021-10-08T02:18:44Z"/>
        <d v="2021-09-11T23:41:47Z"/>
        <d v="2023-07-28T22:15:26Z"/>
        <d v="2022-05-30T20:00:43Z"/>
        <d v="2021-12-24T05:25:11Z"/>
        <d v="2022-09-23T14:54:12Z"/>
        <d v="2022-11-30T09:44:22Z"/>
        <d v="2022-05-10T19:40:33Z"/>
        <d v="2022-11-23T12:45:58Z"/>
        <d v="2021-05-22T12:06:13Z"/>
        <d v="2021-03-11T20:00:39Z"/>
        <d v="2023-07-25T14:25:48Z"/>
        <d v="2022-03-20T20:20:25Z"/>
        <d v="2021-01-06T00:42:50Z"/>
        <d v="2022-09-19T09:44:12Z"/>
        <d v="2022-02-20T02:57:29Z"/>
        <d v="2020-07-15T17:23:43Z"/>
        <d v="2022-10-10T11:52:59Z"/>
        <d v="2023-01-20T18:51:24Z"/>
        <d v="2023-06-17T03:16:00Z"/>
        <d v="2021-05-16T12:18:21Z"/>
        <d v="2020-10-21T05:17:48Z"/>
        <d v="2020-12-01T17:10:17Z"/>
        <d v="2020-12-25T06:43:24Z"/>
        <d v="2021-01-29T02:39:02Z"/>
        <d v="2023-01-12T12:36:56Z"/>
        <d v="2021-05-12T16:31:58Z"/>
        <d v="2020-08-11T21:19:58Z"/>
        <d v="2020-05-16T22:27:00Z"/>
        <d v="2020-01-31T13:39:27Z"/>
        <d v="2023-08-31T07:22:31Z"/>
        <d v="2022-05-25T06:06:09Z"/>
        <d v="2020-08-27T13:58:31Z"/>
        <d v="2020-01-04T22:25:41Z"/>
        <d v="2023-08-16T12:47:22Z"/>
        <d v="2020-08-10T01:19:26Z"/>
        <d v="2021-03-31T09:55:43Z"/>
        <d v="2022-07-07T20:18:08Z"/>
        <d v="2021-09-30T21:28:56Z"/>
        <d v="2022-05-10T20:26:26Z"/>
        <d v="2020-05-16T01:29:02Z"/>
        <d v="2020-05-14T18:51:50Z"/>
        <d v="2023-04-28T03:29:46Z"/>
        <d v="2022-07-08T11:30:39Z"/>
        <d v="2022-05-18T05:55:53Z"/>
        <d v="2022-10-21T22:41:51Z"/>
        <d v="2021-02-10T09:09:07Z"/>
        <d v="2022-09-24T06:10:31Z"/>
        <d v="2022-06-09T02:13:42Z"/>
        <d v="2020-05-06T22:48:57Z"/>
        <d v="2023-01-30T10:12:44Z"/>
        <d v="2021-11-15T08:58:13Z"/>
        <d v="2022-12-26T13:11:19Z"/>
        <d v="2021-12-15T01:21:47Z"/>
        <d v="2022-07-12T01:48:49Z"/>
        <d v="2020-05-25T22:15:43Z"/>
        <d v="2022-11-26T16:50:26Z"/>
        <d v="2021-09-29T13:11:15Z"/>
        <d v="2021-06-27T04:28:57Z"/>
        <d v="2023-02-22T14:35:08Z"/>
        <d v="2023-03-24T05:44:57Z"/>
        <d v="2023-08-07T06:05:04Z"/>
        <d v="2023-03-03T13:30:54Z"/>
        <d v="2022-09-16T11:47:18Z"/>
        <d v="2021-08-24T03:11:22Z"/>
        <d v="2021-03-15T14:57:02Z"/>
        <d v="2020-12-27T03:43:06Z"/>
        <d v="2020-08-27T02:53:48Z"/>
        <d v="2020-07-15T18:52:55Z"/>
        <d v="2020-03-27T10:22:08Z"/>
        <d v="2022-10-01T17:27:40Z"/>
        <d v="2022-04-19T07:10:23Z"/>
        <d v="2022-04-23T18:30:08Z"/>
        <d v="2020-10-08T00:23:17Z"/>
        <d v="2022-07-09T15:48:04Z"/>
        <d v="2022-11-28T14:30:48Z"/>
        <d v="2022-04-27T08:21:34Z"/>
        <d v="2020-12-18T09:37:53Z"/>
        <d v="2020-11-29T16:59:52Z"/>
        <d v="2022-11-20T04:00:05Z"/>
        <d v="2021-10-03T03:23:35Z"/>
        <d v="2022-11-08T17:28:16Z"/>
        <d v="2022-07-24T16:27:40Z"/>
        <d v="2021-02-06T17:51:49Z"/>
        <d v="2020-11-09T08:03:11Z"/>
        <d v="2020-01-26T06:36:31Z"/>
        <d v="2020-04-10T20:59:38Z"/>
        <d v="2021-12-03T12:54:55Z"/>
        <d v="2021-01-02T13:30:01Z"/>
        <d v="2022-12-01T05:23:46Z"/>
        <d v="2022-01-15T10:12:44Z"/>
        <d v="2021-03-12T01:47:26Z"/>
        <d v="2022-08-25T02:40:27Z"/>
        <d v="2021-05-06T18:51:23Z"/>
        <d v="2021-03-24T23:17:58Z"/>
        <d v="2022-07-30T06:07:04Z"/>
        <d v="2022-01-21T18:07:27Z"/>
        <d v="2021-05-06T21:37:02Z"/>
        <d v="2021-02-22T20:18:12Z"/>
        <d v="2022-07-29T06:22:30Z"/>
        <d v="2020-06-22T08:18:38Z"/>
        <d v="2023-06-02T12:25:11Z"/>
        <d v="2020-03-06T10:03:58Z"/>
        <d v="2021-01-31T13:43:11Z"/>
        <d v="2020-01-24T10:13:16Z"/>
        <d v="2023-04-17T22:27:36Z"/>
        <d v="2023-03-11T16:31:26Z"/>
        <d v="2022-08-19T04:08:46Z"/>
        <d v="2022-08-16T10:26:05Z"/>
        <d v="2020-05-17T14:10:48Z"/>
        <d v="2022-02-12T07:27:27Z"/>
        <d v="2020-11-17T13:43:13Z"/>
        <d v="2023-06-16T00:23:38Z"/>
        <d v="2021-11-23T16:35:17Z"/>
        <d v="2020-05-26T04:19:17Z"/>
        <d v="2021-08-19T14:04:29Z"/>
        <d v="2020-10-23T03:44:57Z"/>
        <d v="2020-07-19T22:53:40Z"/>
        <d v="2020-04-24T12:54:30Z"/>
        <d v="2021-06-24T00:58:24Z"/>
        <d v="2022-05-21T15:51:56Z"/>
        <d v="2020-10-16T22:12:56Z"/>
        <d v="2021-06-24T10:24:38Z"/>
        <d v="2021-06-17T06:52:02Z"/>
        <d v="2021-08-01T06:51:20Z"/>
        <d v="2020-03-07T02:43:23Z"/>
        <d v="2021-09-05T19:16:56Z"/>
        <d v="2021-05-17T11:36:26Z"/>
        <d v="2022-08-07T02:06:12Z"/>
        <d v="2020-05-24T16:16:05Z"/>
        <d v="2022-09-03T00:04:51Z"/>
        <d v="2021-09-24T02:28:49Z"/>
        <d v="2020-10-17T02:28:33Z"/>
        <d v="2022-12-01T16:18:19Z"/>
        <d v="2022-03-27T11:01:26Z"/>
        <d v="2020-02-03T21:06:47Z"/>
        <d v="2020-12-14T02:04:27Z"/>
        <d v="2023-09-09T07:20:13Z"/>
        <d v="2022-01-30T13:34:17Z"/>
        <d v="2020-08-12T00:43:03Z"/>
        <d v="2020-02-11T10:58:34Z"/>
        <d v="2021-05-26T03:35:51Z"/>
        <d v="2020-10-17T01:06:51Z"/>
        <d v="2021-02-28T12:38:31Z"/>
        <d v="2022-11-06T08:59:51Z"/>
        <d v="2022-01-15T23:39:26Z"/>
        <d v="2022-03-21T20:23:56Z"/>
        <d v="2021-10-07T00:47:50Z"/>
        <d v="2021-07-13T13:33:04Z"/>
        <d v="2021-08-15T18:57:47Z"/>
        <d v="2020-10-23T09:30:24Z"/>
        <d v="2022-04-17T00:47:25Z"/>
        <d v="2021-12-21T21:35:23Z"/>
        <d v="2021-12-30T15:16:38Z"/>
        <d v="2021-08-04T05:56:51Z"/>
        <d v="2023-08-23T09:50:23Z"/>
        <d v="2022-08-16T00:02:32Z"/>
        <d v="2023-08-14T18:51:26Z"/>
        <d v="2022-11-19T15:34:17Z"/>
        <d v="2022-03-07T22:06:24Z"/>
        <d v="2020-07-15T04:21:04Z"/>
        <d v="2020-07-06T16:07:42Z"/>
        <d v="2022-07-15T18:08:15Z"/>
        <d v="2020-06-28T02:37:36Z"/>
        <d v="2022-02-10T20:57:39Z"/>
        <d v="2021-02-02T09:46:05Z"/>
        <d v="2023-01-14T03:14:31Z"/>
        <d v="2022-11-29T17:48:58Z"/>
        <d v="2020-07-07T20:42:39Z"/>
        <d v="2020-10-12T08:45:38Z"/>
        <d v="2020-08-03T23:05:30Z"/>
        <d v="2023-07-29T02:57:45Z"/>
        <d v="2020-07-03T13:38:22Z"/>
        <d v="2023-01-07T18:47:27Z"/>
        <d v="2023-08-20T00:47:11Z"/>
        <d v="2023-05-31T18:46:21Z"/>
        <d v="2022-11-22T00:56:40Z"/>
        <d v="2023-03-04T01:57:11Z"/>
        <d v="2021-08-16T13:46:40Z"/>
        <d v="2023-06-21T23:40:55Z"/>
        <d v="2023-04-05T14:46:13Z"/>
        <d v="2022-02-15T10:31:00Z"/>
        <d v="2021-04-06T22:21:52Z"/>
        <d v="2022-04-15T04:03:34Z"/>
        <d v="2021-07-06T17:27:40Z"/>
        <d v="2020-01-05T04:17:58Z"/>
        <d v="2020-02-02T09:10:37Z"/>
        <d v="2020-01-08T01:50:31Z"/>
        <d v="2022-05-19T04:19:51Z"/>
        <d v="2021-03-26T05:38:09Z"/>
        <d v="2021-01-18T10:20:20Z"/>
        <d v="2023-06-18T00:13:58Z"/>
        <d v="2023-05-07T13:07:07Z"/>
        <d v="2022-08-02T05:49:23Z"/>
        <d v="2021-05-19T15:33:47Z"/>
        <d v="2022-02-23T16:09:27Z"/>
        <d v="2022-12-19T04:02:35Z"/>
        <d v="2021-08-27T11:27:46Z"/>
        <d v="2022-05-09T00:36:52Z"/>
        <d v="2021-04-20T06:00:06Z"/>
        <d v="2021-03-20T17:10:07Z"/>
        <d v="2021-12-30T23:38:23Z"/>
        <d v="2020-06-20T09:28:59Z"/>
        <d v="2021-10-09T19:02:23Z"/>
        <d v="2021-06-10T12:31:45Z"/>
        <d v="2020-12-13T09:28:27Z"/>
        <d v="2023-04-30T11:17:37Z"/>
        <d v="2021-02-07T06:20:59Z"/>
        <d v="2020-07-09T02:50:07Z"/>
        <d v="2021-04-21T23:33:29Z"/>
        <d v="2023-07-02T23:19:04Z"/>
        <d v="2022-02-25T21:03:09Z"/>
        <d v="2022-11-23T07:28:46Z"/>
        <d v="2023-07-04T11:15:45Z"/>
        <d v="2022-02-11T21:04:06Z"/>
        <d v="2021-12-22T07:31:13Z"/>
        <d v="2020-01-25T19:03:56Z"/>
        <d v="2022-03-23T10:02:49Z"/>
        <d v="2022-10-28T02:00:19Z"/>
        <d v="2023-03-18T21:23:50Z"/>
        <d v="2022-09-30T21:34:56Z"/>
        <d v="2020-11-14T08:09:05Z"/>
        <d v="2023-05-12T07:46:31Z"/>
        <d v="2020-07-09T01:58:14Z"/>
        <d v="2021-11-18T22:11:44Z"/>
        <d v="2022-07-06T18:57:39Z"/>
        <d v="2020-02-28T19:38:40Z"/>
        <d v="2023-04-21T12:38:18Z"/>
        <d v="2022-09-14T09:36:26Z"/>
        <d v="2020-09-08T22:41:26Z"/>
        <d v="2020-07-13T09:35:00Z"/>
        <d v="2023-04-05T12:57:01Z"/>
        <d v="2022-12-17T05:03:53Z"/>
        <d v="2021-12-19T05:54:14Z"/>
        <d v="2022-06-08T12:17:04Z"/>
        <d v="2020-06-14T22:54:33Z"/>
        <d v="2023-06-08T10:48:56Z"/>
        <d v="2020-04-07T07:49:56Z"/>
        <d v="2020-01-13T18:11:45Z"/>
        <d v="2022-06-17T06:01:34Z"/>
        <d v="2020-02-04T14:03:54Z"/>
        <d v="2021-05-17T02:56:51Z"/>
        <d v="2021-05-07T05:27:00Z"/>
        <d v="2022-12-02T22:25:31Z"/>
        <d v="2021-02-02T12:52:43Z"/>
        <d v="2020-05-19T02:23:41Z"/>
        <d v="2021-08-01T17:02:52Z"/>
        <d v="2022-09-08T01:31:28Z"/>
        <d v="2020-08-18T21:12:41Z"/>
        <d v="2021-07-20T21:19:45Z"/>
        <d v="2020-12-29T05:41:19Z"/>
        <d v="2021-10-28T05:16:02Z"/>
        <d v="2020-01-15T17:21:23Z"/>
        <d v="2020-11-26T14:55:23Z"/>
        <d v="2022-11-04T20:17:30Z"/>
        <d v="2021-01-14T19:38:17Z"/>
        <d v="2020-12-04T03:26:39Z"/>
        <d v="2023-01-31T11:26:22Z"/>
        <d v="2020-04-24T03:21:39Z"/>
        <d v="2022-05-17T06:02:29Z"/>
        <d v="2023-06-08T13:10:18Z"/>
        <d v="2021-12-01T14:50:54Z"/>
        <d v="2021-11-04T16:49:30Z"/>
        <d v="2023-01-01T12:31:13Z"/>
        <d v="2021-04-07T17:40:11Z"/>
        <d v="2020-05-27T21:47:44Z"/>
        <d v="2020-06-06T02:18:13Z"/>
        <d v="2020-02-06T13:34:15Z"/>
        <d v="2022-10-18T16:55:31Z"/>
        <d v="2023-05-03T10:39:24Z"/>
        <d v="2021-10-14T03:18:05Z"/>
        <d v="2022-09-18T05:27:54Z"/>
        <d v="2021-12-30T02:25:39Z"/>
        <d v="2023-06-29T16:06:35Z"/>
        <d v="2020-04-21T14:16:18Z"/>
        <d v="2020-04-15T01:14:32Z"/>
        <d v="2022-02-28T23:48:55Z"/>
        <d v="2021-10-14T14:08:54Z"/>
        <d v="2020-01-16T17:00:14Z"/>
        <d v="2022-11-13T00:26:01Z"/>
        <d v="2020-02-06T21:58:55Z"/>
        <d v="2022-12-04T20:22:54Z"/>
        <d v="2022-01-05T01:18:33Z"/>
        <d v="2021-12-17T08:58:40Z"/>
        <d v="2020-07-09T08:20:19Z"/>
        <d v="2023-01-09T22:02:21Z"/>
        <d v="2021-06-25T06:19:39Z"/>
        <d v="2022-04-22T16:41:06Z"/>
        <d v="2021-06-21T10:29:09Z"/>
        <d v="2022-04-03T20:59:16Z"/>
        <d v="2023-08-15T11:14:53Z"/>
        <d v="2021-12-30T02:22:25Z"/>
        <d v="2022-06-26T14:03:17Z"/>
        <d v="2021-07-20T11:01:07Z"/>
        <d v="2023-01-31T06:12:29Z"/>
        <d v="2021-02-16T17:24:44Z"/>
        <d v="2023-08-17T07:15:04Z"/>
        <d v="2023-08-03T12:32:01Z"/>
        <d v="2023-03-19T07:10:29Z"/>
        <d v="2020-08-08T06:49:41Z"/>
        <d v="2020-03-18T01:04:33Z"/>
        <d v="2020-01-11T12:43:49Z"/>
        <d v="2023-05-15T23:09:21Z"/>
        <d v="2020-08-29T11:28:51Z"/>
        <d v="2023-05-04T04:15:14Z"/>
        <d v="2022-03-27T18:38:49Z"/>
        <d v="2021-11-21T02:33:53Z"/>
        <d v="2021-06-16T23:28:50Z"/>
        <d v="2021-06-30T16:37:11Z"/>
        <d v="2021-06-03T20:39:52Z"/>
        <d v="2020-07-26T00:26:11Z"/>
        <d v="2022-02-13T14:27:18Z"/>
        <d v="2023-05-02T22:33:32Z"/>
        <d v="2023-04-30T16:38:50Z"/>
        <d v="2020-09-25T14:59:05Z"/>
        <d v="2020-11-16T04:57:21Z"/>
        <d v="2020-09-10T01:57:39Z"/>
        <d v="2020-11-27T02:32:58Z"/>
        <d v="2022-08-27T04:37:17Z"/>
        <d v="2020-03-04T23:52:03Z"/>
        <d v="2022-07-13T10:31:18Z"/>
        <d v="2022-06-19T15:22:09Z"/>
        <d v="2021-01-08T19:46:47Z"/>
        <d v="2020-10-31T01:42:36Z"/>
        <d v="2020-09-04T05:01:20Z"/>
        <d v="2020-01-08T22:18:54Z"/>
        <d v="2020-04-10T13:00:10Z"/>
        <d v="2023-07-21T09:57:09Z"/>
        <d v="2023-03-27T16:05:04Z"/>
        <d v="2022-08-19T14:36:49Z"/>
        <d v="2023-08-08T12:38:15Z"/>
        <d v="2022-06-23T12:16:12Z"/>
        <d v="2022-08-10T11:40:51Z"/>
        <d v="2022-06-02T15:22:49Z"/>
        <d v="2021-05-03T03:48:32Z"/>
        <d v="2022-06-05T10:31:28Z"/>
        <d v="2020-08-18T12:51:17Z"/>
        <d v="2021-10-31T11:38:14Z"/>
        <d v="2020-01-25T18:24:33Z"/>
        <d v="2022-11-14T15:09:39Z"/>
        <d v="2021-03-02T23:13:06Z"/>
        <d v="2020-11-24T18:19:07Z"/>
        <d v="2021-10-17T09:28:17Z"/>
        <d v="2023-05-02T05:28:43Z"/>
        <d v="2021-06-21T10:43:02Z"/>
        <d v="2022-03-06T03:42:39Z"/>
        <d v="2021-05-28T08:47:54Z"/>
        <d v="2021-11-01T00:55:43Z"/>
        <d v="2023-06-05T18:51:10Z"/>
        <d v="2023-04-03T14:41:28Z"/>
        <d v="2023-07-17T22:26:36Z"/>
        <d v="2023-04-16T20:46:35Z"/>
        <d v="2020-10-15T11:27:14Z"/>
        <d v="2021-05-05T07:34:10Z"/>
        <d v="2022-08-22T12:47:41Z"/>
        <d v="2021-06-21T01:42:18Z"/>
        <d v="2020-07-29T08:21:40Z"/>
        <d v="2022-09-19T04:40:51Z"/>
        <d v="2022-05-05T13:08:42Z"/>
        <d v="2023-07-03T00:20:31Z"/>
        <d v="2020-07-27T01:49:38Z"/>
        <d v="2022-06-21T00:19:59Z"/>
        <d v="2022-06-10T06:57:58Z"/>
        <d v="2020-01-31T05:51:34Z"/>
        <d v="2022-07-27T21:15:12Z"/>
        <d v="2021-11-27T22:22:08Z"/>
        <d v="2021-08-18T07:41:18Z"/>
        <d v="2021-05-14T22:55:56Z"/>
        <d v="2021-02-28T19:40:54Z"/>
        <d v="2020-03-12T01:19:43Z"/>
        <d v="2023-08-20T06:30:45Z"/>
        <d v="2022-10-01T13:53:39Z"/>
        <d v="2021-07-08T02:09:35Z"/>
        <d v="2022-12-14T20:37:08Z"/>
        <d v="2022-08-21T00:50:58Z"/>
        <d v="2023-03-17T11:36:59Z"/>
        <d v="2021-09-24T00:20:22Z"/>
        <d v="2020-05-02T21:45:49Z"/>
        <d v="2022-05-20T09:43:51Z"/>
        <d v="2023-08-01T17:07:04Z"/>
        <d v="2023-02-07T23:51:03Z"/>
        <d v="2020-09-10T15:26:50Z"/>
        <d v="2020-02-03T18:50:24Z"/>
        <d v="2023-06-04T10:42:23Z"/>
        <d v="2022-11-22T21:47:01Z"/>
        <d v="2021-03-19T03:23:57Z"/>
        <d v="2020-06-26T05:02:16Z"/>
        <d v="2023-08-23T02:57:58Z"/>
        <d v="2020-09-25T23:02:00Z"/>
        <d v="2023-01-18T11:00:26Z"/>
        <d v="2021-11-13T14:45:59Z"/>
        <d v="2023-03-17T16:03:18Z"/>
        <d v="2022-08-13T04:15:17Z"/>
        <d v="2022-02-09T18:02:05Z"/>
        <d v="2022-04-18T02:45:31Z"/>
        <d v="2021-09-27T13:56:02Z"/>
        <d v="2020-01-06T12:37:57Z"/>
        <d v="2023-03-15T03:23:28Z"/>
        <d v="2023-09-06T08:11:11Z"/>
        <d v="2022-08-27T18:28:58Z"/>
        <d v="2020-12-12T08:46:37Z"/>
        <d v="2023-06-03T13:29:53Z"/>
        <d v="2023-06-05T03:02:16Z"/>
        <d v="2023-02-25T19:10:34Z"/>
        <d v="2021-05-25T12:23:08Z"/>
        <d v="2020-12-27T16:17:15Z"/>
        <d v="2020-09-18T07:56:17Z"/>
        <d v="2022-11-14T00:16:53Z"/>
        <d v="2022-01-31T05:54:01Z"/>
        <d v="2021-04-05T06:15:22Z"/>
        <d v="2022-08-06T09:54:22Z"/>
        <d v="2022-04-08T09:36:59Z"/>
        <d v="2022-10-16T18:20:28Z"/>
        <d v="2021-10-27T06:02:32Z"/>
        <d v="2020-02-23T04:18:56Z"/>
        <d v="2023-03-14T11:06:39Z"/>
        <d v="2022-02-15T16:10:37Z"/>
        <d v="2022-10-07T03:04:06Z"/>
        <d v="2021-03-19T00:03:12Z"/>
        <d v="2022-09-28T09:16:14Z"/>
        <d v="2022-01-23T10:05:21Z"/>
        <d v="2021-06-17T07:38:14Z"/>
        <d v="2020-05-22T09:38:22Z"/>
        <d v="2021-07-11T14:50:03Z"/>
        <d v="2020-12-16T05:06:47Z"/>
        <d v="2022-02-12T12:53:14Z"/>
        <d v="2023-01-17T10:08:24Z"/>
        <d v="2023-01-04T04:56:58Z"/>
        <d v="2022-08-01T05:46:33Z"/>
        <d v="2022-03-02T22:20:12Z"/>
        <d v="2023-07-22T09:22:53Z"/>
        <d v="2022-08-17T21:28:18Z"/>
        <d v="2020-12-17T20:26:31Z"/>
        <d v="2023-08-11T03:41:38Z"/>
        <d v="2022-11-13T00:39:00Z"/>
        <d v="2020-01-24T10:41:26Z"/>
        <d v="2022-06-20T18:32:21Z"/>
        <d v="2023-01-28T23:04:41Z"/>
        <d v="2021-12-28T14:12:12Z"/>
        <d v="2020-12-26T02:22:47Z"/>
        <d v="2020-05-04T15:25:09Z"/>
        <d v="2022-10-11T23:54:15Z"/>
        <d v="2022-08-29T15:29:36Z"/>
        <d v="2022-09-03T09:31:02Z"/>
        <d v="2021-08-18T05:55:10Z"/>
        <d v="2020-12-14T12:11:55Z"/>
        <d v="2021-10-16T13:01:49Z"/>
        <d v="2022-08-12T22:35:12Z"/>
        <d v="2022-07-01T01:53:19Z"/>
        <d v="2020-04-10T23:54:59Z"/>
        <d v="2023-07-10T16:29:30Z"/>
        <d v="2021-05-04T23:39:11Z"/>
        <d v="2022-04-18T02:54:14Z"/>
        <d v="2020-09-08T22:36:33Z"/>
        <d v="2022-10-28T20:53:57Z"/>
        <d v="2023-01-26T12:24:24Z"/>
        <d v="2023-05-05T20:02:53Z"/>
        <d v="2023-06-01T09:53:07Z"/>
        <d v="2021-12-03T13:57:52Z"/>
        <d v="2020-03-31T03:58:30Z"/>
        <d v="2021-10-31T14:42:39Z"/>
        <d v="2021-07-27T11:18:26Z"/>
        <d v="2023-03-05T18:14:56Z"/>
        <d v="2022-04-11T19:07:10Z"/>
        <d v="2022-08-17T01:23:52Z"/>
        <d v="2021-05-30T05:43:47Z"/>
        <d v="2023-06-01T23:00:37Z"/>
        <d v="2020-02-15T04:38:16Z"/>
        <d v="2023-03-03T04:09:05Z"/>
        <d v="2021-04-17T17:30:59Z"/>
        <d v="2020-07-12T17:44:38Z"/>
        <d v="2022-05-04T16:19:13Z"/>
        <d v="2021-01-29T16:20:01Z"/>
        <d v="2020-06-11T09:49:12Z"/>
        <d v="2023-02-07T18:42:34Z"/>
        <d v="2021-09-14T08:36:32Z"/>
        <d v="2020-12-28T11:43:10Z"/>
        <d v="2020-05-09T16:35:48Z"/>
        <d v="2023-04-05T07:42:55Z"/>
        <d v="2021-07-25T03:46:46Z"/>
        <d v="2020-08-22T00:02:54Z"/>
        <d v="2022-07-26T02:04:18Z"/>
        <d v="2023-06-14T20:24:43Z"/>
        <d v="2020-02-15T04:41:57Z"/>
        <d v="2021-12-08T14:14:42Z"/>
        <d v="2021-03-25T04:37:54Z"/>
        <d v="2020-01-04T22:48:33Z"/>
        <d v="2022-05-01T03:42:26Z"/>
        <d v="2021-12-10T22:17:41Z"/>
        <d v="2021-07-29T10:50:37Z"/>
        <d v="2021-10-28T23:10:04Z"/>
        <d v="2023-04-14T15:10:27Z"/>
        <d v="2023-08-23T12:06:03Z"/>
        <d v="2022-03-22T12:55:33Z"/>
        <d v="2022-03-21T15:58:48Z"/>
        <d v="2023-07-13T00:03:13Z"/>
        <d v="2020-01-27T16:55:18Z"/>
        <d v="2021-12-12T05:44:23Z"/>
        <d v="2020-07-04T23:30:31Z"/>
        <d v="2020-01-17T05:48:11Z"/>
        <d v="2023-04-02T00:28:44Z"/>
        <d v="2023-05-08T07:19:42Z"/>
        <d v="2023-04-17T08:21:03Z"/>
        <d v="2022-08-12T16:03:42Z"/>
        <d v="2023-05-15T09:14:51Z"/>
        <d v="2020-05-16T15:06:55Z"/>
        <d v="2020-05-14T06:00:06Z"/>
        <d v="2022-08-14T02:27:03Z"/>
        <d v="2021-02-25T22:07:46Z"/>
        <d v="2020-08-05T11:32:45Z"/>
        <d v="2023-07-10T03:03:25Z"/>
        <d v="2022-08-22T20:42:05Z"/>
        <d v="2021-11-03T03:24:16Z"/>
        <d v="2022-11-10T02:40:47Z"/>
        <d v="2022-12-17T09:28:43Z"/>
        <d v="2020-05-10T12:01:54Z"/>
        <d v="2023-09-09T08:49:37Z"/>
        <d v="2020-03-15T18:44:05Z"/>
        <d v="2020-07-29T16:14:15Z"/>
        <d v="2023-08-20T19:09:10Z"/>
        <d v="2020-02-15T17:49:34Z"/>
        <d v="2020-11-10T09:10:03Z"/>
        <d v="2022-06-18T02:09:49Z"/>
        <d v="2021-09-14T04:54:05Z"/>
        <d v="2020-06-12T02:56:11Z"/>
        <d v="2020-03-10T13:26:53Z"/>
        <d v="2023-06-23T17:08:49Z"/>
        <d v="2020-02-26T09:28:38Z"/>
        <d v="2023-08-22T09:01:02Z"/>
        <d v="2021-11-07T12:23:39Z"/>
        <d v="2020-04-07T17:19:26Z"/>
        <d v="2021-01-20T02:24:59Z"/>
        <d v="2022-09-30T02:12:49Z"/>
        <d v="2020-01-18T14:16:58Z"/>
        <d v="2022-04-07T13:40:28Z"/>
        <d v="2022-01-16T10:43:56Z"/>
        <d v="2022-10-27T23:05:29Z"/>
        <d v="2021-05-16T11:17:25Z"/>
        <d v="2023-05-04T13:45:59Z"/>
        <d v="2021-05-16T08:02:09Z"/>
        <d v="2021-11-03T10:10:40Z"/>
        <d v="2021-01-25T13:10:11Z"/>
        <d v="2023-02-14T02:02:07Z"/>
        <d v="2020-02-29T17:20:02Z"/>
        <d v="2023-02-13T23:42:16Z"/>
        <d v="2022-12-02T04:03:41Z"/>
        <d v="2022-07-27T20:09:50Z"/>
        <d v="2020-01-22T16:25:34Z"/>
        <d v="2022-10-30T19:28:51Z"/>
        <d v="2021-04-19T20:02:11Z"/>
        <d v="2020-01-09T10:08:13Z"/>
        <d v="2020-03-10T04:44:09Z"/>
        <d v="2023-08-01T16:12:34Z"/>
        <d v="2020-10-14T15:41:01Z"/>
        <d v="2020-03-05T22:04:14Z"/>
        <d v="2020-01-29T01:42:00Z"/>
        <d v="2021-09-13T22:00:07Z"/>
        <d v="2022-05-16T01:04:58Z"/>
        <d v="2020-08-31T10:49:39Z"/>
        <d v="2020-08-19T16:25:32Z"/>
        <d v="2022-12-29T20:04:35Z"/>
        <d v="2020-06-25T07:03:41Z"/>
        <d v="2023-06-16T18:00:51Z"/>
        <d v="2022-10-30T19:11:18Z"/>
        <d v="2021-01-28T01:19:06Z"/>
        <d v="2021-01-07T02:38:19Z"/>
        <d v="2021-09-03T16:51:44Z"/>
        <d v="2021-03-22T16:04:22Z"/>
        <d v="2020-11-15T11:08:48Z"/>
        <d v="2023-08-01T17:58:44Z"/>
        <d v="2023-05-12T12:13:50Z"/>
        <d v="2021-07-06T00:09:24Z"/>
        <d v="2020-11-28T22:15:31Z"/>
        <d v="2020-07-17T23:55:31Z"/>
        <d v="2023-01-22T17:10:06Z"/>
        <d v="2021-10-15T20:58:06Z"/>
        <d v="2021-06-03T11:28:49Z"/>
        <d v="2020-12-01T00:19:28Z"/>
        <d v="2021-03-13T02:50:42Z"/>
        <d v="2023-05-03T20:59:04Z"/>
        <d v="2022-05-19T15:32:02Z"/>
        <d v="2023-07-05T04:18:57Z"/>
        <d v="2022-08-27T17:21:56Z"/>
        <d v="2022-09-16T20:38:41Z"/>
        <d v="2021-01-19T08:45:28Z"/>
        <d v="2020-05-23T19:14:49Z"/>
        <d v="2023-08-22T02:54:26Z"/>
        <d v="2023-08-28T20:36:36Z"/>
        <d v="2021-10-09T01:01:05Z"/>
        <d v="2021-11-09T14:22:51Z"/>
        <d v="2020-08-14T00:11:16Z"/>
        <d v="2021-01-17T00:00:22Z"/>
        <d v="2020-09-16T08:32:53Z"/>
        <d v="2020-01-31T08:37:50Z"/>
        <d v="2023-02-17T08:47:08Z"/>
        <d v="2021-10-23T15:49:28Z"/>
        <d v="2023-07-31T10:19:55Z"/>
        <d v="2022-09-05T06:47:41Z"/>
        <d v="2023-06-21T07:24:56Z"/>
        <d v="2020-04-30T23:19:27Z"/>
        <d v="2020-02-03T21:12:07Z"/>
        <d v="2022-01-27T07:36:12Z"/>
        <d v="2022-12-19T20:28:27Z"/>
        <d v="2021-12-05T14:14:40Z"/>
        <d v="2022-01-03T01:20:38Z"/>
        <d v="2020-01-02T01:10:12Z"/>
        <d v="2022-05-19T02:57:41Z"/>
        <d v="2021-11-11T08:55:29Z"/>
        <d v="2022-04-06T00:44:44Z"/>
        <d v="2020-10-14T16:59:50Z"/>
        <d v="2022-05-05T09:00:09Z"/>
        <d v="2023-05-12T18:18:05Z"/>
        <d v="2022-06-03T11:42:59Z"/>
        <d v="2021-04-04T07:21:53Z"/>
        <d v="2020-06-01T22:17:34Z"/>
        <d v="2021-04-09T08:14:34Z"/>
        <d v="2023-02-07T00:56:33Z"/>
        <d v="2020-09-21T17:29:30Z"/>
        <d v="2020-09-16T17:35:38Z"/>
        <d v="2020-07-18T00:00:47Z"/>
        <d v="2021-07-04T13:51:32Z"/>
        <d v="2023-07-03T00:30:31Z"/>
        <d v="2021-07-01T10:38:05Z"/>
        <d v="2021-01-19T20:47:16Z"/>
        <d v="2020-12-28T22:35:26Z"/>
        <d v="2020-08-03T11:51:04Z"/>
        <d v="2023-02-21T23:31:02Z"/>
        <d v="2023-01-22T12:30:04Z"/>
        <d v="2023-03-19T23:58:18Z"/>
        <d v="2021-12-28T00:08:02Z"/>
        <d v="2023-04-17T04:11:32Z"/>
        <d v="2021-12-09T10:05:56Z"/>
        <d v="2021-10-26T09:20:34Z"/>
        <d v="2021-02-20T23:52:14Z"/>
        <d v="2022-08-28T20:02:40Z"/>
        <d v="2021-12-25T01:17:36Z"/>
        <d v="2021-01-28T10:27:36Z"/>
        <d v="2023-03-14T16:43:41Z"/>
        <d v="2023-07-09T02:36:22Z"/>
        <d v="2021-06-30T21:46:51Z"/>
        <d v="2020-05-01T21:42:10Z"/>
        <d v="2022-06-24T13:51:01Z"/>
        <d v="2020-12-26T15:13:20Z"/>
        <d v="2023-09-08T10:18:56Z"/>
        <d v="2021-05-05T06:34:37Z"/>
        <d v="2020-06-03T20:07:50Z"/>
        <d v="2023-04-18T20:31:30Z"/>
        <d v="2020-07-10T04:16:08Z"/>
        <d v="2020-11-22T21:14:14Z"/>
        <d v="2023-04-14T11:14:14Z"/>
        <d v="2020-10-07T09:03:17Z"/>
        <d v="2023-09-09T22:16:44Z"/>
        <d v="2022-10-02T01:45:38Z"/>
        <d v="2022-09-13T04:01:29Z"/>
        <d v="2020-09-24T02:45:27Z"/>
        <d v="2021-09-08T06:36:38Z"/>
        <d v="2022-01-27T21:34:52Z"/>
        <d v="2021-11-10T01:30:32Z"/>
        <d v="2020-07-24T09:13:35Z"/>
        <d v="2022-04-26T18:44:31Z"/>
        <d v="2020-09-13T08:05:11Z"/>
        <d v="2022-11-11T06:00:21Z"/>
        <d v="2023-05-04T04:53:31Z"/>
        <d v="2021-09-10T23:17:36Z"/>
        <d v="2021-07-23T18:23:04Z"/>
        <d v="2021-01-31T23:42:31Z"/>
        <d v="2022-02-14T21:26:31Z"/>
        <d v="2021-03-04T17:17:31Z"/>
        <d v="2020-01-02T23:24:26Z"/>
        <d v="2021-12-28T14:08:35Z"/>
        <d v="2020-10-02T17:10:02Z"/>
        <d v="2023-02-14T16:56:45Z"/>
        <d v="2022-07-28T06:56:42Z"/>
        <d v="2020-05-05T13:12:22Z"/>
        <d v="2022-08-09T20:51:58Z"/>
        <d v="2023-08-13T13:52:21Z"/>
        <d v="2020-07-06T09:50:59Z"/>
        <d v="2021-12-03T16:12:03Z"/>
        <d v="2021-06-07T10:38:58Z"/>
        <d v="2022-04-10T22:12:00Z"/>
        <d v="2021-08-15T14:10:54Z"/>
        <d v="2020-05-02T06:25:02Z"/>
        <d v="2023-05-19T15:16:29Z"/>
        <d v="2022-11-28T20:20:17Z"/>
        <d v="2020-12-21T12:30:08Z"/>
        <d v="2023-06-11T21:30:43Z"/>
        <d v="2022-01-25T03:06:02Z"/>
        <d v="2020-04-10T22:34:42Z"/>
        <d v="2021-05-22T15:26:36Z"/>
        <d v="2020-12-13T01:00:12Z"/>
        <d v="2022-09-24T08:33:24Z"/>
        <d v="2022-04-26T12:54:17Z"/>
        <d v="2021-11-14T15:48:41Z"/>
        <d v="2022-12-21T20:11:06Z"/>
        <d v="2022-06-10T09:50:08Z"/>
        <d v="2022-02-14T06:32:58Z"/>
        <d v="2022-01-02T01:59:52Z"/>
        <d v="2022-10-23T23:23:24Z"/>
        <d v="2022-11-03T15:09:53Z"/>
        <d v="2021-08-06T19:11:57Z"/>
        <d v="2020-06-19T09:04:54Z"/>
        <d v="2023-08-06T20:32:51Z"/>
        <d v="2020-08-16T14:11:58Z"/>
        <d v="2020-01-23T12:51:47Z"/>
        <d v="2022-01-17T05:47:30Z"/>
        <d v="2021-06-03T11:30:14Z"/>
        <d v="2021-06-27T05:53:51Z"/>
        <d v="2023-02-12T03:32:09Z"/>
        <d v="2022-11-13T05:23:06Z"/>
        <d v="2020-03-27T18:06:25Z"/>
        <d v="2021-08-28T11:42:00Z"/>
        <d v="2021-12-27T13:26:11Z"/>
        <d v="2020-04-15T00:40:44Z"/>
        <d v="2022-11-22T12:43:30Z"/>
        <d v="2021-08-29T01:10:09Z"/>
        <d v="2023-01-09T00:23:13Z"/>
        <d v="2021-02-14T21:49:01Z"/>
        <d v="2020-01-26T17:21:26Z"/>
        <d v="2022-04-14T12:54:01Z"/>
        <d v="2022-02-17T13:45:42Z"/>
        <d v="2023-02-03T09:35:49Z"/>
        <d v="2020-02-01T23:46:32Z"/>
        <d v="2022-05-23T05:17:58Z"/>
        <d v="2021-08-15T12:20:02Z"/>
        <d v="2021-07-31T11:28:41Z"/>
        <d v="2023-08-17T07:13:04Z"/>
        <d v="2022-07-08T16:35:45Z"/>
        <d v="2020-04-06T08:26:36Z"/>
        <d v="2022-01-20T15:35:36Z"/>
        <d v="2022-08-17T01:02:33Z"/>
        <d v="2023-04-08T01:24:32Z"/>
        <d v="2022-11-16T22:44:28Z"/>
        <d v="2020-11-23T17:58:42Z"/>
        <d v="2021-02-10T18:41:33Z"/>
        <d v="2022-01-10T13:00:55Z"/>
        <d v="2023-06-11T06:58:22Z"/>
        <d v="2022-07-23T16:40:52Z"/>
        <d v="2023-02-20T22:23:15Z"/>
        <d v="2021-08-10T11:19:13Z"/>
        <d v="2023-03-08T20:43:43Z"/>
        <d v="2020-11-05T23:07:34Z"/>
        <d v="2020-01-22T19:26:00Z"/>
        <d v="2022-11-15T00:07:39Z"/>
        <d v="2023-07-09T22:37:35Z"/>
        <d v="2023-06-09T12:48:47Z"/>
        <d v="2022-12-31T12:10:06Z"/>
        <d v="2020-06-11T22:41:46Z"/>
        <d v="2022-12-04T17:36:02Z"/>
        <d v="2021-01-03T02:44:06Z"/>
        <d v="2020-02-20T08:04:16Z"/>
        <d v="2020-08-24T00:37:25Z"/>
        <d v="2023-02-19T20:18:16Z"/>
        <d v="2021-11-28T23:24:58Z"/>
        <d v="2020-07-31T03:37:36Z"/>
        <d v="2020-09-25T18:08:16Z"/>
        <d v="2022-07-23T12:08:36Z"/>
        <d v="2020-11-12T04:46:53Z"/>
        <d v="2020-05-21T02:00:10Z"/>
        <d v="2020-03-01T04:41:00Z"/>
        <d v="2022-08-12T12:10:51Z"/>
        <d v="2021-02-16T22:15:37Z"/>
        <d v="2020-04-24T17:40:13Z"/>
        <d v="2022-08-16T21:37:53Z"/>
        <d v="2021-07-29T20:21:04Z"/>
        <d v="2021-04-28T05:46:28Z"/>
        <d v="2022-08-27T09:59:17Z"/>
        <d v="2022-01-18T23:01:31Z"/>
        <d v="2022-11-14T05:22:53Z"/>
        <d v="2022-05-20T15:45:25Z"/>
        <d v="2021-12-18T01:35:26Z"/>
        <d v="2022-12-20T21:30:57Z"/>
        <d v="2023-08-04T10:52:08Z"/>
        <d v="2022-09-14T13:34:53Z"/>
        <d v="2020-08-22T12:37:01Z"/>
        <d v="2022-07-01T05:42:24Z"/>
        <d v="2020-01-11T04:52:15Z"/>
        <d v="2020-09-26T12:54:42Z"/>
        <d v="2020-12-01T18:00:20Z"/>
        <d v="2023-05-06T13:59:08Z"/>
        <d v="2022-07-05T21:31:58Z"/>
        <d v="2021-05-05T04:15:22Z"/>
        <d v="2021-03-16T17:05:05Z"/>
        <d v="2020-01-02T09:38:40Z"/>
        <d v="2022-09-14T22:04:37Z"/>
        <d v="2021-01-15T14:01:26Z"/>
        <d v="2023-01-28T20:52:04Z"/>
        <d v="2020-06-08T04:06:44Z"/>
        <d v="2020-01-30T16:26:42Z"/>
        <d v="2021-12-21T13:27:34Z"/>
        <d v="2020-05-15T12:07:08Z"/>
        <d v="2020-07-08T01:27:07Z"/>
        <d v="2022-11-12T15:07:02Z"/>
        <d v="2020-05-10T23:41:02Z"/>
        <d v="2023-02-11T17:42:17Z"/>
        <d v="2021-03-05T12:38:10Z"/>
        <d v="2022-05-23T18:42:33Z"/>
        <d v="2020-07-20T16:58:00Z"/>
        <d v="2023-03-18T01:43:47Z"/>
        <d v="2020-05-02T23:45:55Z"/>
        <d v="2020-02-21T19:44:58Z"/>
        <d v="2021-01-18T12:59:22Z"/>
        <d v="2022-05-11T05:55:23Z"/>
        <d v="2021-05-22T05:49:31Z"/>
        <d v="2021-01-10T11:08:12Z"/>
        <d v="2022-05-12T07:09:12Z"/>
        <d v="2022-03-31T04:04:32Z"/>
        <d v="2021-03-01T03:39:42Z"/>
        <d v="2022-04-05T20:40:09Z"/>
        <d v="2023-05-07T12:13:34Z"/>
        <d v="2020-10-06T07:16:59Z"/>
        <d v="2023-08-09T16:21:43Z"/>
        <d v="2023-08-15T01:38:07Z"/>
        <d v="2021-06-27T02:12:12Z"/>
        <d v="2022-12-14T09:27:51Z"/>
        <d v="2020-04-21T07:59:05Z"/>
        <d v="2021-09-17T06:38:36Z"/>
        <d v="2023-02-25T02:38:39Z"/>
        <d v="2021-01-29T07:43:03Z"/>
        <d v="2021-01-19T07:25:50Z"/>
        <d v="2022-12-08T01:55:41Z"/>
        <d v="2021-12-19T14:27:52Z"/>
        <d v="2021-05-08T18:40:01Z"/>
        <d v="2022-08-04T19:22:56Z"/>
        <d v="2020-11-24T20:03:59Z"/>
        <d v="2021-12-30T09:38:32Z"/>
        <d v="2022-04-22T07:07:03Z"/>
        <d v="2020-07-23T01:29:45Z"/>
        <d v="2020-05-16T23:41:25Z"/>
        <d v="2020-04-29T19:30:35Z"/>
        <d v="2023-05-09T04:11:09Z"/>
        <d v="2020-07-28T14:31:13Z"/>
        <d v="2020-05-09T21:57:06Z"/>
        <d v="2023-05-16T18:03:09Z"/>
        <d v="2023-02-25T01:34:24Z"/>
        <d v="2022-03-11T11:59:35Z"/>
        <d v="2020-11-29T11:07:26Z"/>
        <d v="2020-01-24T09:06:11Z"/>
        <d v="2022-07-09T16:04:26Z"/>
        <d v="2020-08-08T14:57:40Z"/>
        <d v="2022-12-27T05:25:57Z"/>
        <d v="2022-09-20T06:24:33Z"/>
        <d v="2021-09-19T14:17:35Z"/>
        <d v="2020-10-04T21:16:46Z"/>
        <d v="2020-03-09T11:32:13Z"/>
        <d v="2023-04-05T06:50:07Z"/>
        <d v="2022-12-23T08:54:34Z"/>
        <d v="2021-12-04T10:41:55Z"/>
        <d v="2020-05-27T12:21:33Z"/>
        <d v="2022-07-26T09:41:39Z"/>
        <d v="2023-09-08T04:17:43Z"/>
        <d v="2023-06-18T17:25:03Z"/>
        <d v="2021-11-09T15:51:26Z"/>
        <d v="2022-05-24T18:34:01Z"/>
        <d v="2021-01-06T20:05:41Z"/>
        <d v="2022-11-28T04:28:22Z"/>
        <d v="2023-03-12T17:12:06Z"/>
        <d v="2022-01-15T01:14:20Z"/>
        <d v="2021-09-14T15:53:01Z"/>
        <d v="2023-05-20T02:39:29Z"/>
        <d v="2023-02-14T18:11:10Z"/>
        <d v="2021-06-28T07:06:57Z"/>
        <d v="2020-07-03T01:03:35Z"/>
        <d v="2020-04-06T23:04:14Z"/>
        <d v="2020-01-26T14:07:21Z"/>
        <d v="2021-09-04T18:14:41Z"/>
        <d v="2021-07-18T07:20:28Z"/>
        <d v="2020-01-14T21:08:23Z"/>
        <d v="2023-06-25T10:30:10Z"/>
        <d v="2021-02-16T00:49:51Z"/>
        <d v="2021-04-19T18:58:03Z"/>
        <d v="2023-02-16T22:51:08Z"/>
        <d v="2022-02-16T05:39:17Z"/>
        <d v="2023-06-16T06:23:00Z"/>
        <d v="2022-07-10T13:45:58Z"/>
        <d v="2022-08-19T08:12:27Z"/>
        <d v="2021-12-16T20:39:21Z"/>
        <d v="2021-08-30T13:38:09Z"/>
        <d v="2020-04-27T00:33:28Z"/>
        <d v="2022-08-14T02:39:39Z"/>
        <d v="2022-12-02T12:02:30Z"/>
        <d v="2022-02-04T14:42:06Z"/>
        <d v="2020-06-14T04:19:52Z"/>
        <d v="2021-03-10T01:44:18Z"/>
        <d v="2021-02-18T20:47:06Z"/>
        <d v="2020-11-13T07:17:19Z"/>
        <d v="2020-08-27T15:25:55Z"/>
        <d v="2023-01-30T22:05:04Z"/>
        <d v="2023-01-18T02:40:45Z"/>
        <d v="2023-03-05T12:56:20Z"/>
        <d v="2023-05-01T17:44:39Z"/>
        <d v="2022-04-04T09:33:56Z"/>
        <d v="2020-09-10T02:07:19Z"/>
        <d v="2021-05-22T06:13:07Z"/>
        <d v="2021-04-12T20:57:33Z"/>
        <d v="2023-08-22T17:56:30Z"/>
        <d v="2021-01-19T04:31:03Z"/>
        <d v="2021-02-01T21:22:41Z"/>
        <d v="2023-06-06T13:11:49Z"/>
        <d v="2021-12-25T22:08:40Z"/>
        <d v="2021-09-02T18:45:06Z"/>
        <d v="2020-12-26T05:06:18Z"/>
        <d v="2021-04-19T17:08:23Z"/>
        <d v="2021-06-12T11:20:56Z"/>
        <d v="2022-11-17T22:42:00Z"/>
        <d v="2022-04-19T07:20:01Z"/>
        <d v="2020-01-29T16:55:49Z"/>
        <d v="2023-07-07T20:54:03Z"/>
        <d v="2022-09-06T01:21:58Z"/>
        <d v="2022-02-26T09:15:16Z"/>
        <d v="2021-07-14T01:51:47Z"/>
        <d v="2020-08-31T19:49:22Z"/>
        <d v="2020-02-25T16:39:30Z"/>
        <d v="2022-11-25T11:15:27Z"/>
        <d v="2022-11-24T18:57:02Z"/>
        <d v="2022-07-30T07:31:05Z"/>
        <d v="2022-12-29T20:16:23Z"/>
        <d v="2021-07-31T08:17:16Z"/>
        <d v="2020-12-24T04:05:53Z"/>
        <d v="2023-06-02T06:47:33Z"/>
        <d v="2021-09-08T22:11:11Z"/>
        <d v="2023-06-13T01:31:58Z"/>
        <d v="2022-10-23T20:09:21Z"/>
        <d v="2020-06-18T13:05:35Z"/>
        <d v="2023-06-08T01:09:12Z"/>
        <d v="2020-02-05T03:27:18Z"/>
        <d v="2022-07-02T22:23:58Z"/>
        <d v="2022-06-22T21:21:49Z"/>
        <d v="2022-06-26T04:51:28Z"/>
        <d v="2023-07-02T04:15:27Z"/>
        <d v="2023-05-07T17:34:05Z"/>
        <d v="2021-06-29T06:46:49Z"/>
        <d v="2020-07-06T17:43:14Z"/>
        <d v="2021-07-07T19:48:36Z"/>
        <d v="2022-10-02T13:34:10Z"/>
        <d v="2022-03-14T10:05:47Z"/>
        <d v="2022-03-20T04:46:55Z"/>
        <d v="2020-07-18T18:47:32Z"/>
        <d v="2021-08-01T21:17:51Z"/>
        <d v="2021-08-11T21:05:59Z"/>
        <d v="2021-07-18T06:12:48Z"/>
        <d v="2020-08-08T02:24:15Z"/>
        <d v="2020-02-13T23:34:35Z"/>
        <d v="2021-10-25T12:41:49Z"/>
        <d v="2022-11-07T01:54:28Z"/>
        <d v="2021-02-04T18:07:42Z"/>
        <d v="2022-08-02T07:40:26Z"/>
        <d v="2020-01-04T05:40:46Z"/>
        <d v="2022-06-02T21:28:31Z"/>
        <d v="2020-12-16T11:12:11Z"/>
        <d v="2023-03-28T03:01:36Z"/>
        <d v="2023-04-09T17:40:00Z"/>
        <d v="2023-02-11T04:42:11Z"/>
        <d v="2022-01-24T03:29:20Z"/>
        <d v="2021-09-01T04:22:18Z"/>
        <d v="2021-05-01T14:02:35Z"/>
        <d v="2022-03-24T02:40:35Z"/>
        <d v="2020-06-11T16:38:06Z"/>
        <d v="2022-11-09T04:18:13Z"/>
        <d v="2021-06-11T05:38:20Z"/>
        <d v="2020-05-25T05:54:15Z"/>
        <d v="2023-02-05T10:35:03Z"/>
        <d v="2021-09-02T23:50:27Z"/>
        <d v="2020-06-13T16:05:48Z"/>
        <d v="2022-04-18T19:14:23Z"/>
        <d v="2021-01-16T15:25:21Z"/>
        <d v="2023-02-01T07:24:12Z"/>
        <d v="2022-09-07T11:45:22Z"/>
        <d v="2022-03-06T23:38:35Z"/>
        <d v="2021-02-02T09:37:24Z"/>
        <d v="2023-02-24T06:00:18Z"/>
        <d v="2020-04-20T12:23:48Z"/>
        <d v="2022-10-09T21:38:56Z"/>
        <d v="2023-06-21T06:17:33Z"/>
        <d v="2021-11-08T02:33:24Z"/>
        <d v="2022-04-18T23:23:37Z"/>
        <d v="2021-08-12T10:24:36Z"/>
        <d v="2020-12-20T15:00:16Z"/>
        <d v="2021-07-31T11:33:47Z"/>
        <d v="2021-02-03T05:27:57Z"/>
        <d v="2021-03-17T16:49:42Z"/>
        <d v="2023-01-01T02:17:31Z"/>
        <d v="2022-10-27T20:32:55Z"/>
        <d v="2023-02-12T06:56:13Z"/>
        <d v="2022-06-14T08:25:36Z"/>
        <d v="2023-04-04T15:43:06Z"/>
        <d v="2022-01-11T09:11:41Z"/>
        <d v="2020-12-25T22:49:36Z"/>
        <d v="2020-12-23T18:00:11Z"/>
        <d v="2023-02-17T12:00:31Z"/>
        <d v="2020-03-11T17:57:27Z"/>
        <d v="2023-03-20T17:58:25Z"/>
        <d v="2022-09-14T23:46:07Z"/>
        <d v="2020-10-28T02:48:48Z"/>
        <d v="2021-06-05T08:46:07Z"/>
        <d v="2021-05-29T09:41:03Z"/>
        <d v="2022-01-20T11:14:29Z"/>
        <d v="2020-11-23T11:15:20Z"/>
        <d v="2021-10-31T02:00:41Z"/>
        <d v="2020-11-23T09:47:20Z"/>
        <d v="2020-01-19T18:25:00Z"/>
        <d v="2022-12-28T04:33:59Z"/>
        <d v="2020-08-04T16:01:15Z"/>
        <d v="2022-05-14T13:48:28Z"/>
        <d v="2023-06-03T16:38:19Z"/>
        <d v="2023-04-24T08:06:19Z"/>
        <d v="2021-11-16T19:03:22Z"/>
        <d v="2021-03-29T06:38:25Z"/>
        <d v="2022-04-01T03:14:48Z"/>
        <d v="2022-10-21T17:22:10Z"/>
        <d v="2020-04-01T13:57:25Z"/>
        <d v="2022-08-30T12:45:38Z"/>
        <d v="2021-11-15T08:19:13Z"/>
        <d v="2021-02-12T14:37:19Z"/>
        <d v="2021-01-31T22:09:54Z"/>
        <d v="2020-11-23T22:19:25Z"/>
        <d v="2022-12-20T22:22:56Z"/>
        <d v="2021-11-02T10:34:02Z"/>
        <d v="2023-03-12T22:52:02Z"/>
        <d v="2022-12-23T16:08:48Z"/>
        <d v="2022-07-11T23:07:18Z"/>
        <d v="2020-04-22T09:20:57Z"/>
        <d v="2021-10-06T12:59:36Z"/>
        <d v="2021-01-12T14:42:52Z"/>
        <d v="2022-10-24T08:41:10Z"/>
        <d v="2020-07-14T00:30:09Z"/>
        <d v="2022-08-15T09:27:15Z"/>
        <d v="2021-12-30T17:00:21Z"/>
        <d v="2021-05-14T17:50:26Z"/>
        <d v="2022-03-24T16:31:59Z"/>
        <d v="2021-03-30T01:52:16Z"/>
        <d v="2020-09-22T03:43:17Z"/>
        <d v="2023-06-01T17:20:28Z"/>
        <d v="2022-12-25T00:31:47Z"/>
        <d v="2022-12-24T21:05:28Z"/>
        <d v="2021-09-18T15:55:57Z"/>
        <d v="2021-03-19T00:51:02Z"/>
        <d v="2021-02-09T02:16:39Z"/>
        <d v="2022-07-18T08:22:44Z"/>
        <d v="2021-08-06T15:55:39Z"/>
        <d v="2023-05-04T13:24:14Z"/>
        <d v="2020-08-08T19:05:36Z"/>
        <d v="2022-02-28T21:06:41Z"/>
        <d v="2021-08-15T09:08:24Z"/>
        <d v="2021-06-17T19:51:49Z"/>
        <d v="2020-04-24T21:48:28Z"/>
        <d v="2023-06-01T10:43:50Z"/>
        <d v="2020-01-26T22:58:53Z"/>
        <d v="2022-10-20T20:20:00Z"/>
        <d v="2020-03-11T06:40:34Z"/>
        <d v="2022-03-23T19:24:14Z"/>
        <d v="2021-12-12T18:13:32Z"/>
        <d v="2021-05-24T18:01:07Z"/>
        <d v="2021-05-16T17:13:38Z"/>
        <d v="2022-02-16T15:13:58Z"/>
        <d v="2021-08-16T05:46:52Z"/>
        <d v="2022-08-29T18:52:14Z"/>
        <d v="2021-08-10T01:48:55Z"/>
        <d v="2020-10-04T21:26:09Z"/>
        <d v="2020-07-25T07:32:22Z"/>
        <d v="2022-02-04T08:14:25Z"/>
        <d v="2020-04-05T14:17:28Z"/>
        <d v="2023-03-27T21:12:18Z"/>
        <d v="2022-05-27T07:25:16Z"/>
        <d v="2023-02-26T22:05:12Z"/>
        <d v="2021-01-04T04:29:59Z"/>
        <d v="2020-02-09T06:46:20Z"/>
        <d v="2023-06-21T01:57:14Z"/>
        <d v="2022-10-12T18:22:02Z"/>
        <d v="2021-12-11T12:39:43Z"/>
        <d v="2023-02-16T17:08:01Z"/>
        <d v="2022-04-21T13:53:00Z"/>
        <d v="2023-06-01T11:05:25Z"/>
        <d v="2022-02-04T11:25:17Z"/>
        <d v="2021-01-23T18:11:51Z"/>
        <d v="2023-06-08T20:00:00Z"/>
        <d v="2021-10-11T06:07:26Z"/>
        <d v="2021-03-22T13:20:20Z"/>
        <d v="2020-02-03T01:59:00Z"/>
        <d v="2020-07-22T04:06:16Z"/>
        <d v="2020-09-26T22:55:23Z"/>
        <d v="2022-03-13T22:53:04Z"/>
        <d v="2023-07-10T19:51:09Z"/>
        <d v="2022-08-18T11:28:59Z"/>
        <d v="2022-03-18T00:37:23Z"/>
        <d v="2023-01-11T13:10:54Z"/>
        <d v="2021-01-26T16:01:34Z"/>
        <d v="2022-03-26T06:14:06Z"/>
        <d v="2021-03-15T04:15:06Z"/>
        <d v="2022-06-19T17:35:25Z"/>
        <d v="2020-10-14T20:01:48Z"/>
        <d v="2022-03-08T14:56:16Z"/>
        <d v="2021-09-08T11:29:04Z"/>
        <d v="2020-08-07T13:09:05Z"/>
        <d v="2023-06-12T22:52:30Z"/>
        <d v="2021-05-01T09:53:17Z"/>
        <d v="2021-04-16T22:11:27Z"/>
        <d v="2020-12-22T15:48:57Z"/>
        <d v="2020-04-22T13:00:27Z"/>
        <d v="2021-04-25T06:04:09Z"/>
        <d v="2023-03-11T08:14:23Z"/>
        <d v="2021-12-23T07:30:12Z"/>
        <d v="2021-05-07T04:08:25Z"/>
        <d v="2022-06-10T16:15:09Z"/>
        <d v="2022-01-01T21:26:30Z"/>
        <d v="2022-03-09T04:26:47Z"/>
        <d v="2020-12-25T04:58:42Z"/>
        <d v="2021-08-04T22:47:54Z"/>
        <d v="2021-06-03T06:51:27Z"/>
        <d v="2021-03-14T03:00:21Z"/>
        <d v="2020-07-01T23:34:29Z"/>
        <d v="2020-09-30T08:20:40Z"/>
        <d v="2020-06-08T23:16:48Z"/>
        <d v="2022-12-22T02:58:06Z"/>
        <d v="2020-03-19T22:53:51Z"/>
        <d v="2020-02-28T21:01:36Z"/>
        <d v="2022-05-19T10:54:35Z"/>
        <d v="2021-11-02T23:01:42Z"/>
        <d v="2022-12-09T02:50:34Z"/>
        <d v="2021-06-23T06:26:51Z"/>
        <d v="2020-07-03T17:41:48Z"/>
        <d v="2021-05-22T04:37:41Z"/>
        <d v="2023-02-01T03:33:54Z"/>
        <d v="2022-11-22T23:37:30Z"/>
        <d v="2020-12-01T19:54:06Z"/>
        <d v="2022-11-21T06:48:05Z"/>
        <d v="2021-09-17T05:46:04Z"/>
        <d v="2020-12-06T08:18:19Z"/>
        <d v="2020-10-18T07:23:06Z"/>
        <d v="2020-03-09T12:04:27Z"/>
        <d v="2020-01-16T00:37:38Z"/>
        <d v="2020-02-26T23:23:27Z"/>
        <d v="2022-01-29T11:36:17Z"/>
        <d v="2020-07-06T06:07:04Z"/>
        <d v="2020-03-01T08:17:27Z"/>
        <d v="2022-10-21T09:44:42Z"/>
        <d v="2022-07-07T12:48:34Z"/>
        <d v="2022-08-08T13:00:57Z"/>
        <d v="2020-06-02T03:02:40Z"/>
        <d v="2020-05-05T11:27:39Z"/>
        <d v="2023-02-17T05:40:57Z"/>
        <d v="2021-10-25T07:37:59Z"/>
        <d v="2021-05-13T15:06:31Z"/>
        <d v="2021-05-11T11:40:02Z"/>
        <d v="2021-07-18T01:51:26Z"/>
        <d v="2022-02-16T20:09:51Z"/>
        <d v="2020-03-20T06:33:14Z"/>
        <d v="2022-05-05T09:48:24Z"/>
        <d v="2022-02-12T07:23:22Z"/>
        <d v="2020-06-24T15:40:03Z"/>
        <d v="2020-11-29T19:03:03Z"/>
        <d v="2022-02-27T07:52:37Z"/>
        <d v="2021-10-18T20:18:47Z"/>
        <d v="2022-04-09T19:54:29Z"/>
        <d v="2023-07-19T05:34:49Z"/>
        <d v="2021-10-02T14:43:17Z"/>
        <d v="2021-08-31T13:46:14Z"/>
        <d v="2021-06-06T03:03:09Z"/>
        <d v="2020-05-07T08:15:14Z"/>
        <d v="2022-09-15T16:22:20Z"/>
        <d v="2021-03-23T16:21:51Z"/>
        <d v="2020-01-01T17:04:49Z"/>
        <d v="2022-06-13T01:08:26Z"/>
        <d v="2021-05-11T00:45:58Z"/>
        <d v="2020-11-08T19:26:15Z"/>
        <d v="2020-10-07T22:26:23Z"/>
        <d v="2023-04-04T08:09:51Z"/>
        <d v="2023-03-06T00:36:30Z"/>
        <d v="2022-07-31T14:38:29Z"/>
        <d v="2022-01-07T10:26:11Z"/>
        <d v="2021-12-23T10:47:53Z"/>
        <d v="2020-06-01T20:26:25Z"/>
        <d v="2020-02-09T22:32:42Z"/>
        <d v="2020-09-03T21:21:09Z"/>
        <d v="2022-11-01T15:58:29Z"/>
        <d v="2023-01-11T14:18:00Z"/>
        <d v="2023-06-23T14:56:23Z"/>
        <d v="2020-09-29T12:04:08Z"/>
        <d v="2020-06-10T07:36:05Z"/>
        <d v="2020-10-04T04:56:26Z"/>
        <d v="2022-09-22T21:01:18Z"/>
        <d v="2022-06-12T22:00:13Z"/>
        <d v="2022-06-10T13:25:56Z"/>
        <d v="2020-06-27T12:31:02Z"/>
        <d v="2023-09-01T01:31:12Z"/>
        <d v="2021-08-03T05:11:36Z"/>
        <d v="2023-01-24T01:33:01Z"/>
        <d v="2020-05-01T05:20:03Z"/>
        <d v="2021-12-14T08:25:02Z"/>
        <d v="2020-12-10T06:52:20Z"/>
        <d v="2021-08-21T13:33:36Z"/>
        <d v="2020-05-28T08:54:18Z"/>
        <d v="2022-08-07T04:34:29Z"/>
        <d v="2022-04-07T17:06:23Z"/>
        <d v="2022-06-12T03:35:59Z"/>
        <d v="2022-11-09T09:18:52Z"/>
        <d v="2023-08-05T17:53:35Z"/>
        <d v="2023-05-05T09:48:48Z"/>
        <d v="2022-06-04T00:55:29Z"/>
        <d v="2020-04-25T08:27:20Z"/>
        <d v="2023-01-01T21:29:13Z"/>
        <d v="2022-05-05T15:14:11Z"/>
        <d v="2023-02-15T01:27:33Z"/>
        <d v="2023-06-05T18:57:04Z"/>
        <d v="2023-01-15T20:38:25Z"/>
        <d v="2021-09-01T03:28:37Z"/>
        <d v="2021-12-14T18:51:23Z"/>
        <d v="2023-06-10T17:02:17Z"/>
        <d v="2020-05-08T13:37:25Z"/>
        <d v="2021-07-09T11:53:41Z"/>
        <d v="2020-02-19T05:49:15Z"/>
        <d v="2022-04-15T20:33:49Z"/>
        <d v="2023-07-08T02:03:09Z"/>
        <d v="2020-03-15T05:17:30Z"/>
        <d v="2021-02-20T12:37:00Z"/>
        <d v="2020-07-18T22:30:04Z"/>
        <d v="2020-10-25T12:44:19Z"/>
        <d v="2023-05-11T11:35:49Z"/>
        <d v="2022-06-26T01:34:06Z"/>
        <d v="2021-01-10T12:17:04Z"/>
        <d v="2021-02-18T08:00:32Z"/>
        <d v="2023-08-27T12:24:32Z"/>
        <d v="2023-08-05T21:46:57Z"/>
        <d v="2022-04-11T01:48:13Z"/>
        <d v="2020-05-20T03:23:31Z"/>
        <d v="2022-12-19T07:04:06Z"/>
        <d v="2022-03-11T01:55:40Z"/>
        <d v="2022-11-02T16:07:31Z"/>
        <d v="2020-04-14T12:59:10Z"/>
        <d v="2023-07-24T08:36:21Z"/>
        <d v="2023-06-27T00:06:33Z"/>
        <d v="2023-02-18T14:21:52Z"/>
        <d v="2023-02-25T01:50:53Z"/>
        <d v="2022-06-06T13:12:03Z"/>
        <d v="2021-04-26T20:35:50Z"/>
        <d v="2023-08-07T10:25:09Z"/>
        <d v="2020-09-22T19:40:38Z"/>
        <d v="2020-07-26T06:29:58Z"/>
        <d v="2023-02-07T02:10:19Z"/>
        <d v="2023-01-15T18:10:57Z"/>
        <d v="2022-01-05T05:58:09Z"/>
        <d v="2021-07-02T20:59:19Z"/>
        <d v="2021-01-06T00:22:34Z"/>
        <d v="2021-02-24T18:57:29Z"/>
        <d v="2020-01-02T16:34:24Z"/>
        <d v="2020-06-10T16:57:18Z"/>
        <d v="2022-12-12T03:38:04Z"/>
        <d v="2022-11-24T20:32:45Z"/>
        <d v="2022-04-18T10:49:48Z"/>
        <d v="2021-01-28T20:31:09Z"/>
        <d v="2022-05-03T11:41:16Z"/>
        <d v="2020-12-17T15:06:09Z"/>
        <d v="2021-10-05T04:30:29Z"/>
        <d v="2021-06-20T02:20:49Z"/>
        <d v="2023-03-30T08:07:58Z"/>
        <d v="2022-01-10T18:08:05Z"/>
        <d v="2023-06-15T10:29:51Z"/>
        <d v="2022-06-23T20:12:54Z"/>
        <d v="2020-04-16T17:13:17Z"/>
        <d v="2022-05-08T06:34:51Z"/>
        <d v="2020-05-15T04:26:27Z"/>
        <d v="2023-06-16T03:32:47Z"/>
        <d v="2022-09-22T01:42:28Z"/>
        <d v="2021-10-22T18:03:42Z"/>
        <d v="2021-03-16T05:00:08Z"/>
        <d v="2020-09-14T10:23:34Z"/>
        <d v="2022-01-22T05:56:52Z"/>
        <d v="2023-02-15T15:50:52Z"/>
        <d v="2020-08-10T08:27:13Z"/>
        <d v="2023-04-25T15:31:04Z"/>
        <d v="2021-02-05T15:46:51Z"/>
        <d v="2022-03-24T14:36:11Z"/>
        <d v="2023-04-12T22:41:36Z"/>
        <d v="2021-08-26T08:08:05Z"/>
        <d v="2020-11-18T16:56:24Z"/>
        <d v="2021-04-29T13:33:08Z"/>
        <d v="2023-08-09T06:10:11Z"/>
        <d v="2023-07-17T18:53:16Z"/>
        <d v="2022-12-03T08:30:00Z"/>
        <d v="2021-02-11T08:17:42Z"/>
        <d v="2020-03-15T23:01:36Z"/>
        <d v="2023-03-26T16:03:13Z"/>
        <d v="2020-07-20T02:09:37Z"/>
        <d v="2023-02-22T20:25:36Z"/>
        <d v="2021-08-17T13:37:42Z"/>
        <d v="2022-01-18T08:32:35Z"/>
        <d v="2022-06-18T12:01:02Z"/>
        <d v="2022-04-13T05:45:46Z"/>
        <d v="2023-07-14T01:07:26Z"/>
        <d v="2023-04-09T21:46:02Z"/>
        <d v="2022-04-15T10:00:25Z"/>
        <d v="2023-06-01T03:30:19Z"/>
        <d v="2023-03-24T08:29:36Z"/>
        <d v="2022-05-23T04:27:45Z"/>
        <d v="2020-04-01T15:43:34Z"/>
        <d v="2023-05-17T12:26:45Z"/>
        <d v="2022-05-23T01:46:08Z"/>
        <d v="2022-08-23T05:10:21Z"/>
        <d v="2021-08-17T13:51:18Z"/>
        <d v="2023-06-15T22:49:50Z"/>
        <d v="2022-11-26T14:30:49Z"/>
        <d v="2023-03-08T20:15:45Z"/>
        <d v="2022-03-02T00:41:26Z"/>
        <d v="2023-05-21T01:32:17Z"/>
        <d v="2022-07-17T19:51:29Z"/>
        <d v="2022-05-29T13:55:23Z"/>
        <d v="2021-05-08T23:51:35Z"/>
        <d v="2022-11-11T13:49:49Z"/>
        <d v="2021-06-18T19:58:00Z"/>
        <d v="2023-06-26T19:06:55Z"/>
        <d v="2021-02-21T14:04:30Z"/>
        <d v="2020-10-23T01:23:27Z"/>
        <d v="2023-02-12T02:27:53Z"/>
        <d v="2021-11-27T23:05:20Z"/>
        <d v="2020-11-14T00:30:08Z"/>
        <d v="2022-03-22T03:39:05Z"/>
        <d v="2021-12-04T06:38:00Z"/>
        <d v="2023-02-27T17:42:06Z"/>
        <d v="2021-03-16T11:05:50Z"/>
        <d v="2020-01-24T23:08:04Z"/>
        <d v="2022-12-15T08:13:14Z"/>
        <d v="2022-10-06T12:39:54Z"/>
        <d v="2021-08-17T15:06:49Z"/>
        <d v="2023-04-23T22:09:30Z"/>
        <d v="2021-02-28T16:57:11Z"/>
        <d v="2021-02-12T23:33:51Z"/>
        <d v="2021-03-30T15:22:50Z"/>
        <d v="2023-02-11T08:27:31Z"/>
        <d v="2020-05-14T16:46:56Z"/>
        <d v="2023-03-30T03:38:42Z"/>
        <d v="2023-02-16T00:07:08Z"/>
        <d v="2022-10-24T21:45:22Z"/>
        <d v="2021-10-21T00:27:48Z"/>
        <d v="2020-08-18T20:55:32Z"/>
        <d v="2022-10-17T03:58:19Z"/>
        <d v="2021-11-07T07:38:12Z"/>
        <d v="2021-01-18T13:19:20Z"/>
        <d v="2023-06-24T12:28:25Z"/>
        <d v="2020-01-15T08:37:51Z"/>
        <d v="2021-03-21T01:36:46Z"/>
        <d v="2020-12-18T20:18:39Z"/>
        <d v="2021-08-26T11:35:40Z"/>
        <d v="2022-10-06T14:44:28Z"/>
        <d v="2021-04-09T22:26:56Z"/>
        <d v="2023-03-07T13:03:31Z"/>
        <d v="2021-04-30T01:10:12Z"/>
        <d v="2021-04-25T15:11:31Z"/>
        <d v="2023-07-12T05:19:51Z"/>
        <d v="2023-01-06T17:14:35Z"/>
        <d v="2021-10-21T10:23:37Z"/>
        <d v="2020-05-08T13:40:13Z"/>
        <d v="2021-12-14T20:07:43Z"/>
        <d v="2021-10-05T22:40:09Z"/>
        <d v="2020-08-08T08:57:55Z"/>
        <d v="2022-10-24T09:32:14Z"/>
        <d v="2022-03-31T14:56:19Z"/>
        <d v="2021-09-20T14:29:35Z"/>
        <d v="2021-09-29T13:55:17Z"/>
        <d v="2021-04-29T21:47:06Z"/>
        <d v="2022-12-08T06:01:05Z"/>
        <d v="2020-03-19T20:32:38Z"/>
        <d v="2023-07-17T18:56:34Z"/>
        <d v="2020-04-26T22:54:49Z"/>
        <d v="2023-05-26T10:48:36Z"/>
        <d v="2022-09-03T07:50:38Z"/>
        <d v="2020-12-09T00:44:02Z"/>
        <d v="2020-11-23T01:32:37Z"/>
        <d v="2020-04-11T18:15:50Z"/>
        <d v="2022-01-02T11:33:02Z"/>
        <d v="2021-12-23T12:18:09Z"/>
        <d v="2020-05-22T02:37:30Z"/>
        <d v="2020-05-02T18:27:57Z"/>
        <d v="2022-07-31T22:26:52Z"/>
        <d v="2020-11-24T17:25:47Z"/>
        <d v="2023-08-08T21:00:39Z"/>
        <d v="2020-05-12T14:18:39Z"/>
        <d v="2023-04-26T00:47:21Z"/>
        <d v="2022-08-30T15:38:23Z"/>
        <d v="2023-01-10T02:53:00Z"/>
        <d v="2020-02-24T20:26:56Z"/>
        <d v="2023-03-21T13:16:16Z"/>
        <d v="2020-05-05T23:49:45Z"/>
        <d v="2023-04-27T22:19:31Z"/>
        <d v="2023-06-15T13:45:07Z"/>
        <d v="2022-03-05T08:26:30Z"/>
        <d v="2020-03-05T10:13:46Z"/>
        <d v="2020-03-08T04:04:12Z"/>
        <d v="2022-07-25T04:07:31Z"/>
        <d v="2020-07-20T15:41:05Z"/>
        <d v="2020-04-18T02:43:35Z"/>
        <d v="2020-03-01T21:00:31Z"/>
        <d v="2021-12-28T18:17:20Z"/>
        <d v="2021-09-15T20:36:13Z"/>
        <d v="2020-03-04T11:02:20Z"/>
        <d v="2022-09-17T08:45:34Z"/>
        <d v="2023-08-19T06:42:13Z"/>
        <d v="2022-04-15T14:28:47Z"/>
        <d v="2022-07-10T15:41:54Z"/>
        <d v="2021-03-06T11:03:59Z"/>
        <d v="2020-08-21T16:11:19Z"/>
        <d v="2023-06-03T20:52:12Z"/>
        <d v="2022-05-07T10:48:40Z"/>
        <d v="2023-05-10T02:38:02Z"/>
        <d v="2022-02-21T01:18:29Z"/>
        <d v="2021-04-29T17:31:02Z"/>
        <d v="2021-05-10T04:22:00Z"/>
        <d v="2022-12-23T21:03:23Z"/>
        <d v="2022-04-03T01:10:12Z"/>
        <d v="2021-11-01T01:54:27Z"/>
        <d v="2020-05-18T08:07:15Z"/>
        <d v="2021-09-13T07:19:03Z"/>
        <d v="2021-02-10T13:00:30Z"/>
        <d v="2020-12-03T19:32:04Z"/>
        <d v="2023-08-23T07:40:34Z"/>
        <d v="2020-04-25T09:28:02Z"/>
        <d v="2022-09-24T13:54:17Z"/>
        <d v="2021-03-24T05:54:43Z"/>
        <d v="2022-05-14T20:11:49Z"/>
        <d v="2021-03-30T15:56:33Z"/>
        <d v="2021-09-18T02:22:04Z"/>
        <d v="2020-12-09T10:44:45Z"/>
        <d v="2020-09-08T03:07:12Z"/>
        <d v="2023-03-28T11:37:46Z"/>
        <d v="2022-12-18T20:29:49Z"/>
        <d v="2020-04-23T23:50:37Z"/>
        <d v="2021-12-25T15:05:34Z"/>
        <d v="2021-03-23T18:17:07Z"/>
        <d v="2023-07-14T09:07:32Z"/>
        <d v="2021-08-06T11:50:16Z"/>
        <d v="2022-02-24T00:05:48Z"/>
        <d v="2023-07-05T17:17:39Z"/>
        <d v="2021-08-09T01:37:20Z"/>
        <d v="2021-01-12T17:09:57Z"/>
        <d v="2020-04-18T14:02:54Z"/>
        <d v="2023-02-14T10:44:47Z"/>
        <d v="2021-11-10T20:09:47Z"/>
        <d v="2022-08-05T21:44:45Z"/>
        <d v="2022-02-07T10:33:57Z"/>
        <d v="2021-11-20T11:56:47Z"/>
        <d v="2022-06-28T22:31:40Z"/>
        <d v="2022-10-15T22:49:01Z"/>
        <d v="2020-07-24T17:14:28Z"/>
        <d v="2020-04-11T13:11:34Z"/>
        <d v="2022-05-14T08:28:34Z"/>
        <d v="2020-09-07T10:59:21Z"/>
        <d v="2022-12-06T04:01:14Z"/>
        <d v="2022-03-28T08:50:27Z"/>
        <d v="2020-10-04T02:20:58Z"/>
        <d v="2023-09-04T05:34:32Z"/>
        <d v="2022-02-07T08:00:52Z"/>
        <d v="2022-12-05T13:19:01Z"/>
        <d v="2021-12-31T15:42:18Z"/>
        <d v="2023-07-08T06:40:25Z"/>
        <d v="2023-01-09T16:51:24Z"/>
        <d v="2021-03-27T15:08:51Z"/>
        <d v="2020-08-13T00:35:46Z"/>
        <d v="2021-08-31T22:06:49Z"/>
        <d v="2021-05-08T12:36:12Z"/>
        <d v="2021-12-29T15:27:30Z"/>
        <d v="2022-05-01T05:02:46Z"/>
        <d v="2020-08-04T02:02:48Z"/>
        <d v="2020-04-07T17:49:30Z"/>
        <d v="2023-04-09T16:34:32Z"/>
        <d v="2023-07-02T22:24:26Z"/>
        <d v="2022-05-17T14:53:14Z"/>
        <d v="2020-10-15T00:17:32Z"/>
        <d v="2020-08-15T19:13:25Z"/>
        <d v="2023-08-03T14:54:29Z"/>
        <d v="2023-07-08T22:19:44Z"/>
        <d v="2023-04-21T21:23:52Z"/>
        <d v="2020-04-25T22:54:17Z"/>
        <d v="2023-04-30T22:13:12Z"/>
        <d v="2022-06-01T02:06:02Z"/>
        <d v="2021-01-13T12:03:55Z"/>
        <d v="2021-03-29T07:52:26Z"/>
        <d v="2022-12-20T02:36:27Z"/>
        <d v="2021-03-25T00:44:06Z"/>
        <d v="2023-01-08T16:32:35Z"/>
        <d v="2021-05-17T09:45:14Z"/>
        <d v="2021-02-10T09:01:19Z"/>
        <d v="2023-02-17T11:21:04Z"/>
        <d v="2021-10-15T04:38:55Z"/>
        <d v="2023-09-13T22:47:45Z"/>
        <d v="2023-05-18T05:08:10Z"/>
        <d v="2022-10-20T16:51:50Z"/>
        <d v="2022-12-01T21:55:14Z"/>
        <d v="2022-10-22T10:39:41Z"/>
        <d v="2023-04-11T06:23:12Z"/>
        <d v="2020-03-04T05:53:07Z"/>
        <d v="2022-10-02T01:17:51Z"/>
        <d v="2023-07-20T18:45:16Z"/>
        <d v="2022-11-03T04:55:19Z"/>
        <d v="2022-02-06T19:55:08Z"/>
        <d v="2021-12-05T06:14:02Z"/>
        <d v="2022-09-27T04:34:59Z"/>
        <d v="2023-06-18T17:17:46Z"/>
        <d v="2023-07-04T04:14:31Z"/>
        <d v="2020-06-25T20:01:12Z"/>
        <d v="2022-08-01T01:33:41Z"/>
        <d v="2020-05-11T15:23:33Z"/>
        <d v="2023-08-23T04:25:54Z"/>
        <d v="2022-01-13T07:35:12Z"/>
        <d v="2020-12-12T09:23:01Z"/>
        <d v="2023-05-15T07:33:44Z"/>
        <d v="2020-08-23T14:03:37Z"/>
        <d v="2020-02-03T11:30:09Z"/>
        <d v="2022-03-30T15:30:40Z"/>
        <d v="2022-03-27T08:16:32Z"/>
        <d v="2021-10-12T22:29:23Z"/>
        <d v="2023-04-01T03:54:22Z"/>
        <d v="2021-01-19T19:11:48Z"/>
        <d v="2022-11-22T04:36:45Z"/>
        <d v="2022-07-10T14:59:32Z"/>
        <d v="2021-02-23T23:06:24Z"/>
        <d v="2022-03-05T14:26:26Z"/>
        <d v="2021-12-24T12:41:42Z"/>
        <d v="2021-02-21T12:05:01Z"/>
        <d v="2020-04-01T16:29:23Z"/>
        <d v="2020-01-31T17:07:35Z"/>
        <d v="2021-08-05T16:23:50Z"/>
        <d v="2022-01-04T13:44:35Z"/>
        <d v="2020-05-23T19:08:58Z"/>
        <d v="2021-09-25T02:14:18Z"/>
        <d v="2020-04-17T22:49:17Z"/>
        <d v="2021-05-04T21:38:50Z"/>
        <d v="2020-02-14T11:29:57Z"/>
        <d v="2022-07-10T16:00:53Z"/>
        <d v="2020-08-25T22:44:50Z"/>
        <d v="2021-04-24T13:37:40Z"/>
        <d v="2020-07-14T10:03:20Z"/>
        <d v="2021-10-21T14:33:31Z"/>
        <d v="2023-05-16T03:28:41Z"/>
        <d v="2021-05-09T10:06:04Z"/>
        <d v="2022-10-09T12:30:38Z"/>
        <d v="2023-07-14T05:43:00Z"/>
        <d v="2023-05-31T18:53:54Z"/>
        <d v="2022-12-10T12:44:56Z"/>
        <d v="2023-01-28T00:29:21Z"/>
        <d v="2022-10-03T01:49:35Z"/>
        <d v="2021-07-17T01:43:20Z"/>
        <d v="2022-11-13T14:13:30Z"/>
        <d v="2022-10-21T05:58:46Z"/>
        <d v="2022-01-28T19:51:10Z"/>
        <d v="2023-03-23T13:45:33Z"/>
        <d v="2022-12-13T23:49:00Z"/>
        <d v="2022-09-28T01:49:45Z"/>
        <d v="2021-01-18T00:05:53Z"/>
        <d v="2022-01-10T18:11:26Z"/>
        <d v="2021-01-22T15:55:09Z"/>
        <d v="2023-02-07T05:46:16Z"/>
        <d v="2021-04-26T01:39:40Z"/>
        <d v="2023-05-10T10:54:55Z"/>
        <d v="2022-10-15T06:04:26Z"/>
        <d v="2020-09-26T23:32:34Z"/>
        <d v="2022-09-30T07:44:21Z"/>
        <d v="2020-03-05T00:23:44Z"/>
        <d v="2020-03-12T11:56:18Z"/>
        <d v="2021-02-03T23:58:40Z"/>
        <d v="2020-07-05T17:00:21Z"/>
        <d v="2021-05-31T12:44:24Z"/>
        <d v="2022-11-11T07:16:59Z"/>
        <d v="2022-01-07T17:31:17Z"/>
        <d v="2022-06-20T01:19:08Z"/>
        <d v="2021-03-06T10:37:23Z"/>
        <d v="2021-08-28T21:10:48Z"/>
        <d v="2020-11-01T22:01:01Z"/>
        <d v="2021-06-17T20:55:45Z"/>
        <d v="2020-08-16T16:13:54Z"/>
        <d v="2022-07-18T22:34:37Z"/>
        <d v="2020-02-29T15:18:04Z"/>
        <d v="2023-08-27T20:56:16Z"/>
        <d v="2022-08-19T21:52:32Z"/>
        <d v="2022-06-09T13:42:12Z"/>
        <d v="2021-02-20T15:22:15Z"/>
        <d v="2020-04-03T07:53:03Z"/>
        <d v="2022-10-22T12:59:55Z"/>
        <d v="2022-09-16T14:12:59Z"/>
        <d v="2021-07-29T13:19:30Z"/>
        <d v="2021-03-13T03:50:17Z"/>
        <d v="2020-05-08T14:55:41Z"/>
        <d v="2020-06-27T20:00:27Z"/>
        <d v="2023-05-14T18:23:12Z"/>
        <d v="2021-11-17T14:43:02Z"/>
        <d v="2020-03-07T06:43:59Z"/>
        <d v="2020-11-28T19:25:59Z"/>
        <d v="2021-02-25T11:20:32Z"/>
        <d v="2022-07-22T03:59:34Z"/>
        <d v="2022-05-05T13:48:57Z"/>
        <d v="2021-08-20T06:09:27Z"/>
        <d v="2021-01-18T23:47:13Z"/>
        <d v="2020-02-20T07:46:22Z"/>
        <d v="2020-06-04T14:21:06Z"/>
        <d v="2023-03-10T08:17:13Z"/>
        <d v="2023-01-01T04:59:22Z"/>
        <d v="2021-04-15T06:53:38Z"/>
        <d v="2021-03-15T20:05:47Z"/>
        <d v="2021-02-19T00:34:49Z"/>
        <d v="2023-08-21T11:13:07Z"/>
        <d v="2022-06-19T00:48:53Z"/>
        <d v="2021-09-20T18:17:45Z"/>
        <d v="2021-06-15T10:19:20Z"/>
        <d v="2023-06-26T16:44:34Z"/>
        <d v="2022-01-09T14:15:42Z"/>
        <d v="2021-08-07T16:57:57Z"/>
        <d v="2020-07-13T10:30:52Z"/>
        <d v="2023-07-04T00:33:57Z"/>
        <d v="2022-01-01T19:23:59Z"/>
        <d v="2020-08-03T12:38:01Z"/>
        <d v="2021-05-08T11:46:35Z"/>
        <d v="2021-01-13T09:52:44Z"/>
        <d v="2021-10-17T06:18:46Z"/>
        <d v="2020-01-09T20:43:50Z"/>
        <d v="2021-12-13T11:31:16Z"/>
        <d v="2020-12-12T04:41:41Z"/>
        <d v="2020-07-01T10:55:37Z"/>
        <d v="2022-05-23T05:35:15Z"/>
        <d v="2023-02-06T19:53:01Z"/>
        <d v="2022-11-10T17:35:42Z"/>
        <d v="2020-04-10T19:09:13Z"/>
        <d v="2020-03-17T23:13:51Z"/>
        <d v="2022-04-25T15:48:12Z"/>
        <d v="2022-08-06T18:04:14Z"/>
        <d v="2022-08-07T20:10:47Z"/>
        <d v="2020-10-01T16:01:27Z"/>
        <d v="2020-09-05T19:17:23Z"/>
        <d v="2021-02-26T04:45:54Z"/>
        <d v="2023-04-16T01:39:04Z"/>
        <d v="2021-04-12T08:58:46Z"/>
        <d v="2022-07-08T04:58:21Z"/>
        <d v="2022-07-21T05:22:52Z"/>
        <d v="2023-05-25T15:43:07Z"/>
        <d v="2021-08-20T00:57:43Z"/>
        <d v="2022-01-06T14:32:10Z"/>
        <d v="2020-07-28T21:34:06Z"/>
        <d v="2022-11-04T07:52:11Z"/>
        <d v="2020-06-10T08:18:30Z"/>
        <d v="2021-07-09T04:03:21Z"/>
        <d v="2023-05-01T16:26:27Z"/>
        <d v="2021-10-11T23:03:04Z"/>
        <d v="2020-05-29T23:08:30Z"/>
        <d v="2022-10-07T15:56:20Z"/>
        <d v="2022-09-28T05:23:55Z"/>
        <d v="2022-12-05T23:26:44Z"/>
        <d v="2022-03-04T21:50:41Z"/>
        <d v="2021-03-26T23:06:18Z"/>
        <d v="2020-08-07T21:50:04Z"/>
        <d v="2020-06-08T07:00:30Z"/>
        <d v="2023-03-06T06:12:13Z"/>
        <d v="2020-05-08T17:52:44Z"/>
        <d v="2022-08-17T03:17:16Z"/>
        <d v="2022-03-10T01:48:13Z"/>
        <d v="2020-12-05T02:53:29Z"/>
        <d v="2021-02-15T09:21:56Z"/>
        <d v="2020-11-14T17:34:27Z"/>
        <d v="2022-08-21T20:44:12Z"/>
        <d v="2020-09-03T10:32:41Z"/>
        <d v="2022-06-11T23:04:36Z"/>
        <d v="2022-10-16T03:45:38Z"/>
        <d v="2021-09-25T10:10:46Z"/>
        <d v="2023-08-14T08:42:13Z"/>
        <d v="2022-02-18T20:56:02Z"/>
        <d v="2021-07-08T16:59:11Z"/>
        <d v="2020-12-07T06:30:45Z"/>
        <d v="2020-07-20T06:25:14Z"/>
        <d v="2020-04-15T18:09:03Z"/>
        <d v="2022-11-29T00:02:45Z"/>
        <d v="2020-02-24T04:05:00Z"/>
        <d v="2021-03-21T00:55:45Z"/>
        <d v="2023-02-01T17:47:12Z"/>
        <d v="2021-09-18T10:50:00Z"/>
        <d v="2023-03-23T07:32:25Z"/>
        <d v="2022-11-16T09:07:01Z"/>
        <d v="2022-09-24T04:29:13Z"/>
        <d v="2021-02-22T20:33:08Z"/>
        <d v="2023-01-10T17:20:05Z"/>
        <d v="2023-01-06T16:40:31Z"/>
        <d v="2020-07-20T18:12:23Z"/>
        <d v="2020-06-26T13:54:06Z"/>
        <d v="2020-04-26T21:02:02Z"/>
        <d v="2023-02-16T13:26:41Z"/>
        <d v="2020-02-26T02:40:50Z"/>
        <d v="2020-05-03T16:42:46Z"/>
        <d v="2020-07-21T22:06:54Z"/>
        <d v="2022-03-25T18:02:02Z"/>
        <d v="2020-10-11T08:53:30Z"/>
        <d v="2023-05-30T18:55:17Z"/>
        <d v="2022-12-09T06:32:24Z"/>
        <d v="2022-08-06T03:39:23Z"/>
        <d v="2021-03-18T19:51:16Z"/>
        <d v="2020-07-30T11:54:10Z"/>
        <d v="2021-03-12T16:49:16Z"/>
        <d v="2020-03-04T21:41:30Z"/>
        <d v="2023-03-22T16:44:57Z"/>
        <d v="2020-04-24T23:47:38Z"/>
        <d v="2023-01-28T10:24:57Z"/>
        <d v="2023-01-24T13:00:15Z"/>
        <d v="2022-07-30T05:37:46Z"/>
        <d v="2021-04-11T22:46:15Z"/>
        <d v="2022-03-16T09:30:38Z"/>
        <d v="2020-12-27T07:10:01Z"/>
        <d v="2020-10-13T22:02:59Z"/>
        <d v="2022-12-26T08:08:39Z"/>
        <d v="2021-03-03T12:11:20Z"/>
        <d v="2022-04-30T17:50:48Z"/>
        <d v="2020-12-16T02:00:32Z"/>
        <d v="2022-02-11T19:16:11Z"/>
        <d v="2022-01-05T15:01:36Z"/>
        <d v="2021-09-11T02:24:24Z"/>
        <d v="2021-11-02T21:46:37Z"/>
        <d v="2022-11-11T04:25:11Z"/>
        <d v="2022-04-01T10:13:48Z"/>
        <d v="2022-08-08T19:06:41Z"/>
        <d v="2023-07-06T14:50:24Z"/>
        <d v="2022-07-08T10:13:22Z"/>
        <d v="2022-12-24T09:51:02Z"/>
        <d v="2022-11-07T21:14:17Z"/>
        <d v="2021-08-09T17:51:48Z"/>
        <d v="2020-03-21T14:09:22Z"/>
        <d v="2022-02-07T07:32:28Z"/>
        <d v="2022-04-26T03:16:14Z"/>
        <d v="2021-07-22T07:14:32Z"/>
        <d v="2022-03-31T02:25:47Z"/>
        <d v="2022-06-09T23:01:27Z"/>
        <d v="2021-05-05T12:42:57Z"/>
        <d v="2022-11-04T04:44:50Z"/>
        <d v="2022-06-16T04:01:57Z"/>
        <d v="2023-07-08T18:59:30Z"/>
        <d v="2022-05-14T05:26:16Z"/>
        <d v="2022-04-05T01:02:48Z"/>
        <d v="2023-06-13T07:01:43Z"/>
        <d v="2022-04-18T14:57:38Z"/>
        <d v="2021-12-14T21:59:23Z"/>
        <d v="2020-08-07T20:39:01Z"/>
        <d v="2021-07-18T21:22:35Z"/>
        <d v="2021-07-14T22:39:42Z"/>
        <d v="2022-12-02T17:58:37Z"/>
        <d v="2020-05-29T03:44:41Z"/>
        <d v="2020-02-14T11:31:44Z"/>
        <d v="2021-05-24T22:21:34Z"/>
        <d v="2022-02-27T11:45:47Z"/>
        <d v="2020-05-12T22:28:14Z"/>
        <d v="2022-01-22T01:30:36Z"/>
        <d v="2022-07-23T19:00:42Z"/>
        <d v="2022-11-08T03:05:23Z"/>
        <d v="2021-12-15T22:44:34Z"/>
        <d v="2021-07-23T05:36:59Z"/>
        <d v="2021-06-25T21:00:50Z"/>
        <d v="2022-07-09T23:24:34Z"/>
        <d v="2022-03-28T05:37:53Z"/>
        <d v="2020-08-13T17:16:54Z"/>
        <d v="2020-07-27T14:58:15Z"/>
        <d v="2021-07-08T00:12:57Z"/>
        <d v="2022-12-23T08:19:18Z"/>
        <d v="2021-06-30T18:53:00Z"/>
        <d v="2022-08-08T16:19:53Z"/>
        <d v="2022-12-13T15:53:21Z"/>
        <d v="2023-01-10T17:02:50Z"/>
        <d v="2022-09-22T04:48:38Z"/>
        <d v="2020-08-30T22:51:04Z"/>
        <d v="2020-04-21T08:21:34Z"/>
        <d v="2020-10-25T20:45:30Z"/>
        <d v="2020-06-17T00:25:41Z"/>
        <d v="2022-05-09T09:15:17Z"/>
        <d v="2020-08-19T03:44:04Z"/>
        <d v="2023-03-14T01:32:04Z"/>
        <d v="2020-03-08T13:42:23Z"/>
        <d v="2020-02-04T00:12:28Z"/>
        <d v="2022-04-19T18:11:04Z"/>
        <d v="2020-06-25T22:12:33Z"/>
        <d v="2023-01-05T08:59:01Z"/>
        <d v="2020-05-12T05:48:03Z"/>
        <d v="2020-03-22T17:06:42Z"/>
        <d v="2020-04-20T23:27:44Z"/>
        <d v="2022-11-26T20:41:04Z"/>
        <d v="2020-12-14T20:38:37Z"/>
        <d v="2023-03-06T15:19:47Z"/>
        <d v="2022-08-29T23:32:58Z"/>
        <d v="2022-02-01T08:47:43Z"/>
        <d v="2021-05-02T22:13:33Z"/>
        <d v="2020-11-09T13:49:00Z"/>
        <d v="2023-07-19T19:09:20Z"/>
        <d v="2023-09-01T08:57:01Z"/>
        <d v="2021-12-24T01:46:03Z"/>
        <d v="2021-06-11T13:21:56Z"/>
        <d v="2021-05-14T07:37:31Z"/>
        <d v="2020-06-30T16:47:06Z"/>
        <d v="2021-04-04T20:26:23Z"/>
        <d v="2021-09-05T19:49:27Z"/>
        <d v="2020-03-09T21:30:56Z"/>
        <d v="2023-04-20T06:33:00Z"/>
        <d v="2021-08-21T14:13:03Z"/>
        <d v="2020-05-09T11:06:11Z"/>
        <d v="2021-06-12T12:29:03Z"/>
        <d v="2020-03-04T05:51:17Z"/>
        <d v="2023-07-16T19:12:53Z"/>
        <d v="2023-06-18T19:17:18Z"/>
        <d v="2023-05-05T08:25:15Z"/>
        <d v="2022-04-04T12:20:09Z"/>
        <d v="2021-02-24T16:14:19Z"/>
        <d v="2020-11-16T17:21:21Z"/>
        <d v="2020-08-11T05:35:07Z"/>
        <d v="2022-07-18T16:46:03Z"/>
        <d v="2020-04-05T21:19:55Z"/>
        <d v="2022-10-15T12:59:33Z"/>
        <d v="2023-06-14T09:56:35Z"/>
        <d v="2020-02-15T18:41:53Z"/>
        <d v="2022-02-23T03:33:03Z"/>
        <d v="2022-01-13T22:22:13Z"/>
        <d v="2021-09-22T11:56:11Z"/>
        <d v="2021-10-01T08:28:40Z"/>
        <d v="2023-06-15T22:47:18Z"/>
        <d v="2022-02-16T22:42:27Z"/>
        <d v="2023-08-25T13:24:08Z"/>
        <d v="2023-05-21T07:36:25Z"/>
        <d v="2021-09-05T12:39:07Z"/>
        <d v="2020-11-20T07:07:27Z"/>
        <d v="2020-10-30T00:03:22Z"/>
        <d v="2023-08-27T01:38:03Z"/>
        <d v="2022-11-15T13:06:12Z"/>
        <d v="2020-02-12T23:54:52Z"/>
        <d v="2021-11-09T10:03:54Z"/>
        <d v="2021-02-09T13:48:50Z"/>
        <d v="2020-01-17T22:28:26Z"/>
        <d v="2021-12-01T08:25:06Z"/>
        <d v="2020-08-24T12:12:20Z"/>
        <d v="2023-01-04T08:17:53Z"/>
        <d v="2022-03-11T15:37:37Z"/>
        <d v="2022-02-25T11:56:33Z"/>
        <d v="2021-05-20T02:16:33Z"/>
        <d v="2023-07-08T16:21:02Z"/>
        <d v="2022-10-26T06:35:07Z"/>
        <d v="2022-12-24T18:55:56Z"/>
        <d v="2023-09-11T15:36:16Z"/>
        <d v="2020-05-08T13:00:08Z"/>
        <d v="2021-04-27T11:19:59Z"/>
        <d v="2023-07-11T23:39:39Z"/>
        <d v="2022-02-05T07:48:17Z"/>
        <d v="2020-08-25T21:38:46Z"/>
        <d v="2023-05-27T01:38:17Z"/>
        <d v="2022-04-14T20:30:37Z"/>
        <d v="2022-06-18T00:12:14Z"/>
        <d v="2023-03-07T16:05:53Z"/>
        <d v="2022-10-23T02:11:15Z"/>
        <d v="2023-04-25T22:07:20Z"/>
        <d v="2021-12-07T18:48:00Z"/>
        <d v="2022-11-01T04:29:55Z"/>
        <d v="2022-03-02T23:01:42Z"/>
        <d v="2023-02-22T19:32:02Z"/>
        <d v="2021-09-09T12:20:02Z"/>
        <d v="2023-08-26T21:01:48Z"/>
        <d v="2020-05-28T23:59:10Z"/>
        <d v="2020-04-20T11:24:06Z"/>
        <d v="2021-09-20T16:36:02Z"/>
        <d v="2023-05-23T18:06:20Z"/>
        <d v="2023-02-08T20:59:14Z"/>
        <d v="2022-08-09T04:44:57Z"/>
        <d v="2022-10-16T20:38:33Z"/>
        <d v="2022-05-29T01:35:20Z"/>
        <d v="2022-05-15T00:58:17Z"/>
        <d v="2022-10-24T06:51:49Z"/>
        <d v="2020-09-28T21:22:46Z"/>
        <d v="2020-06-20T08:06:52Z"/>
        <d v="2023-09-01T22:20:48Z"/>
        <d v="2022-12-01T19:06:19Z"/>
        <d v="2021-09-04T00:06:21Z"/>
        <d v="2023-03-18T13:49:03Z"/>
        <d v="2020-09-24T20:38:10Z"/>
        <d v="2022-06-25T10:10:12Z"/>
        <d v="2021-10-09T11:54:31Z"/>
        <d v="2023-01-26T19:08:29Z"/>
        <d v="2021-08-01T00:39:41Z"/>
        <d v="2022-05-09T01:08:17Z"/>
        <d v="2022-08-25T17:48:39Z"/>
        <d v="2021-04-22T23:34:08Z"/>
        <d v="2020-01-16T22:36:48Z"/>
        <d v="2023-08-27T08:59:09Z"/>
        <d v="2020-03-15T16:41:10Z"/>
        <d v="2020-05-11T23:25:25Z"/>
        <d v="2020-01-19T13:42:16Z"/>
        <d v="2022-05-28T17:37:28Z"/>
        <d v="2021-03-08T08:29:42Z"/>
        <d v="2020-03-03T03:07:48Z"/>
        <d v="2023-01-21T02:23:05Z"/>
        <d v="2021-08-21T12:52:15Z"/>
        <d v="2022-04-29T19:44:06Z"/>
        <d v="2020-11-01T13:21:30Z"/>
        <d v="2021-07-07T21:18:08Z"/>
        <d v="2021-05-18T15:46:29Z"/>
        <d v="2022-10-16T22:11:23Z"/>
        <d v="2021-03-27T14:43:03Z"/>
        <d v="2020-05-20T18:27:01Z"/>
        <d v="2022-07-02T16:22:05Z"/>
        <d v="2022-01-01T04:28:50Z"/>
        <d v="2021-05-15T19:01:45Z"/>
        <d v="2023-01-17T19:22:14Z"/>
        <d v="2023-09-05T05:32:49Z"/>
        <d v="2021-12-15T17:26:41Z"/>
        <d v="2020-08-09T10:34:06Z"/>
        <d v="2022-02-14T23:58:07Z"/>
        <d v="2022-12-20T05:11:39Z"/>
        <d v="2021-03-24T21:24:13Z"/>
        <d v="2020-12-31T15:39:27Z"/>
        <d v="2020-04-11T20:10:51Z"/>
        <d v="2020-04-08T17:11:14Z"/>
        <d v="2022-11-02T01:39:26Z"/>
        <d v="2020-08-10T19:45:13Z"/>
        <d v="2022-04-21T16:40:02Z"/>
        <d v="2022-11-04T16:24:00Z"/>
        <d v="2020-09-11T13:24:18Z"/>
        <d v="2023-01-04T11:05:34Z"/>
        <d v="2022-08-06T19:58:25Z"/>
        <d v="2020-10-26T10:57:43Z"/>
        <d v="2022-08-02T05:19:52Z"/>
        <d v="2022-07-04T19:59:03Z"/>
        <d v="2020-11-06T18:10:28Z"/>
        <d v="2020-08-31T11:00:15Z"/>
        <d v="2023-01-13T13:01:27Z"/>
        <d v="2021-08-12T16:46:40Z"/>
        <d v="2022-11-03T16:28:12Z"/>
        <d v="2023-05-24T13:40:50Z"/>
        <d v="2022-06-28T00:58:28Z"/>
        <d v="2020-05-23T13:25:42Z"/>
        <d v="2020-06-17T22:55:07Z"/>
        <d v="2023-02-10T00:42:50Z"/>
        <d v="2022-07-28T16:36:01Z"/>
        <d v="2020-10-31T19:10:40Z"/>
        <d v="2021-04-30T19:55:34Z"/>
        <d v="2023-02-06T04:19:48Z"/>
        <d v="2021-12-13T21:44:35Z"/>
        <d v="2022-02-22T19:04:33Z"/>
        <d v="2021-05-05T20:20:36Z"/>
        <d v="2022-05-04T04:45:53Z"/>
        <d v="2022-09-05T02:01:23Z"/>
        <d v="2022-04-04T11:32:05Z"/>
        <d v="2021-09-01T08:23:42Z"/>
        <d v="2022-04-28T15:52:06Z"/>
        <d v="2022-11-11T03:54:14Z"/>
        <d v="2020-09-24T16:28:20Z"/>
        <d v="2020-03-16T06:04:38Z"/>
        <d v="2021-09-06T19:34:11Z"/>
        <d v="2022-02-14T16:29:28Z"/>
        <d v="2020-08-22T01:57:08Z"/>
        <d v="2021-03-03T05:26:45Z"/>
        <d v="2023-09-04T20:59:38Z"/>
        <d v="2023-01-25T07:49:16Z"/>
        <d v="2021-09-15T09:44:48Z"/>
        <d v="2020-05-14T16:49:28Z"/>
        <d v="2022-02-15T12:24:08Z"/>
        <d v="2022-11-08T01:54:42Z"/>
        <d v="2023-09-13T00:47:58Z"/>
        <d v="2022-08-04T12:54:26Z"/>
        <d v="2022-01-16T21:03:21Z"/>
        <d v="2020-11-13T17:14:13Z"/>
        <d v="2023-06-17T03:52:59Z"/>
        <d v="2023-05-28T01:54:49Z"/>
        <d v="2022-02-18T21:25:46Z"/>
        <d v="2023-04-21T03:54:30Z"/>
        <d v="2022-09-03T13:41:58Z"/>
        <d v="2020-02-11T14:02:08Z"/>
        <d v="2022-11-30T14:33:01Z"/>
        <d v="2021-01-09T15:16:46Z"/>
        <d v="2023-06-12T14:06:05Z"/>
        <d v="2021-02-04T12:35:52Z"/>
        <d v="2021-08-24T09:20:04Z"/>
        <d v="2021-07-24T01:02:20Z"/>
        <d v="2022-06-29T16:05:02Z"/>
        <d v="2021-02-18T10:21:20Z"/>
        <d v="2021-07-22T15:26:44Z"/>
        <d v="2023-08-10T18:07:14Z"/>
        <d v="2023-09-04T08:10:35Z"/>
        <d v="2021-05-05T22:52:33Z"/>
        <d v="2020-12-15T19:34:29Z"/>
        <d v="2020-05-02T18:17:27Z"/>
        <d v="2022-01-02T16:11:25Z"/>
        <d v="2020-11-29T12:28:36Z"/>
        <d v="2022-09-30T04:17:39Z"/>
        <d v="2023-08-24T12:47:01Z"/>
        <d v="2023-03-08T10:28:03Z"/>
        <d v="2021-05-16T22:36:40Z"/>
        <d v="2020-07-21T19:47:35Z"/>
        <d v="2020-07-29T22:36:40Z"/>
        <d v="2023-03-30T10:28:10Z"/>
        <d v="2022-08-12T13:57:38Z"/>
        <d v="2020-01-04T04:58:46Z"/>
        <d v="2023-02-16T06:00:30Z"/>
        <d v="2021-02-13T23:23:11Z"/>
        <d v="2020-07-04T20:25:40Z"/>
        <d v="2020-01-17T07:26:35Z"/>
        <d v="2021-05-03T19:44:51Z"/>
        <d v="2020-12-22T22:32:56Z"/>
        <d v="2023-04-23T15:24:29Z"/>
        <d v="2022-11-24T14:20:18Z"/>
        <d v="2020-11-07T07:43:17Z"/>
        <d v="2022-03-28T02:35:41Z"/>
        <d v="2020-05-14T08:26:56Z"/>
        <d v="2020-04-13T08:14:44Z"/>
        <d v="2022-03-26T16:25:14Z"/>
        <d v="2023-03-04T22:03:25Z"/>
        <d v="2022-08-27T18:52:27Z"/>
        <d v="2020-09-19T12:56:36Z"/>
        <d v="2020-10-22T19:15:42Z"/>
        <d v="2022-09-22T17:49:23Z"/>
        <d v="2021-09-30T15:02:09Z"/>
        <d v="2023-08-11T22:23:47Z"/>
        <d v="2020-11-21T05:31:09Z"/>
        <d v="2020-05-27T16:43:36Z"/>
        <d v="2023-04-02T08:17:12Z"/>
        <d v="2021-09-14T20:23:05Z"/>
        <d v="2021-04-26T11:27:53Z"/>
        <d v="2020-03-11T13:37:53Z"/>
        <d v="2023-07-03T07:58:16Z"/>
        <d v="2020-05-30T22:40:06Z"/>
        <d v="2020-01-27T00:22:03Z"/>
        <d v="2023-06-07T03:07:49Z"/>
        <d v="2023-07-27T13:27:49Z"/>
        <d v="2022-11-08T08:16:23Z"/>
        <d v="2022-02-10T19:10:45Z"/>
        <d v="2022-06-28T12:36:47Z"/>
        <d v="2022-06-28T07:39:31Z"/>
        <d v="2021-07-28T05:16:15Z"/>
        <d v="2020-06-09T18:25:13Z"/>
        <d v="2023-04-26T04:25:05Z"/>
        <d v="2022-01-13T01:51:12Z"/>
        <d v="2022-06-05T22:21:08Z"/>
        <d v="2020-06-19T10:32:42Z"/>
        <d v="2020-05-15T15:08:50Z"/>
        <d v="2023-07-03T16:20:09Z"/>
        <d v="2022-03-16T18:01:06Z"/>
        <d v="2020-05-29T08:02:23Z"/>
        <d v="2023-02-22T22:02:13Z"/>
        <d v="2023-08-04T16:04:26Z"/>
        <d v="2021-03-13T13:47:31Z"/>
        <d v="2023-04-02T03:59:51Z"/>
        <d v="2020-11-17T10:16:51Z"/>
        <d v="2021-12-28T20:47:40Z"/>
        <d v="2021-09-11T18:27:33Z"/>
        <d v="2021-11-04T16:27:30Z"/>
        <d v="2020-11-03T20:18:15Z"/>
        <d v="2022-11-26T20:02:10Z"/>
        <d v="2022-04-04T11:43:04Z"/>
        <d v="2021-10-12T12:11:29Z"/>
        <d v="2021-04-28T22:40:43Z"/>
        <d v="2023-04-05T03:41:48Z"/>
        <d v="2021-02-21T20:23:52Z"/>
        <d v="2022-11-21T03:34:41Z"/>
        <d v="2022-08-24T00:53:57Z"/>
        <d v="2021-12-26T04:07:10Z"/>
        <d v="2021-06-12T00:25:01Z"/>
        <d v="2020-04-14T02:12:07Z"/>
        <d v="2021-08-11T07:11:25Z"/>
        <d v="2021-08-24T05:52:34Z"/>
        <d v="2020-05-08T12:50:23Z"/>
        <d v="2023-09-13T10:22:54Z"/>
        <d v="2022-09-15T21:37:33Z"/>
        <d v="2023-01-05T07:57:28Z"/>
        <d v="2022-09-18T16:09:28Z"/>
        <d v="2020-03-06T19:41:35Z"/>
        <d v="2020-04-25T18:25:05Z"/>
        <d v="2020-09-03T10:33:19Z"/>
        <d v="2020-07-21T01:37:35Z"/>
        <d v="2021-07-19T07:36:33Z"/>
        <d v="2021-04-23T13:57:57Z"/>
        <d v="2020-10-19T15:00:20Z"/>
        <d v="2020-02-15T21:49:41Z"/>
        <d v="2021-05-04T16:28:38Z"/>
        <d v="2020-08-18T06:24:14Z"/>
        <d v="2022-10-07T18:43:07Z"/>
        <d v="2021-11-08T13:36:43Z"/>
        <d v="2020-05-14T03:21:34Z"/>
        <d v="2021-12-18T07:05:41Z"/>
        <d v="2021-03-19T00:08:35Z"/>
        <d v="2020-06-21T02:03:41Z"/>
        <d v="2023-07-21T20:05:13Z"/>
        <d v="2020-05-26T21:28:18Z"/>
        <d v="2021-09-06T18:29:22Z"/>
        <d v="2023-01-13T16:33:21Z"/>
        <d v="2023-01-12T20:52:20Z"/>
        <d v="2023-01-16T00:15:21Z"/>
        <d v="2020-02-17T19:48:50Z"/>
        <d v="2023-04-08T04:02:52Z"/>
        <d v="2022-10-02T02:05:16Z"/>
        <d v="2022-03-16T18:36:19Z"/>
        <d v="2022-12-31T10:14:14Z"/>
        <d v="2022-06-22T00:20:24Z"/>
        <d v="2022-05-21T22:20:09Z"/>
        <d v="2021-11-28T17:25:35Z"/>
        <d v="2022-05-31T02:49:48Z"/>
        <d v="2020-05-25T00:13:31Z"/>
        <d v="2023-08-20T20:16:56Z"/>
        <d v="2023-04-10T09:13:19Z"/>
        <d v="2020-07-06T17:54:14Z"/>
        <d v="2021-10-14T17:42:52Z"/>
        <d v="2020-11-21T03:22:04Z"/>
        <d v="2022-12-11T02:10:59Z"/>
        <d v="2022-07-01T10:26:09Z"/>
        <d v="2022-01-17T09:01:57Z"/>
        <d v="2020-11-26T05:38:29Z"/>
        <d v="2022-03-31T08:39:05Z"/>
        <d v="2020-08-12T17:49:40Z"/>
        <d v="2023-03-23T07:07:14Z"/>
        <d v="2022-11-11T08:59:05Z"/>
        <d v="2022-01-27T15:34:39Z"/>
        <d v="2021-08-14T20:04:00Z"/>
        <d v="2021-04-17T03:36:14Z"/>
        <d v="2023-04-18T12:51:49Z"/>
        <d v="2022-01-20T09:57:09Z"/>
        <d v="2023-05-12T18:36:36Z"/>
        <d v="2023-02-09T14:30:35Z"/>
        <d v="2021-12-14T02:40:30Z"/>
        <d v="2023-02-04T11:09:51Z"/>
        <d v="2021-05-19T08:23:23Z"/>
        <d v="2022-02-10T04:15:03Z"/>
        <d v="2021-10-02T00:55:25Z"/>
        <d v="2023-09-09T10:32:04Z"/>
        <d v="2020-06-11T22:50:07Z"/>
        <d v="2021-11-17T03:01:09Z"/>
        <d v="2023-02-25T08:28:17Z"/>
        <d v="2020-01-24T00:42:23Z"/>
        <d v="2022-10-01T03:46:18Z"/>
        <d v="2021-12-05T02:26:36Z"/>
        <d v="2022-04-02T07:27:40Z"/>
        <d v="2020-01-05T15:52:27Z"/>
        <d v="2021-01-27T08:50:54Z"/>
        <d v="2020-07-01T10:55:05Z"/>
        <d v="2023-04-20T14:25:37Z"/>
        <d v="2023-03-01T18:42:16Z"/>
        <d v="2022-11-05T07:13:45Z"/>
        <d v="2022-05-19T22:58:24Z"/>
        <d v="2022-07-23T01:30:17Z"/>
        <d v="2022-06-01T23:51:50Z"/>
        <d v="2023-03-01T05:09:25Z"/>
        <d v="2021-04-23T10:33:59Z"/>
        <d v="2020-11-02T10:14:20Z"/>
        <d v="2021-08-13T02:29:04Z"/>
        <d v="2021-03-13T09:13:38Z"/>
        <d v="2023-06-06T18:22:43Z"/>
        <d v="2023-03-13T12:34:06Z"/>
        <d v="2022-09-24T10:20:39Z"/>
        <d v="2021-03-03T05:29:26Z"/>
        <d v="2022-02-06T15:34:19Z"/>
        <d v="2021-05-01T02:08:41Z"/>
        <d v="2021-06-01T17:57:48Z"/>
        <d v="2020-06-26T12:49:48Z"/>
        <d v="2020-04-04T03:18:27Z"/>
        <d v="2022-09-27T00:35:14Z"/>
        <d v="2020-08-30T10:35:29Z"/>
        <d v="2022-01-13T06:52:57Z"/>
        <d v="2022-05-15T10:49:35Z"/>
        <d v="2022-02-15T02:18:42Z"/>
        <d v="2021-11-20T12:14:03Z"/>
        <d v="2020-03-01T02:09:32Z"/>
        <d v="2022-12-19T09:07:46Z"/>
        <d v="2023-04-14T12:39:31Z"/>
        <d v="2023-08-13T13:48:17Z"/>
        <d v="2022-09-14T02:18:40Z"/>
        <d v="2020-02-15T03:44:01Z"/>
        <d v="2020-10-05T10:57:26Z"/>
        <d v="2023-06-18T18:06:14Z"/>
        <d v="2022-02-02T20:05:33Z"/>
        <d v="2020-11-25T08:03:01Z"/>
        <d v="2021-09-16T15:13:51Z"/>
        <d v="2023-05-12T02:19:28Z"/>
        <d v="2022-06-21T08:22:46Z"/>
        <d v="2022-06-19T01:38:49Z"/>
        <d v="2020-08-11T07:29:04Z"/>
        <d v="2020-05-29T19:45:34Z"/>
        <d v="2021-05-03T12:03:55Z"/>
        <d v="2020-04-04T23:32:51Z"/>
        <d v="2023-04-29T02:25:45Z"/>
        <d v="2021-11-17T01:46:42Z"/>
        <d v="2023-03-11T06:31:07Z"/>
        <d v="2021-05-25T16:16:35Z"/>
        <d v="2020-11-08T02:19:11Z"/>
        <d v="2020-05-30T17:12:11Z"/>
        <d v="2022-05-30T11:35:35Z"/>
        <d v="2021-09-30T19:00:56Z"/>
        <d v="2021-03-12T01:06:46Z"/>
        <d v="2021-09-02T22:23:42Z"/>
        <d v="2022-09-19T15:06:50Z"/>
        <d v="2022-01-08T23:59:19Z"/>
        <d v="2020-10-01T08:36:27Z"/>
        <d v="2022-11-14T16:35:24Z"/>
        <d v="2021-11-27T08:23:40Z"/>
        <d v="2021-11-18T22:54:09Z"/>
        <d v="2023-04-17T03:09:37Z"/>
        <d v="2020-05-02T23:56:25Z"/>
        <d v="2023-04-02T11:00:09Z"/>
        <d v="2023-06-17T08:05:38Z"/>
        <d v="2021-07-22T08:17:34Z"/>
        <d v="2020-01-11T10:31:25Z"/>
        <d v="2022-04-24T06:05:07Z"/>
        <d v="2022-06-28T01:36:30Z"/>
        <d v="2020-10-14T22:25:17Z"/>
        <d v="2023-05-13T07:22:30Z"/>
        <d v="2021-05-09T19:46:14Z"/>
        <d v="2021-08-24T05:07:25Z"/>
        <d v="2022-05-11T10:03:18Z"/>
        <d v="2020-11-07T01:39:10Z"/>
        <d v="2020-01-06T06:44:24Z"/>
        <d v="2021-04-18T07:19:13Z"/>
        <d v="2020-06-26T02:49:26Z"/>
        <d v="2022-03-16T12:48:30Z"/>
        <d v="2021-12-06T17:01:59Z"/>
        <d v="2022-10-27T16:37:21Z"/>
        <d v="2020-08-19T00:07:15Z"/>
        <d v="2021-10-31T23:07:30Z"/>
        <d v="2020-12-13T21:12:57Z"/>
        <d v="2023-05-21T07:51:28Z"/>
        <d v="2021-08-19T01:08:08Z"/>
        <d v="2022-05-22T20:58:42Z"/>
        <d v="2020-12-28T04:37:29Z"/>
        <d v="2021-02-20T10:17:41Z"/>
        <d v="2023-01-12T04:07:41Z"/>
        <d v="2021-07-09T05:51:27Z"/>
        <d v="2020-06-25T18:58:12Z"/>
        <d v="2022-04-10T15:43:03Z"/>
        <d v="2020-04-02T07:23:10Z"/>
        <d v="2022-04-26T14:36:12Z"/>
        <d v="2023-09-01T00:43:41Z"/>
        <d v="2021-04-11T19:59:26Z"/>
        <d v="2021-01-15T02:13:33Z"/>
        <d v="2021-08-18T20:49:10Z"/>
        <d v="2020-04-17T08:16:26Z"/>
        <d v="2022-12-23T04:08:54Z"/>
        <d v="2022-03-05T10:12:20Z"/>
        <d v="2020-09-06T19:27:46Z"/>
        <d v="2023-05-03T06:02:10Z"/>
        <d v="2022-03-18T23:53:52Z"/>
        <d v="2020-07-10T08:47:36Z"/>
        <d v="2021-09-10T02:08:25Z"/>
        <d v="2021-08-28T20:57:20Z"/>
        <d v="2021-02-23T14:58:55Z"/>
        <d v="2020-07-16T00:42:33Z"/>
        <d v="2022-09-01T22:02:56Z"/>
        <d v="2020-12-09T09:09:17Z"/>
        <d v="2020-11-05T15:47:02Z"/>
        <d v="2023-07-10T16:31:18Z"/>
        <d v="2020-04-29T08:03:02Z"/>
        <d v="2023-08-06T13:47:10Z"/>
        <d v="2021-06-03T08:24:39Z"/>
        <d v="2023-08-25T20:50:51Z"/>
        <d v="2022-01-28T18:42:00Z"/>
        <d v="2021-01-27T12:30:44Z"/>
        <d v="2020-08-10T22:20:34Z"/>
        <d v="2022-08-22T01:37:22Z"/>
        <d v="2022-11-02T19:25:25Z"/>
        <d v="2021-08-21T09:03:57Z"/>
        <d v="2020-01-04T09:42:02Z"/>
        <d v="2022-01-22T21:22:53Z"/>
        <d v="2021-08-01T22:21:13Z"/>
        <d v="2020-05-13T07:35:33Z"/>
        <d v="2020-10-31T00:43:24Z"/>
        <d v="2020-06-02T02:10:47Z"/>
        <d v="2023-09-08T09:10:13Z"/>
        <d v="2021-02-22T15:30:59Z"/>
        <d v="2020-12-11T06:15:53Z"/>
        <d v="2020-05-07T16:24:56Z"/>
        <d v="2023-06-25T02:13:49Z"/>
        <d v="2023-01-03T13:50:56Z"/>
        <d v="2021-03-27T22:23:37Z"/>
        <d v="2021-03-10T08:04:37Z"/>
        <d v="2020-02-27T21:40:37Z"/>
        <d v="2020-09-18T09:07:38Z"/>
        <d v="2023-08-10T13:16:22Z"/>
        <d v="2021-10-11T06:34:56Z"/>
        <d v="2021-08-02T19:04:23Z"/>
        <d v="2023-04-14T17:48:26Z"/>
        <d v="2022-08-13T14:21:51Z"/>
        <d v="2020-10-31T17:20:27Z"/>
        <d v="2023-08-06T08:23:59Z"/>
        <d v="2022-12-31T15:21:04Z"/>
        <d v="2021-06-21T02:59:28Z"/>
        <d v="2021-04-16T13:30:22Z"/>
        <d v="2022-01-20T12:27:45Z"/>
        <d v="2022-02-27T12:07:08Z"/>
        <d v="2023-02-14T17:31:38Z"/>
        <d v="2021-05-17T10:03:40Z"/>
        <d v="2021-05-25T23:02:42Z"/>
        <d v="2021-10-21T10:02:34Z"/>
        <d v="2021-06-29T00:29:58Z"/>
        <d v="2020-02-23T08:16:19Z"/>
        <d v="2020-02-06T05:09:08Z"/>
        <d v="2023-01-31T10:58:39Z"/>
        <d v="2023-01-28T16:09:40Z"/>
        <d v="2022-06-04T21:45:56Z"/>
        <d v="2021-03-31T08:05:30Z"/>
        <d v="2020-09-23T20:31:10Z"/>
        <d v="2020-03-09T07:43:48Z"/>
        <d v="2022-07-21T17:21:48Z"/>
        <d v="2021-11-04T01:59:09Z"/>
        <d v="2021-06-19T20:32:06Z"/>
        <d v="2020-06-23T21:26:21Z"/>
        <d v="2022-12-07T13:58:22Z"/>
        <d v="2020-06-13T15:22:01Z"/>
        <d v="2022-07-13T23:22:23Z"/>
        <d v="2022-08-24T02:40:35Z"/>
        <d v="2022-04-15T17:53:40Z"/>
        <d v="2023-09-02T21:49:09Z"/>
        <d v="2023-05-01T00:25:44Z"/>
        <d v="2021-07-22T05:24:29Z"/>
        <d v="2023-06-12T12:55:13Z"/>
        <d v="2021-12-31T16:05:08Z"/>
        <d v="2020-08-06T20:42:33Z"/>
        <d v="2022-10-17T11:36:53Z"/>
        <d v="2020-02-05T20:01:44Z"/>
        <d v="2021-06-25T05:16:19Z"/>
        <d v="2020-12-28T16:26:42Z"/>
        <d v="2022-07-11T22:13:06Z"/>
        <d v="2022-12-24T19:06:55Z"/>
        <d v="2022-08-26T06:06:21Z"/>
        <d v="2023-05-21T18:14:08Z"/>
        <d v="2020-03-09T17:46:54Z"/>
        <d v="2023-07-17T23:49:22Z"/>
        <d v="2023-06-09T13:51:44Z"/>
        <d v="2023-02-19T12:58:59Z"/>
        <d v="2021-08-22T07:43:21Z"/>
        <d v="2021-02-27T06:44:19Z"/>
        <d v="2022-02-13T05:30:42Z"/>
        <d v="2020-03-04T14:22:53Z"/>
        <d v="2023-01-14T09:29:49Z"/>
        <d v="2021-09-04T00:52:59Z"/>
        <d v="2020-02-12T02:18:13Z"/>
        <d v="2021-11-13T23:45:23Z"/>
        <d v="2021-05-15T12:35:58Z"/>
        <d v="2021-11-24T23:26:19Z"/>
        <d v="2021-09-20T17:46:58Z"/>
        <d v="2020-03-23T22:09:38Z"/>
        <d v="2020-02-17T15:28:05Z"/>
        <d v="2022-05-14T10:37:47Z"/>
        <d v="2021-03-02T19:38:26Z"/>
        <d v="2022-12-24T02:59:01Z"/>
        <d v="2021-07-15T16:05:26Z"/>
        <d v="2021-09-17T03:17:33Z"/>
        <d v="2020-11-22T05:30:55Z"/>
        <d v="2021-08-25T05:25:51Z"/>
        <d v="2023-04-25T20:05:10Z"/>
        <d v="2022-10-05T22:51:35Z"/>
        <d v="2020-07-19T03:16:44Z"/>
        <d v="2021-12-29T01:38:53Z"/>
        <d v="2021-10-13T06:23:45Z"/>
        <d v="2021-05-26T22:42:33Z"/>
        <d v="2020-10-25T22:33:50Z"/>
        <d v="2020-02-09T10:01:45Z"/>
        <d v="2022-07-11T22:40:35Z"/>
        <d v="2021-05-16T03:03:50Z"/>
        <d v="2023-08-19T18:40:18Z"/>
        <d v="2020-11-13T02:54:30Z"/>
        <d v="2021-03-07T22:59:25Z"/>
        <d v="2020-05-31T17:00:14Z"/>
        <d v="2020-10-24T21:13:22Z"/>
        <d v="2021-01-18T06:16:50Z"/>
        <d v="2020-12-17T12:59:15Z"/>
        <d v="2020-12-09T15:44:43Z"/>
        <d v="2023-02-05T03:37:10Z"/>
        <d v="2022-05-01T19:17:22Z"/>
        <d v="2021-10-24T05:42:40Z"/>
        <d v="2021-05-13T12:52:24Z"/>
        <d v="2021-08-05T03:31:30Z"/>
        <d v="2021-06-16T03:44:24Z"/>
        <d v="2021-08-08T10:54:26Z"/>
        <d v="2022-12-25T06:47:48Z"/>
        <d v="2022-05-06T09:54:38Z"/>
        <d v="2023-03-23T20:35:55Z"/>
        <d v="2022-12-27T19:10:42Z"/>
        <d v="2020-09-16T20:15:20Z"/>
        <d v="2022-03-08T13:25:29Z"/>
        <d v="2021-08-27T14:42:45Z"/>
        <d v="2021-08-30T17:36:30Z"/>
        <d v="2020-03-04T20:37:24Z"/>
        <d v="2020-09-09T08:31:32Z"/>
        <d v="2022-02-20T08:12:25Z"/>
        <d v="2020-11-26T08:38:34Z"/>
        <d v="2020-08-24T04:33:39Z"/>
        <d v="2023-07-06T07:25:00Z"/>
        <d v="2023-02-08T13:09:06Z"/>
        <d v="2021-05-18T16:24:50Z"/>
        <d v="2021-11-12T07:56:22Z"/>
        <d v="2023-03-27T11:15:07Z"/>
        <d v="2021-05-03T20:21:37Z"/>
        <d v="2021-02-16T07:38:12Z"/>
        <d v="2020-04-28T07:50:32Z"/>
        <d v="2022-03-13T22:59:35Z"/>
        <d v="2021-10-18T13:15:19Z"/>
        <d v="2023-05-26T00:47:41Z"/>
        <d v="2021-12-04T16:32:54Z"/>
        <d v="2020-11-08T04:52:15Z"/>
        <d v="2020-04-28T17:05:46Z"/>
        <d v="2021-03-12T13:21:17Z"/>
        <d v="2022-04-06T21:53:47Z"/>
        <d v="2020-04-10T01:48:40Z"/>
        <d v="2021-11-22T21:34:11Z"/>
        <d v="2023-07-31T01:53:07Z"/>
        <d v="2022-11-15T22:52:34Z"/>
        <d v="2022-05-07T05:49:39Z"/>
        <d v="2021-08-09T13:18:21Z"/>
        <d v="2022-04-25T21:23:06Z"/>
        <d v="2021-10-12T06:23:31Z"/>
        <d v="2022-04-04T17:39:38Z"/>
        <d v="2020-06-25T22:03:46Z"/>
        <d v="2021-04-04T07:53:03Z"/>
        <d v="2022-09-06T04:57:37Z"/>
        <d v="2022-08-24T20:33:56Z"/>
        <d v="2020-04-18T18:10:59Z"/>
        <d v="2020-10-11T12:44:59Z"/>
        <d v="2021-09-13T01:24:46Z"/>
        <d v="2020-09-20T07:05:58Z"/>
        <d v="2021-04-27T09:19:41Z"/>
        <d v="2020-08-18T04:39:53Z"/>
        <d v="2021-01-09T07:13:59Z"/>
        <d v="2023-09-12T07:18:04Z"/>
        <d v="2022-09-14T21:29:27Z"/>
        <d v="2021-03-23T06:29:42Z"/>
        <d v="2020-06-11T14:23:22Z"/>
        <d v="2020-04-19T02:37:07Z"/>
        <d v="2023-04-01T15:09:37Z"/>
        <d v="2023-03-10T19:24:17Z"/>
        <d v="2023-02-23T13:21:53Z"/>
        <d v="2022-04-14T13:39:29Z"/>
        <d v="2021-01-24T14:32:22Z"/>
        <d v="2022-04-25T00:04:52Z"/>
        <d v="2021-12-30T08:02:28Z"/>
        <d v="2021-09-04T07:03:46Z"/>
        <d v="2021-09-10T22:45:19Z"/>
        <d v="2023-08-25T12:59:19Z"/>
        <d v="2023-04-23T13:30:59Z"/>
        <d v="2021-05-27T19:22:55Z"/>
        <d v="2020-09-02T13:53:56Z"/>
        <d v="2020-01-30T01:27:46Z"/>
        <d v="2020-07-19T16:28:02Z"/>
        <d v="2023-08-09T21:31:23Z"/>
        <d v="2021-05-26T07:12:58Z"/>
        <d v="2020-08-25T03:23:31Z"/>
        <d v="2022-06-22T23:02:19Z"/>
        <d v="2021-08-22T03:55:48Z"/>
        <d v="2022-11-15T20:07:40Z"/>
        <d v="2022-04-01T04:55:18Z"/>
        <d v="2020-05-08T22:55:20Z"/>
        <d v="2023-06-17T17:22:46Z"/>
        <d v="2023-05-13T03:48:18Z"/>
        <d v="2021-06-20T21:33:21Z"/>
        <d v="2022-06-14T17:01:57Z"/>
        <d v="2022-01-23T06:31:45Z"/>
        <d v="2022-04-25T18:04:40Z"/>
        <d v="2020-05-10T05:04:14Z"/>
        <d v="2020-04-14T09:58:58Z"/>
        <d v="2023-04-27T00:42:14Z"/>
        <d v="2021-01-11T05:40:13Z"/>
        <d v="2023-07-01T20:20:14Z"/>
        <d v="2022-05-21T10:22:43Z"/>
        <d v="2022-11-28T16:32:45Z"/>
        <d v="2022-08-19T20:40:57Z"/>
        <d v="2022-08-16T21:53:44Z"/>
        <d v="2020-06-24T04:15:59Z"/>
        <d v="2020-05-10T14:36:50Z"/>
        <d v="2020-08-04T14:11:43Z"/>
        <d v="2023-05-13T18:09:34Z"/>
        <d v="2023-04-03T06:36:43Z"/>
        <d v="2023-02-10T08:48:28Z"/>
        <d v="2022-10-14T15:25:19Z"/>
        <d v="2021-08-12T00:33:24Z"/>
        <d v="2023-05-31T04:18:31Z"/>
        <d v="2021-11-03T22:32:26Z"/>
        <d v="2021-09-20T03:38:49Z"/>
        <d v="2020-10-16T17:57:21Z"/>
        <d v="2020-01-02T01:30:26Z"/>
        <d v="2021-07-17T16:42:24Z"/>
        <d v="2021-11-06T15:44:08Z"/>
        <d v="2020-03-01T15:50:36Z"/>
        <d v="2023-01-09T01:21:45Z"/>
        <d v="2023-04-13T07:57:24Z"/>
        <d v="2020-12-14T17:24:11Z"/>
        <d v="2020-11-24T07:36:17Z"/>
        <d v="2021-04-27T20:35:49Z"/>
        <d v="2020-10-20T00:58:00Z"/>
        <d v="2021-08-12T12:31:55Z"/>
        <d v="2021-01-13T07:05:48Z"/>
        <d v="2021-08-17T20:10:38Z"/>
        <d v="2023-03-22T08:20:11Z"/>
        <d v="2023-02-03T07:09:09Z"/>
        <d v="2023-08-27T02:59:30Z"/>
        <d v="2022-05-02T12:49:12Z"/>
        <d v="2021-07-08T23:00:10Z"/>
        <d v="2020-12-11T09:31:44Z"/>
        <d v="2020-09-16T03:41:04Z"/>
        <d v="2023-04-17T15:37:14Z"/>
        <d v="2020-05-26T21:55:21Z"/>
        <d v="2021-08-15T00:49:58Z"/>
        <d v="2023-08-24T20:36:49Z"/>
        <d v="2020-07-17T17:55:10Z"/>
        <d v="2020-04-13T09:08:34Z"/>
        <d v="2023-07-14T07:12:58Z"/>
        <d v="2022-09-03T00:02:14Z"/>
        <d v="2020-08-07T15:34:13Z"/>
        <d v="2022-11-16T00:50:32Z"/>
        <d v="2023-06-14T09:08:24Z"/>
        <d v="2021-06-13T12:06:26Z"/>
        <d v="2023-07-07T01:29:53Z"/>
        <d v="2020-02-04T10:55:33Z"/>
        <d v="2022-08-25T20:51:01Z"/>
        <d v="2022-04-30T21:05:24Z"/>
        <d v="2020-03-11T09:52:36Z"/>
        <d v="2022-08-16T21:03:49Z"/>
        <d v="2021-03-05T14:30:42Z"/>
        <d v="2022-01-13T21:53:33Z"/>
        <d v="2020-05-19T01:27:38Z"/>
        <d v="2021-04-14T15:50:23Z"/>
        <d v="2023-01-30T01:13:44Z"/>
        <d v="2020-08-22T18:32:15Z"/>
        <d v="2022-11-04T13:47:56Z"/>
        <d v="2021-08-19T15:55:05Z"/>
        <d v="2021-03-03T12:11:42Z"/>
        <d v="2022-01-19T06:30:49Z"/>
        <d v="2022-03-30T21:53:27Z"/>
        <d v="2021-12-18T03:23:59Z"/>
        <d v="2022-10-08T18:12:51Z"/>
        <d v="2022-08-09T01:59:54Z"/>
        <d v="2021-10-30T15:59:16Z"/>
        <d v="2020-05-01T04:20:35Z"/>
        <d v="2022-03-23T23:34:56Z"/>
        <d v="2021-06-13T05:37:16Z"/>
        <d v="2020-06-06T21:13:16Z"/>
        <d v="2023-06-13T14:03:41Z"/>
        <d v="2023-04-07T20:51:33Z"/>
        <d v="2022-01-12T22:16:08Z"/>
        <d v="2021-02-20T09:28:26Z"/>
        <d v="2021-06-19T14:48:57Z"/>
        <d v="2020-08-14T17:08:59Z"/>
        <d v="2023-01-24T07:53:32Z"/>
        <d v="2022-05-27T20:07:12Z"/>
        <d v="2021-12-23T18:55:50Z"/>
        <d v="2022-07-26T02:02:12Z"/>
        <d v="2022-11-12T03:09:02Z"/>
        <d v="2020-12-20T19:57:54Z"/>
        <d v="2023-05-14T20:26:50Z"/>
        <d v="2023-09-14T09:47:37Z"/>
        <d v="2020-08-02T16:40:34Z"/>
        <d v="2021-06-09T07:06:53Z"/>
        <d v="2021-06-19T16:37:13Z"/>
        <d v="2020-06-06T11:12:31Z"/>
        <d v="2023-01-06T05:02:40Z"/>
        <d v="2020-05-06T06:50:44Z"/>
        <d v="2023-09-14T01:58:58Z"/>
        <d v="2023-03-26T12:53:34Z"/>
        <d v="2022-01-24T06:24:47Z"/>
        <d v="2022-09-26T04:25:48Z"/>
        <d v="2022-05-25T17:46:12Z"/>
        <d v="2023-02-06T06:08:51Z"/>
        <d v="2022-01-27T15:15:54Z"/>
        <d v="2020-10-30T03:59:58Z"/>
        <d v="2023-05-12T10:50:24Z"/>
        <d v="2022-08-04T08:42:53Z"/>
        <d v="2021-09-12T16:31:30Z"/>
        <d v="2021-07-03T23:46:06Z"/>
        <d v="2020-10-26T07:06:39Z"/>
        <d v="2021-07-09T23:13:58Z"/>
        <d v="2021-03-12T08:29:08Z"/>
        <d v="2023-06-12T22:16:09Z"/>
        <d v="2022-06-26T00:53:01Z"/>
        <d v="2020-09-09T12:16:25Z"/>
        <d v="2020-06-05T19:57:56Z"/>
        <d v="2022-10-27T03:43:00Z"/>
        <d v="2021-02-15T10:32:02Z"/>
        <d v="2021-02-15T04:54:38Z"/>
        <d v="2021-11-06T06:49:13Z"/>
        <d v="2023-01-01T17:40:22Z"/>
        <d v="2021-01-12T03:31:30Z"/>
        <d v="2020-04-23T06:00:56Z"/>
        <d v="2020-11-26T23:50:46Z"/>
        <d v="2022-11-17T11:00:21Z"/>
        <d v="2023-01-29T02:31:05Z"/>
        <d v="2023-06-18T21:53:45Z"/>
        <d v="2021-08-02T08:54:12Z"/>
        <d v="2021-02-05T16:08:21Z"/>
        <d v="2020-08-05T04:49:45Z"/>
        <d v="2020-05-07T18:09:12Z"/>
        <d v="2020-07-17T09:10:59Z"/>
        <d v="2021-09-10T16:22:55Z"/>
        <d v="2020-07-26T02:07:18Z"/>
        <d v="2021-06-14T05:40:14Z"/>
        <d v="2022-05-02T12:42:05Z"/>
        <d v="2021-08-20T21:32:42Z"/>
        <d v="2022-06-26T16:05:56Z"/>
        <d v="2020-03-11T07:21:04Z"/>
        <d v="2022-09-27T21:13:59Z"/>
        <d v="2023-01-23T19:59:23Z"/>
        <d v="2022-10-19T00:38:18Z"/>
        <d v="2022-08-10T20:13:25Z"/>
        <d v="2021-11-07T20:20:49Z"/>
        <d v="2020-09-29T22:39:17Z"/>
        <d v="2021-02-11T14:17:35Z"/>
        <d v="2022-04-28T11:03:45Z"/>
        <d v="2023-03-27T08:12:24Z"/>
        <d v="2023-09-14T18:41:29Z"/>
        <d v="2021-03-14T07:13:32Z"/>
        <d v="2020-04-25T14:21:41Z"/>
        <d v="2021-08-18T17:18:14Z"/>
        <d v="2022-06-16T20:28:58Z"/>
        <d v="2023-04-09T02:52:21Z"/>
        <d v="2021-12-28T06:39:37Z"/>
        <d v="2021-08-28T07:23:20Z"/>
        <d v="2020-03-13T21:30:14Z"/>
        <d v="2023-05-11T12:59:58Z"/>
        <d v="2021-02-28T11:14:00Z"/>
        <d v="2021-02-06T11:17:45Z"/>
        <d v="2023-06-03T22:30:12Z"/>
        <d v="2021-03-24T17:55:41Z"/>
        <d v="2023-06-22T13:20:34Z"/>
        <d v="2021-10-26T10:30:19Z"/>
        <d v="2020-10-15T07:49:00Z"/>
        <d v="2020-02-08T06:01:53Z"/>
        <d v="2020-04-08T07:31:51Z"/>
        <d v="2020-08-18T09:10:42Z"/>
        <d v="2020-05-13T06:46:48Z"/>
        <d v="2022-12-09T07:41:27Z"/>
        <d v="2020-07-08T13:55:48Z"/>
        <d v="2021-04-24T08:00:14Z"/>
        <d v="2023-02-09T13:15:00Z"/>
        <d v="2021-12-11T18:32:57Z"/>
        <d v="2020-05-21T20:04:22Z"/>
        <d v="2021-08-25T04:25:10Z"/>
        <d v="2021-07-28T13:06:38Z"/>
        <d v="2022-04-21T23:29:25Z"/>
        <d v="2022-11-24T00:59:54Z"/>
        <d v="2022-02-05T16:04:58Z"/>
        <d v="2020-02-29T08:12:29Z"/>
        <d v="2021-06-22T08:31:43Z"/>
        <d v="2022-11-29T08:08:51Z"/>
        <d v="2022-09-11T11:38:52Z"/>
        <d v="2022-08-10T20:59:47Z"/>
        <d v="2020-07-09T15:41:22Z"/>
        <d v="2022-06-11T21:43:37Z"/>
        <d v="2022-03-08T08:24:15Z"/>
        <d v="2021-03-20T20:30:43Z"/>
        <d v="2023-05-29T09:07:48Z"/>
        <d v="2023-01-16T13:59:34Z"/>
        <d v="2020-07-11T15:17:31Z"/>
        <d v="2022-05-02T21:09:07Z"/>
        <d v="2022-10-29T03:50:17Z"/>
        <d v="2021-08-02T18:36:17Z"/>
        <d v="2023-09-05T22:41:08Z"/>
        <d v="2023-01-16T23:26:52Z"/>
        <d v="2020-12-25T09:02:07Z"/>
        <d v="2021-08-13T15:15:49Z"/>
        <d v="2022-03-30T12:57:49Z"/>
        <d v="2021-10-31T02:37:00Z"/>
        <d v="2021-07-12T11:39:23Z"/>
        <d v="2020-10-27T09:50:16Z"/>
        <d v="2022-08-06T03:52:32Z"/>
        <d v="2021-05-14T17:59:15Z"/>
        <d v="2021-07-15T19:46:11Z"/>
        <d v="2022-03-01T21:21:46Z"/>
        <d v="2023-07-31T11:56:25Z"/>
        <d v="2022-10-16T17:10:44Z"/>
        <d v="2022-09-25T19:14:44Z"/>
        <d v="2021-11-19T10:57:44Z"/>
        <d v="2021-01-21T04:12:39Z"/>
        <d v="2022-07-15T21:55:06Z"/>
        <d v="2020-07-31T22:35:32Z"/>
        <d v="2023-09-14T17:14:42Z"/>
        <d v="2020-10-20T02:09:57Z"/>
        <d v="2021-08-14T12:16:37Z"/>
        <d v="2021-07-19T00:43:45Z"/>
        <d v="2020-08-19T22:22:43Z"/>
        <d v="2020-01-10T20:42:21Z"/>
        <d v="2021-07-07T18:35:14Z"/>
        <d v="2022-11-27T12:53:36Z"/>
        <d v="2021-07-18T23:10:08Z"/>
        <d v="2022-02-27T19:59:51Z"/>
        <d v="2021-07-17T19:46:18Z"/>
        <d v="2020-08-17T09:15:07Z"/>
        <d v="2020-10-07T10:55:07Z"/>
        <d v="2020-01-31T20:56:31Z"/>
        <d v="2023-03-01T15:02:57Z"/>
        <d v="2021-05-30T11:52:55Z"/>
        <d v="2023-08-28T22:51:37Z"/>
        <d v="2023-06-21T02:09:37Z"/>
        <d v="2022-08-18T18:03:19Z"/>
        <d v="2022-02-24T17:11:33Z"/>
        <d v="2020-01-21T06:23:25Z"/>
        <d v="2023-03-13T17:08:40Z"/>
        <d v="2023-07-22T00:43:13Z"/>
        <d v="2021-08-24T12:32:07Z"/>
        <d v="2023-02-02T08:27:01Z"/>
        <d v="2020-08-31T19:19:02Z"/>
        <d v="2021-09-08T04:01:49Z"/>
        <d v="2020-11-29T17:06:12Z"/>
        <d v="2020-03-26T04:09:57Z"/>
        <d v="2023-03-16T15:18:35Z"/>
        <d v="2021-11-17T09:31:12Z"/>
        <d v="2022-12-30T13:19:06Z"/>
        <d v="2021-08-23T04:46:31Z"/>
        <d v="2020-12-03T22:58:12Z"/>
        <d v="2023-03-14T17:28:51Z"/>
        <d v="2021-02-06T16:38:12Z"/>
        <d v="2023-03-24T12:11:04Z"/>
        <d v="2020-05-06T00:50:20Z"/>
        <d v="2020-10-29T16:19:42Z"/>
        <d v="2021-05-12T10:09:32Z"/>
        <d v="2020-07-14T12:46:23Z"/>
        <d v="2022-11-06T10:29:04Z"/>
        <d v="2021-03-10T09:08:52Z"/>
        <d v="2020-10-26T15:34:19Z"/>
        <d v="2020-01-11T07:16:35Z"/>
        <d v="2020-12-21T00:48:39Z"/>
        <d v="2020-02-24T16:39:00Z"/>
        <d v="2023-04-02T17:12:38Z"/>
        <d v="2022-08-04T18:13:04Z"/>
        <d v="2020-12-25T12:22:29Z"/>
        <d v="2020-12-10T06:28:20Z"/>
        <d v="2022-10-23T13:19:44Z"/>
        <d v="2020-08-27T17:38:34Z"/>
        <d v="2021-03-22T23:57:55Z"/>
        <d v="2022-07-02T05:01:22Z"/>
        <d v="2021-01-31T23:42:38Z"/>
        <d v="2020-01-25T18:05:13Z"/>
        <d v="2022-09-29T02:56:28Z"/>
        <d v="2022-07-07T10:11:47Z"/>
        <d v="2021-09-04T19:44:05Z"/>
        <d v="2021-05-19T18:16:08Z"/>
        <d v="2023-01-25T16:34:38Z"/>
        <d v="2021-03-26T17:18:44Z"/>
        <d v="2023-03-22T04:47:05Z"/>
        <d v="2023-07-05T00:59:24Z"/>
        <d v="2023-05-09T21:35:27Z"/>
        <d v="2021-02-24T04:31:04Z"/>
        <d v="2023-03-29T21:00:18Z"/>
        <d v="2023-06-24T22:44:46Z"/>
        <d v="2020-12-24T22:56:33Z"/>
        <d v="2022-08-20T00:38:45Z"/>
        <d v="2022-07-28T02:18:29Z"/>
        <d v="2022-10-29T08:58:29Z"/>
        <d v="2022-04-16T16:27:34Z"/>
        <d v="2020-04-07T02:07:40Z"/>
        <d v="2022-08-23T04:00:13Z"/>
        <d v="2021-12-28T12:53:05Z"/>
        <d v="2022-05-03T03:26:00Z"/>
        <d v="2021-08-20T10:44:19Z"/>
        <d v="2020-06-01T11:17:20Z"/>
        <d v="2023-03-11T09:49:46Z"/>
        <d v="2023-03-19T13:34:05Z"/>
        <d v="2022-09-04T16:59:27Z"/>
        <d v="2021-05-29T09:48:17Z"/>
        <d v="2020-05-30T23:45:38Z"/>
        <d v="2020-03-13T00:47:56Z"/>
        <d v="2021-01-30T23:31:12Z"/>
        <d v="2021-06-06T00:30:01Z"/>
        <d v="2021-03-02T07:33:03Z"/>
        <d v="2020-02-02T07:34:25Z"/>
        <d v="2020-12-25T04:45:01Z"/>
        <d v="2020-04-21T02:05:15Z"/>
        <d v="2022-06-11T04:10:21Z"/>
        <d v="2021-01-02T15:08:12Z"/>
        <d v="2021-03-09T13:35:55Z"/>
        <d v="2022-06-12T02:40:04Z"/>
        <d v="2021-05-10T10:19:03Z"/>
        <d v="2023-09-06T02:32:19Z"/>
        <d v="2020-10-01T16:10:58Z"/>
        <d v="2023-05-21T04:14:36Z"/>
        <d v="2022-10-26T17:26:49Z"/>
        <d v="2022-07-18T20:15:27Z"/>
        <d v="2022-05-16T14:58:38Z"/>
        <d v="2021-04-04T17:38:09Z"/>
        <d v="2022-05-13T07:27:50Z"/>
        <d v="2022-10-20T11:51:57Z"/>
        <d v="2022-10-12T18:44:52Z"/>
        <d v="2021-06-30T13:08:50Z"/>
        <d v="2022-12-26T07:25:27Z"/>
        <d v="2022-07-13T09:11:45Z"/>
        <d v="2022-01-03T02:46:01Z"/>
        <d v="2022-09-10T00:47:37Z"/>
        <d v="2023-09-14T20:31:38Z"/>
        <d v="2022-02-25T14:08:02Z"/>
        <d v="2020-05-25T15:42:05Z"/>
        <d v="2021-10-27T13:34:50Z"/>
        <d v="2020-04-18T09:06:50Z"/>
        <d v="2021-09-21T18:02:06Z"/>
        <d v="2021-04-05T10:43:23Z"/>
        <d v="2022-12-29T20:45:20Z"/>
        <d v="2020-06-17T07:49:26Z"/>
        <d v="2021-03-06T13:08:38Z"/>
        <d v="2021-01-06T01:04:17Z"/>
        <d v="2020-04-08T16:34:54Z"/>
        <d v="2023-05-12T03:48:50Z"/>
        <d v="2022-01-01T06:34:34Z"/>
        <d v="2020-10-09T23:47:55Z"/>
        <d v="2022-04-11T09:21:42Z"/>
        <d v="2023-04-07T00:02:35Z"/>
        <d v="2020-03-18T02:41:21Z"/>
        <d v="2022-07-17T00:59:16Z"/>
        <d v="2023-08-26T04:46:20Z"/>
        <d v="2020-11-06T04:14:17Z"/>
        <d v="2022-04-20T18:23:31Z"/>
        <d v="2021-04-30T12:40:05Z"/>
        <d v="2021-07-07T18:19:10Z"/>
        <d v="2021-11-01T09:33:46Z"/>
        <d v="2022-08-28T16:50:18Z"/>
        <d v="2021-09-04T09:42:34Z"/>
        <d v="2021-11-13T19:54:11Z"/>
        <d v="2023-02-24T15:45:38Z"/>
        <d v="2021-10-13T22:29:19Z"/>
        <d v="2021-05-07T18:36:11Z"/>
        <d v="2020-02-17T09:30:52Z"/>
        <d v="2021-09-08T07:15:36Z"/>
        <d v="2022-07-12T02:56:30Z"/>
        <d v="2022-01-28T09:55:06Z"/>
        <d v="2023-05-05T21:40:29Z"/>
        <d v="2021-09-26T07:55:22Z"/>
        <d v="2023-07-18T18:12:41Z"/>
        <d v="2021-01-02T10:25:15Z"/>
        <d v="2020-07-10T11:16:19Z"/>
        <d v="2020-05-15T18:44:09Z"/>
        <d v="2021-03-19T06:51:47Z"/>
        <d v="2023-08-05T09:20:03Z"/>
        <d v="2023-03-24T22:14:20Z"/>
        <d v="2023-09-03T08:34:15Z"/>
        <d v="2020-01-18T06:48:15Z"/>
        <d v="2023-03-17T03:09:34Z"/>
        <d v="2022-12-05T03:48:15Z"/>
        <d v="2020-01-04T11:39:04Z"/>
        <d v="2021-07-19T21:18:02Z"/>
        <d v="2022-01-21T06:58:32Z"/>
        <d v="2023-09-12T01:27:38Z"/>
        <d v="2021-06-15T06:45:32Z"/>
        <d v="2021-03-21T16:58:39Z"/>
        <d v="2021-02-02T19:58:21Z"/>
        <d v="2022-07-16T22:41:25Z"/>
        <d v="2022-08-07T13:06:57Z"/>
        <d v="2021-03-28T22:57:32Z"/>
        <d v="2022-03-06T10:25:46Z"/>
        <d v="2020-09-04T08:26:22Z"/>
        <d v="2020-01-14T09:03:58Z"/>
        <d v="2020-09-02T15:24:37Z"/>
        <d v="2021-11-28T13:35:06Z"/>
        <d v="2021-01-11T03:31:38Z"/>
        <d v="2020-07-13T00:08:14Z"/>
        <d v="2023-07-28T18:07:15Z"/>
        <d v="2022-05-11T17:39:54Z"/>
        <d v="2022-03-21T16:24:36Z"/>
        <d v="2023-03-02T10:05:24Z"/>
        <d v="2020-01-02T21:58:50Z"/>
        <d v="2021-02-19T23:52:02Z"/>
        <d v="2022-03-01T13:30:46Z"/>
        <d v="2021-10-18T08:17:59Z"/>
        <d v="2020-03-28T23:40:30Z"/>
        <d v="2022-01-03T04:22:58Z"/>
        <d v="2021-07-07T04:33:25Z"/>
        <d v="2021-04-11T19:00:40Z"/>
        <d v="2020-10-28T21:51:35Z"/>
        <d v="2022-06-25T02:11:23Z"/>
        <d v="2020-11-11T05:27:27Z"/>
        <d v="2022-10-06T13:17:58Z"/>
        <d v="2022-04-24T22:01:05Z"/>
        <d v="2021-08-05T16:58:09Z"/>
        <d v="2023-02-20T06:24:10Z"/>
        <d v="2020-08-15T22:14:29Z"/>
        <d v="2020-06-30T08:51:58Z"/>
        <d v="2020-06-10T20:49:28Z"/>
        <d v="2021-04-27T19:37:47Z"/>
        <d v="2021-08-28T03:43:58Z"/>
        <d v="2021-06-07T21:59:30Z"/>
        <d v="2021-05-31T08:09:40Z"/>
        <d v="2021-05-04T18:39:20Z"/>
        <d v="2020-09-22T08:30:38Z"/>
        <d v="2022-04-15T02:24:44Z"/>
        <d v="2022-06-24T09:13:01Z"/>
        <d v="2021-07-30T13:27:56Z"/>
        <d v="2021-02-04T15:40:44Z"/>
        <d v="2020-12-31T19:35:02Z"/>
        <d v="2020-12-05T00:40:03Z"/>
        <d v="2022-11-22T04:49:19Z"/>
        <d v="2021-04-15T02:14:22Z"/>
        <d v="2022-09-05T16:34:34Z"/>
        <d v="2021-08-22T01:42:07Z"/>
        <d v="2020-11-18T17:49:04Z"/>
        <d v="2020-07-22T15:05:40Z"/>
        <d v="2022-11-20T10:49:34Z"/>
        <d v="2020-12-25T19:50:09Z"/>
        <d v="2020-10-21T06:11:37Z"/>
        <d v="2021-03-27T20:31:13Z"/>
        <d v="2021-02-25T15:22:05Z"/>
        <d v="2022-10-17T17:29:32Z"/>
        <d v="2022-07-29T17:52:35Z"/>
        <d v="2020-10-03T00:54:28Z"/>
        <d v="2023-05-01T21:08:11Z"/>
        <d v="2020-08-25T19:33:45Z"/>
        <d v="2021-11-20T03:39:50Z"/>
        <d v="2021-08-24T21:24:48Z"/>
        <d v="2023-06-18T21:13:40Z"/>
        <d v="2023-07-15T06:41:08Z"/>
        <d v="2022-06-10T21:40:33Z"/>
        <d v="2022-01-11T02:00:33Z"/>
        <d v="2021-05-22T11:08:49Z"/>
        <d v="2021-12-07T12:32:57Z"/>
        <d v="2021-02-23T01:15:03Z"/>
        <d v="2020-12-26T23:42:43Z"/>
        <d v="2020-04-02T20:39:16Z"/>
        <d v="2023-05-24T04:31:29Z"/>
        <d v="2020-08-15T16:22:35Z"/>
        <d v="2023-04-22T10:52:39Z"/>
        <d v="2022-03-31T00:36:39Z"/>
        <d v="2020-10-05T01:09:37Z"/>
        <d v="2020-08-05T08:51:09Z"/>
        <d v="2022-01-21T11:41:36Z"/>
        <d v="2020-08-17T14:32:14Z"/>
        <d v="2020-07-09T07:07:44Z"/>
        <d v="2022-06-20T08:09:56Z"/>
        <d v="2023-02-23T01:53:21Z"/>
        <d v="2022-03-20T18:30:04Z"/>
        <d v="2020-02-20T13:00:27Z"/>
        <d v="2022-11-29T07:21:42Z"/>
        <d v="2022-01-07T09:15:54Z"/>
        <d v="2021-05-13T19:06:44Z"/>
        <d v="2021-06-10T01:15:00Z"/>
        <d v="2020-01-18T05:04:37Z"/>
        <d v="2020-10-10T15:15:22Z"/>
        <d v="2023-04-12T18:45:59Z"/>
        <d v="2020-12-01T16:25:08Z"/>
        <d v="2021-09-19T19:18:56Z"/>
        <d v="2021-09-08T02:19:44Z"/>
        <d v="2020-01-29T08:16:48Z"/>
        <d v="2021-06-07T19:29:26Z"/>
        <d v="2022-09-30T21:10:53Z"/>
        <d v="2022-03-09T07:33:03Z"/>
        <d v="2022-07-14T04:51:30Z"/>
        <d v="2022-07-02T20:11:27Z"/>
        <d v="2023-02-28T15:12:18Z"/>
        <d v="2022-01-05T00:31:26Z"/>
        <d v="2021-12-16T07:04:54Z"/>
        <d v="2021-09-23T13:51:18Z"/>
        <d v="2021-07-02T15:29:24Z"/>
        <d v="2020-07-06T15:33:18Z"/>
        <d v="2022-12-09T13:42:35Z"/>
        <d v="2022-10-07T11:19:03Z"/>
        <d v="2020-03-23T02:10:18Z"/>
        <d v="2021-01-23T11:32:28Z"/>
        <d v="2020-10-28T16:38:35Z"/>
        <d v="2020-10-17T07:42:36Z"/>
        <d v="2021-09-04T04:08:27Z"/>
        <d v="2021-08-20T09:37:16Z"/>
        <d v="2021-07-10T00:29:48Z"/>
        <d v="2020-12-02T20:14:45Z"/>
        <d v="2020-07-19T06:01:01Z"/>
        <d v="2020-12-11T08:00:26Z"/>
        <d v="2021-05-29T02:18:15Z"/>
        <d v="2020-10-18T20:50:02Z"/>
        <d v="2021-01-17T04:46:05Z"/>
        <d v="2020-11-27T08:51:19Z"/>
        <d v="2022-10-31T09:43:48Z"/>
        <d v="2022-03-28T14:32:04Z"/>
        <d v="2020-05-27T18:28:02Z"/>
        <d v="2020-05-27T03:12:36Z"/>
        <d v="2020-07-29T06:39:24Z"/>
        <d v="2020-03-31T21:37:25Z"/>
        <d v="2021-11-29T07:10:43Z"/>
        <d v="2022-11-26T01:36:01Z"/>
        <d v="2023-06-18T06:01:09Z"/>
        <d v="2022-08-18T23:57:20Z"/>
        <d v="2023-03-25T02:05:20Z"/>
        <d v="2021-12-10T21:59:52Z"/>
        <d v="2020-08-26T01:08:31Z"/>
        <d v="2022-05-07T20:25:09Z"/>
        <d v="2023-03-29T04:44:58Z"/>
        <d v="2022-09-01T22:17:37Z"/>
        <d v="2020-09-13T23:23:57Z"/>
        <d v="2020-05-10T23:23:00Z"/>
        <d v="2020-04-19T20:42:02Z"/>
        <d v="2022-01-05T12:13:31Z"/>
        <d v="2023-04-11T15:02:45Z"/>
        <d v="2023-02-24T18:29:16Z"/>
        <d v="2021-09-01T21:36:31Z"/>
        <d v="2022-06-15T21:28:46Z"/>
        <d v="2020-07-14T03:46:45Z"/>
        <d v="2020-02-12T05:48:01Z"/>
        <d v="2021-06-17T02:12:32Z"/>
        <d v="2020-01-22T16:32:02Z"/>
        <d v="2022-09-30T19:16:06Z"/>
        <d v="2020-11-16T14:57:34Z"/>
        <d v="2021-06-03T20:30:15Z"/>
        <d v="2020-01-28T22:28:46Z"/>
        <d v="2021-02-05T06:41:44Z"/>
        <d v="2021-12-17T16:05:34Z"/>
        <d v="2020-01-23T22:31:49Z"/>
        <d v="2022-12-13T17:56:18Z"/>
        <d v="2022-11-25T02:32:13Z"/>
        <d v="2021-08-04T20:26:46Z"/>
        <d v="2021-04-30T06:36:41Z"/>
        <d v="2020-03-07T05:06:28Z"/>
        <d v="2021-08-12T22:44:34Z"/>
        <d v="2020-01-06T12:50:04Z"/>
        <d v="2023-04-19T03:29:31Z"/>
        <d v="2023-08-12T07:10:04Z"/>
        <d v="2022-08-27T13:29:11Z"/>
        <d v="2021-11-17T07:23:51Z"/>
        <d v="2021-07-23T18:47:08Z"/>
        <d v="2021-12-25T21:41:38Z"/>
        <d v="2021-09-15T18:00:32Z"/>
        <d v="2021-12-03T05:17:13Z"/>
        <d v="2023-08-05T02:15:05Z"/>
        <d v="2020-10-20T01:50:12Z"/>
        <d v="2021-03-12T20:33:39Z"/>
        <d v="2023-06-14T18:49:44Z"/>
        <d v="2022-10-14T23:16:58Z"/>
        <d v="2020-09-26T07:44:17Z"/>
        <d v="2022-04-06T11:15:17Z"/>
        <d v="2022-06-02T03:17:32Z"/>
        <d v="2021-10-11T17:34:20Z"/>
        <d v="2020-06-25T01:03:24Z"/>
        <d v="2023-08-31T18:28:50Z"/>
        <d v="2022-11-04T02:30:20Z"/>
        <d v="2021-10-30T18:09:27Z"/>
        <d v="2021-08-31T13:50:49Z"/>
        <d v="2023-04-10T15:19:04Z"/>
        <d v="2022-05-12T12:51:32Z"/>
        <d v="2021-10-03T21:41:01Z"/>
        <d v="2020-04-29T22:58:52Z"/>
        <d v="2021-11-20T07:38:54Z"/>
        <d v="2021-08-23T03:40:15Z"/>
        <d v="2021-04-24T16:51:35Z"/>
        <d v="2020-01-20T06:23:05Z"/>
        <d v="2021-08-09T22:33:25Z"/>
        <d v="2021-05-22T12:41:36Z"/>
        <d v="2020-06-06T18:02:42Z"/>
        <d v="2022-12-10T06:16:07Z"/>
        <d v="2020-12-04T10:21:04Z"/>
        <d v="2023-05-26T17:20:32Z"/>
        <d v="2021-09-18T09:40:28Z"/>
        <d v="2021-02-04T23:10:15Z"/>
        <d v="2022-07-18T07:20:58Z"/>
        <d v="2023-07-27T18:15:40Z"/>
        <d v="2022-12-16T06:55:18Z"/>
        <d v="2020-05-10T08:55:31Z"/>
        <d v="2020-10-24T13:02:48Z"/>
        <d v="2022-06-27T18:35:36Z"/>
        <d v="2021-02-13T18:28:02Z"/>
        <d v="2020-11-11T11:36:16Z"/>
        <d v="2021-08-03T06:02:55Z"/>
        <d v="2021-02-22T06:12:50Z"/>
        <d v="2020-08-19T13:19:39Z"/>
        <d v="2023-05-04T16:45:40Z"/>
        <d v="2021-01-10T23:52:14Z"/>
        <d v="2020-06-14T14:05:26Z"/>
        <d v="2021-11-15T09:39:15Z"/>
        <d v="2021-11-03T01:12:17Z"/>
        <d v="2020-03-29T12:18:48Z"/>
        <d v="2020-12-24T07:45:07Z"/>
        <d v="2021-07-27T04:10:45Z"/>
        <d v="2022-08-17T17:42:50Z"/>
        <d v="2023-07-18T11:20:43Z"/>
        <d v="2021-03-20T09:40:14Z"/>
        <d v="2022-09-23T07:22:42Z"/>
        <d v="2023-02-24T17:49:55Z"/>
        <d v="2023-07-21T17:44:16Z"/>
        <d v="2020-06-14T17:01:50Z"/>
        <d v="2023-03-21T03:16:13Z"/>
        <d v="2022-08-14T00:08:18Z"/>
        <d v="2023-04-26T15:57:53Z"/>
        <d v="2021-03-28T13:26:40Z"/>
        <d v="2022-11-15T10:10:59Z"/>
        <d v="2020-03-13T17:55:09Z"/>
        <d v="2022-02-23T13:37:49Z"/>
        <d v="2022-12-28T10:31:28Z"/>
        <d v="2021-11-10T03:01:43Z"/>
        <d v="2021-10-22T11:51:11Z"/>
        <d v="2021-05-24T19:05:30Z"/>
        <d v="2020-03-08T17:09:16Z"/>
        <d v="2021-04-04T01:10:12Z"/>
        <d v="2023-04-12T02:22:15Z"/>
        <d v="2020-03-01T15:25:02Z"/>
        <d v="2022-08-07T19:03:59Z"/>
        <d v="2020-03-02T19:20:08Z"/>
        <d v="2020-07-27T10:28:05Z"/>
        <d v="2021-04-28T23:11:21Z"/>
        <d v="2021-02-15T12:17:10Z"/>
        <d v="2021-11-26T13:46:22Z"/>
        <d v="2020-10-21T01:49:44Z"/>
        <d v="2020-01-11T09:51:22Z"/>
        <d v="2022-04-06T02:48:36Z"/>
        <d v="2023-05-16T02:52:21Z"/>
        <d v="2022-12-31T17:37:53Z"/>
        <d v="2020-10-22T15:32:50Z"/>
        <d v="2020-09-22T04:00:53Z"/>
        <d v="2023-09-03T11:28:27Z"/>
        <d v="2022-02-12T14:45:10Z"/>
        <d v="2023-03-28T23:43:43Z"/>
        <d v="2022-08-24T03:56:27Z"/>
        <d v="2021-07-01T21:39:34Z"/>
        <d v="2022-04-20T14:32:41Z"/>
        <d v="2021-11-08T06:20:41Z"/>
        <d v="2020-07-09T11:03:00Z"/>
        <d v="2023-04-27T11:18:07Z"/>
        <d v="2021-05-09T16:45:12Z"/>
        <d v="2022-07-04T10:35:40Z"/>
        <d v="2021-03-02T04:13:38Z"/>
        <d v="2020-08-14T01:24:07Z"/>
        <d v="2022-02-27T00:34:42Z"/>
        <d v="2020-02-26T03:21:28Z"/>
        <d v="2023-01-04T16:38:03Z"/>
        <d v="2022-04-11T06:25:16Z"/>
        <d v="2020-11-30T07:27:43Z"/>
        <d v="2022-10-10T10:28:48Z"/>
        <d v="2023-01-26T05:43:22Z"/>
        <d v="2020-06-15T08:27:16Z"/>
        <d v="2022-06-24T08:31:45Z"/>
        <d v="2021-02-04T22:51:26Z"/>
        <d v="2022-05-17T01:30:30Z"/>
        <d v="2020-10-20T14:23:09Z"/>
        <d v="2022-08-26T02:57:58Z"/>
        <d v="2020-03-15T00:08:26Z"/>
        <d v="2021-01-10T14:06:58Z"/>
        <d v="2020-08-25T19:17:17Z"/>
        <d v="2022-09-04T03:42:59Z"/>
        <d v="2020-07-28T16:19:39Z"/>
        <d v="2020-11-29T01:10:50Z"/>
        <d v="2021-05-26T06:01:40Z"/>
        <d v="2023-09-14T22:49:12Z"/>
        <d v="2022-08-27T02:10:14Z"/>
        <d v="2020-11-11T14:26:23Z"/>
        <d v="2021-12-18T05:49:23Z"/>
        <d v="2022-02-26T06:28:22Z"/>
        <d v="2022-09-01T02:06:01Z"/>
        <d v="2022-11-16T16:08:56Z"/>
        <d v="2020-06-25T20:55:11Z"/>
        <d v="2022-07-14T04:28:26Z"/>
        <d v="2023-05-07T01:30:47Z"/>
        <d v="2023-08-04T20:58:48Z"/>
        <d v="2021-05-12T09:43:39Z"/>
        <d v="2020-10-10T09:03:47Z"/>
        <d v="2021-03-02T00:35:47Z"/>
        <d v="2020-01-21T17:29:15Z"/>
        <d v="2022-03-05T19:40:19Z"/>
        <d v="2020-06-11T18:06:33Z"/>
        <d v="2023-07-23T13:54:07Z"/>
        <d v="2020-08-16T09:18:14Z"/>
        <d v="2020-07-08T09:20:16Z"/>
        <d v="2022-03-22T23:28:30Z"/>
        <d v="2021-05-06T09:45:28Z"/>
        <d v="2020-09-07T16:14:47Z"/>
        <d v="2022-11-17T03:11:40Z"/>
        <d v="2020-08-30T16:38:24Z"/>
        <d v="2021-12-09T03:30:20Z"/>
        <d v="2020-08-04T22:49:43Z"/>
        <d v="2022-08-22T20:38:04Z"/>
        <d v="2023-07-01T15:49:20Z"/>
        <d v="2021-08-12T06:51:13Z"/>
        <d v="2021-10-02T02:09:32Z"/>
        <d v="2021-09-11T02:31:28Z"/>
        <d v="2020-09-26T08:56:34Z"/>
        <d v="2023-09-13T18:22:16Z"/>
        <d v="2023-01-07T06:50:59Z"/>
        <d v="2022-03-12T23:27:09Z"/>
        <d v="2020-07-05T02:54:27Z"/>
        <d v="2020-04-16T03:23:43Z"/>
        <d v="2022-05-02T01:43:38Z"/>
        <d v="2021-11-25T04:57:20Z"/>
        <d v="2021-02-19T12:03:12Z"/>
        <d v="2021-01-04T17:49:36Z"/>
        <d v="2022-11-13T13:18:03Z"/>
        <d v="2021-07-05T12:26:38Z"/>
        <d v="2022-11-21T01:45:30Z"/>
        <d v="2020-07-29T04:22:55Z"/>
        <d v="2022-08-30T19:52:01Z"/>
        <d v="2023-09-13T23:05:20Z"/>
        <d v="2023-04-27T00:19:39Z"/>
        <d v="2022-05-21T21:58:44Z"/>
        <d v="2020-08-28T08:27:46Z"/>
        <d v="2021-12-23T10:07:48Z"/>
        <d v="2021-02-23T00:25:41Z"/>
        <d v="2023-03-09T04:47:18Z"/>
        <d v="2022-12-19T11:33:19Z"/>
        <d v="2021-03-11T21:56:03Z"/>
        <d v="2021-12-05T14:42:48Z"/>
        <d v="2020-06-15T17:57:33Z"/>
        <d v="2023-04-26T14:50:45Z"/>
        <d v="2023-06-25T02:24:07Z"/>
        <d v="2022-01-26T03:54:07Z"/>
        <d v="2021-11-02T09:22:13Z"/>
        <d v="2020-10-05T12:12:32Z"/>
        <d v="2021-04-02T15:25:45Z"/>
        <d v="2020-03-07T06:14:24Z"/>
        <d v="2022-11-19T14:12:21Z"/>
        <d v="2022-01-16T09:29:35Z"/>
        <d v="2021-07-28T02:58:53Z"/>
        <d v="2023-01-29T01:45:29Z"/>
        <d v="2020-10-27T19:16:02Z"/>
        <d v="2020-06-06T04:31:12Z"/>
        <d v="2020-03-01T17:09:24Z"/>
        <d v="2023-02-15T20:44:07Z"/>
        <d v="2022-05-19T16:59:05Z"/>
        <d v="2020-11-17T02:23:02Z"/>
        <d v="2022-08-15T22:15:16Z"/>
        <d v="2023-02-10T09:46:35Z"/>
        <d v="2023-04-25T08:25:35Z"/>
        <d v="2021-08-24T00:22:59Z"/>
        <d v="2022-09-25T09:04:57Z"/>
        <d v="2022-06-26T08:57:26Z"/>
        <d v="2021-01-21T23:55:16Z"/>
        <d v="2020-08-05T11:58:33Z"/>
        <d v="2022-02-05T12:13:59Z"/>
        <d v="2021-12-16T12:58:42Z"/>
        <d v="2021-11-04T21:18:22Z"/>
        <d v="2021-07-25T02:01:13Z"/>
        <d v="2020-07-31T08:36:17Z"/>
        <d v="2022-06-19T17:03:32Z"/>
        <d v="2021-09-24T06:37:30Z"/>
        <d v="2022-07-15T05:10:00Z"/>
        <d v="2023-04-21T18:47:35Z"/>
        <d v="2021-05-26T04:02:48Z"/>
        <d v="2021-07-11T15:49:43Z"/>
        <d v="2020-10-06T05:05:20Z"/>
        <d v="2022-10-02T01:01:12Z"/>
        <d v="2021-05-30T00:12:03Z"/>
        <d v="2021-05-18T16:35:15Z"/>
        <d v="2020-04-11T10:51:20Z"/>
        <d v="2021-01-22T07:53:05Z"/>
        <d v="2022-05-14T08:20:52Z"/>
        <d v="2021-01-11T12:45:18Z"/>
        <d v="2021-11-03T18:15:04Z"/>
        <d v="2021-11-02T02:48:38Z"/>
        <d v="2023-03-12T03:23:28Z"/>
        <d v="2022-02-21T20:56:16Z"/>
        <d v="2020-08-22T14:42:07Z"/>
        <d v="2020-05-30T17:13:43Z"/>
        <d v="2023-05-20T03:54:13Z"/>
        <d v="2023-04-22T14:19:52Z"/>
        <d v="2022-10-09T08:25:41Z"/>
        <d v="2023-05-01T18:11:58Z"/>
        <d v="2022-01-09T23:18:13Z"/>
        <d v="2021-11-11T02:44:17Z"/>
        <d v="2020-08-10T09:41:09Z"/>
        <d v="2023-06-24T20:42:42Z"/>
        <d v="2021-08-22T00:16:19Z"/>
        <d v="2022-01-09T10:05:01Z"/>
        <d v="2020-03-02T21:39:15Z"/>
        <d v="2022-11-25T13:52:46Z"/>
        <d v="2021-07-01T23:28:09Z"/>
        <d v="2022-01-30T15:49:56Z"/>
        <d v="2021-01-29T21:06:18Z"/>
        <d v="2020-11-15T19:49:25Z"/>
        <d v="2020-02-23T06:06:23Z"/>
        <d v="2021-03-01T17:32:43Z"/>
        <d v="2022-01-05T22:07:33Z"/>
        <d v="2021-04-25T08:30:01Z"/>
        <d v="2020-09-06T13:06:18Z"/>
        <d v="2023-01-28T19:53:17Z"/>
        <d v="2020-04-08T20:16:02Z"/>
        <d v="2023-07-23T01:37:32Z"/>
        <d v="2023-07-03T04:00:20Z"/>
        <d v="2023-06-18T00:10:03Z"/>
        <d v="2021-02-16T22:59:49Z"/>
        <d v="2023-01-17T03:16:54Z"/>
        <d v="2023-04-18T12:27:01Z"/>
        <d v="2022-12-19T06:35:56Z"/>
        <d v="2022-04-21T17:23:51Z"/>
        <d v="2021-02-22T07:21:49Z"/>
        <d v="2020-12-06T06:31:11Z"/>
        <d v="2020-04-06T14:16:37Z"/>
        <d v="2023-03-16T22:07:25Z"/>
        <d v="2020-07-14T08:44:25Z"/>
        <d v="2020-06-02T05:12:33Z"/>
        <d v="2022-08-17T20:37:59Z"/>
        <d v="2021-09-27T20:21:00Z"/>
        <d v="2022-08-27T04:13:20Z"/>
        <d v="2023-02-14T05:36:59Z"/>
        <d v="2020-02-27T13:21:33Z"/>
        <d v="2022-04-09T18:35:22Z"/>
        <d v="2022-03-02T12:07:10Z"/>
        <d v="2020-03-01T18:52:59Z"/>
        <d v="2022-03-12T20:48:24Z"/>
        <d v="2020-02-24T12:56:36Z"/>
        <d v="2020-04-11T18:47:13Z"/>
        <d v="2023-01-01T17:28:11Z"/>
        <d v="2020-06-16T02:37:20Z"/>
        <d v="2022-02-27T15:51:35Z"/>
        <d v="2021-07-11T18:30:59Z"/>
        <d v="2021-03-12T03:24:09Z"/>
        <d v="2020-12-31T01:59:54Z"/>
        <d v="2020-12-17T03:27:09Z"/>
        <d v="2022-06-04T00:56:57Z"/>
        <d v="2023-06-21T21:03:53Z"/>
        <d v="2023-04-03T15:54:06Z"/>
        <d v="2022-06-05T01:57:09Z"/>
        <d v="2022-06-01T18:46:17Z"/>
        <d v="2022-02-21T07:08:36Z"/>
        <d v="2023-09-13T17:09:40Z"/>
        <d v="2022-11-25T00:56:43Z"/>
        <d v="2020-01-12T00:13:49Z"/>
        <d v="2022-12-24T06:46:58Z"/>
        <d v="2020-08-01T00:16:34Z"/>
        <d v="2022-11-12T21:42:59Z"/>
        <d v="2022-02-01T10:24:51Z"/>
        <d v="2022-01-17T13:17:42Z"/>
        <d v="2021-11-24T23:12:47Z"/>
        <d v="2022-08-10T15:00:50Z"/>
        <d v="2021-05-21T02:15:20Z"/>
        <d v="2023-08-01T15:04:40Z"/>
        <d v="2020-09-28T09:37:48Z"/>
        <d v="2021-09-26T16:13:12Z"/>
        <d v="2020-02-26T00:41:53Z"/>
        <d v="2023-07-13T23:20:55Z"/>
        <d v="2022-05-12T01:41:29Z"/>
        <d v="2020-07-16T02:12:19Z"/>
        <d v="2022-12-08T13:47:13Z"/>
        <d v="2023-01-04T18:11:11Z"/>
        <d v="2022-06-21T15:14:53Z"/>
        <d v="2022-09-08T09:31:02Z"/>
        <d v="2021-08-16T20:09:35Z"/>
        <d v="2020-02-26T05:36:26Z"/>
        <d v="2022-10-26T17:44:30Z"/>
        <d v="2020-06-19T23:19:23Z"/>
        <d v="2020-12-22T16:41:03Z"/>
        <d v="2021-04-23T17:05:15Z"/>
        <d v="2023-01-10T18:17:26Z"/>
        <d v="2020-05-31T21:35:10Z"/>
        <d v="2023-04-11T11:31:56Z"/>
        <d v="2020-08-29T16:19:13Z"/>
        <d v="2021-02-05T14:13:45Z"/>
        <d v="2020-10-18T18:43:33Z"/>
        <d v="2020-05-30T12:35:14Z"/>
        <d v="2023-09-03T10:12:16Z"/>
        <d v="2023-08-25T19:52:58Z"/>
        <d v="2022-08-15T18:38:21Z"/>
        <d v="2022-03-15T19:17:30Z"/>
        <d v="2021-05-24T05:24:59Z"/>
        <d v="2023-01-11T10:29:00Z"/>
        <d v="2022-09-03T11:59:15Z"/>
        <d v="2022-05-07T00:47:45Z"/>
        <d v="2021-05-14T12:12:03Z"/>
        <d v="2021-09-24T11:25:23Z"/>
        <d v="2023-06-16T13:04:37Z"/>
        <d v="2020-12-21T05:13:03Z"/>
        <d v="2022-09-17T15:59:58Z"/>
        <d v="2020-01-13T15:58:34Z"/>
        <d v="2021-04-02T18:25:39Z"/>
        <d v="2020-11-13T13:27:28Z"/>
        <d v="2020-09-13T18:08:23Z"/>
        <d v="2023-05-15T16:16:16Z"/>
        <d v="2023-03-14T23:58:56Z"/>
        <d v="2022-12-08T00:05:46Z"/>
        <d v="2021-08-09T03:39:56Z"/>
        <d v="2020-09-22T03:46:32Z"/>
        <d v="2022-04-19T22:00:09Z"/>
        <d v="2022-12-04T18:08:00Z"/>
        <d v="2021-12-08T19:25:31Z"/>
        <d v="2020-12-31T17:18:25Z"/>
        <d v="2023-07-15T13:54:21Z"/>
        <d v="2023-07-08T03:03:49Z"/>
        <d v="2022-04-09T06:39:57Z"/>
        <d v="2021-08-31T14:07:23Z"/>
        <d v="2023-02-19T00:04:04Z"/>
        <d v="2020-12-24T20:15:40Z"/>
        <d v="2021-04-07T01:40:55Z"/>
        <d v="2020-04-22T03:12:31Z"/>
        <d v="2023-08-14T12:25:09Z"/>
        <d v="2020-01-10T16:42:08Z"/>
        <d v="2021-05-30T15:10:41Z"/>
        <d v="2021-05-28T14:00:26Z"/>
        <d v="2020-12-29T08:21:48Z"/>
        <d v="2023-01-02T22:32:12Z"/>
        <d v="2022-05-04T16:13:05Z"/>
        <d v="2021-11-09T09:27:39Z"/>
        <d v="2021-03-08T03:46:20Z"/>
        <d v="2020-01-22T01:04:16Z"/>
        <d v="2020-07-21T22:15:36Z"/>
        <d v="2022-01-25T15:54:40Z"/>
        <d v="2021-12-13T06:32:37Z"/>
        <d v="2021-08-18T04:02:47Z"/>
        <d v="2020-05-24T17:58:11Z"/>
        <d v="2022-02-07T05:06:30Z"/>
        <d v="2022-06-01T17:07:03Z"/>
        <d v="2021-03-10T05:43:41Z"/>
        <d v="2020-01-30T21:51:43Z"/>
        <d v="2022-11-11T06:13:21Z"/>
        <d v="2022-03-14T19:29:03Z"/>
        <d v="2021-11-21T11:52:40Z"/>
        <d v="2021-10-08T08:04:36Z"/>
        <d v="2021-04-11T20:33:51Z"/>
        <d v="2022-11-11T00:27:33Z"/>
        <d v="2022-01-29T21:25:09Z"/>
        <d v="2020-06-09T22:50:29Z"/>
        <d v="2020-04-19T14:34:29Z"/>
        <d v="2021-05-28T07:08:45Z"/>
        <d v="2022-06-27T06:53:33Z"/>
        <d v="2021-09-13T01:20:41Z"/>
        <d v="2020-10-17T19:18:21Z"/>
        <d v="2022-05-18T17:01:42Z"/>
        <d v="2021-05-10T07:14:31Z"/>
        <d v="2020-11-10T17:12:49Z"/>
        <d v="2021-11-20T22:57:30Z"/>
        <d v="2023-01-12T14:32:18Z"/>
        <d v="2021-02-22T05:38:36Z"/>
        <d v="2023-04-27T01:26:46Z"/>
        <d v="2023-01-03T17:59:19Z"/>
        <d v="2020-04-14T03:50:09Z"/>
        <d v="2022-11-06T12:16:42Z"/>
        <d v="2022-06-02T22:46:07Z"/>
        <d v="2022-05-19T19:05:23Z"/>
        <d v="2022-08-01T17:53:27Z"/>
        <d v="2022-03-26T00:49:59Z"/>
        <d v="2023-01-17T19:27:06Z"/>
        <d v="2023-03-01T22:01:22Z"/>
        <d v="2020-09-05T09:15:55Z"/>
        <d v="2023-07-28T09:14:13Z"/>
        <d v="2022-11-01T18:50:49Z"/>
        <d v="2022-09-24T18:19:11Z"/>
        <d v="2023-08-12T08:35:10Z"/>
        <d v="2020-12-27T20:04:11Z"/>
        <d v="2022-05-04T02:02:03Z"/>
        <d v="2023-03-05T19:17:37Z"/>
        <d v="2023-05-26T21:35:36Z"/>
        <d v="2021-09-21T02:46:01Z"/>
        <d v="2021-08-03T18:36:22Z"/>
        <d v="2022-06-27T04:26:23Z"/>
        <d v="2022-05-20T02:00:17Z"/>
        <d v="2021-10-24T09:59:33Z"/>
        <d v="2021-06-14T06:16:15Z"/>
        <d v="2020-10-11T17:05:01Z"/>
        <d v="2021-02-11T17:42:49Z"/>
        <d v="2020-06-23T19:04:23Z"/>
        <d v="2023-03-25T20:37:38Z"/>
        <d v="2021-05-14T12:18:39Z"/>
        <d v="2021-12-03T06:28:13Z"/>
        <d v="2022-06-07T22:55:13Z"/>
        <d v="2022-07-29T22:35:24Z"/>
        <d v="2022-05-18T15:42:51Z"/>
        <d v="2021-12-30T00:31:49Z"/>
        <d v="2020-11-14T09:09:34Z"/>
        <d v="2020-06-28T18:08:05Z"/>
        <d v="2023-08-10T16:14:18Z"/>
        <d v="2020-12-12T05:04:31Z"/>
        <d v="2022-02-03T11:12:59Z"/>
        <d v="2021-07-22T13:04:41Z"/>
        <d v="2022-12-13T11:09:00Z"/>
        <d v="2021-02-09T10:38:40Z"/>
        <d v="2020-06-12T22:10:55Z"/>
        <d v="2022-03-13T10:39:10Z"/>
        <d v="2022-01-14T17:01:19Z"/>
        <d v="2022-12-08T00:25:16Z"/>
        <d v="2022-09-10T17:09:25Z"/>
        <d v="2023-09-13T09:04:15Z"/>
        <d v="2020-05-31T23:46:35Z"/>
        <d v="2021-12-31T03:19:48Z"/>
        <d v="2020-09-02T18:39:51Z"/>
        <d v="2021-08-25T07:36:18Z"/>
        <d v="2023-09-05T14:21:10Z"/>
        <d v="2022-07-20T19:17:52Z"/>
        <d v="2022-08-12T22:48:50Z"/>
        <d v="2022-07-22T12:32:19Z"/>
        <d v="2022-03-29T02:48:36Z"/>
        <d v="2021-12-23T16:26:57Z"/>
        <d v="2023-04-11T11:51:54Z"/>
        <d v="2022-07-31T22:13:29Z"/>
        <d v="2020-10-27T09:35:57Z"/>
        <d v="2021-04-19T11:14:31Z"/>
        <d v="2021-10-08T08:02:07Z"/>
        <d v="2023-06-12T14:18:28Z"/>
        <d v="2021-09-22T07:43:34Z"/>
        <d v="2023-02-01T09:27:59Z"/>
        <d v="2023-05-08T13:32:53Z"/>
        <d v="2022-10-06T09:15:31Z"/>
        <d v="2021-01-09T04:28:36Z"/>
        <d v="2022-11-25T00:30:18Z"/>
        <d v="2022-03-03T17:28:58Z"/>
        <d v="2021-09-10T08:16:56Z"/>
        <d v="2023-07-11T15:22:31Z"/>
        <d v="2022-12-27T10:56:40Z"/>
        <d v="2021-11-03T05:40:28Z"/>
        <d v="2022-02-03T13:00:30Z"/>
        <d v="2022-09-20T08:43:09Z"/>
        <d v="2023-07-02T16:55:07Z"/>
        <d v="2023-02-05T18:06:11Z"/>
        <d v="2021-06-29T11:31:50Z"/>
        <d v="2022-05-09T03:59:31Z"/>
        <d v="2020-08-08T10:47:26Z"/>
        <d v="2020-11-19T15:16:43Z"/>
        <d v="2022-05-11T12:20:43Z"/>
        <d v="2020-09-19T13:17:49Z"/>
        <d v="2023-03-03T21:39:31Z"/>
        <d v="2022-09-20T03:22:18Z"/>
        <d v="2020-05-26T08:49:01Z"/>
        <d v="2022-06-10T19:32:51Z"/>
        <d v="2020-06-28T14:33:44Z"/>
        <d v="2020-08-28T08:58:55Z"/>
        <d v="2021-05-03T10:23:51Z"/>
        <d v="2022-05-15T14:40:38Z"/>
        <d v="2021-01-29T20:36:59Z"/>
        <d v="2021-04-21T18:35:13Z"/>
        <d v="2020-11-10T19:59:15Z"/>
        <d v="2022-02-25T03:00:14Z"/>
        <d v="2021-09-17T16:20:45Z"/>
        <d v="2021-12-21T03:31:11Z"/>
        <d v="2021-11-11T03:47:10Z"/>
        <d v="2022-05-13T19:21:42Z"/>
        <d v="2021-02-28T18:40:18Z"/>
        <d v="2023-02-08T13:33:33Z"/>
        <s v="Дата покупки"/>
      </sharedItems>
    </cacheField>
    <cacheField name="2021">
      <sharedItems containsMixedTypes="1" containsNumber="1" containsInteger="1">
        <n v="2020.0"/>
        <n v="2021.0"/>
        <n v="2022.0"/>
        <n v="2023.0"/>
        <s v="год"/>
      </sharedItems>
    </cacheField>
    <cacheField name="5">
      <sharedItems containsMixedTypes="1" containsNumber="1" containsInteger="1">
        <n v="4.0"/>
        <n v="2.0"/>
        <n v="5.0"/>
        <n v="8.0"/>
        <n v="6.0"/>
        <n v="7.0"/>
        <n v="11.0"/>
        <n v="10.0"/>
        <n v="1.0"/>
        <n v="9.0"/>
        <n v="3.0"/>
        <n v="12.0"/>
        <s v="месяц"/>
      </sharedItems>
    </cacheField>
    <cacheField name="2021-5" numFmtId="165">
      <sharedItems>
        <s v="2020-4"/>
        <s v="2021-2"/>
        <s v="2022-5"/>
        <s v="2020-8"/>
        <s v="2020-2"/>
        <s v="2020-6"/>
        <s v="2020-5"/>
        <s v="2023-7"/>
        <s v="2022-11"/>
        <s v="2023-8"/>
        <s v="2023-4"/>
        <s v="2021-8"/>
        <s v="2021-10"/>
        <s v="2020-1"/>
        <s v="2022-8"/>
        <s v="2021-4"/>
        <s v="2021-9"/>
        <s v="2021-3"/>
        <s v="2021-1"/>
        <s v="2022-10"/>
        <s v="2023-5"/>
        <s v="2023-6"/>
        <s v="2020-3"/>
        <s v="2021-11"/>
        <s v="2022-1"/>
        <s v="2020-9"/>
        <s v="2020-12"/>
        <s v="2022-4"/>
        <s v="2022-3"/>
        <s v="2022-6"/>
        <s v="2022-2"/>
        <s v="2023-2"/>
        <s v="2021-12"/>
        <s v="2021-5"/>
        <s v="2021-7"/>
        <s v="2022-7"/>
        <s v="2023-1"/>
        <s v="2022-9"/>
        <s v="2022-12"/>
        <s v="2020-10"/>
        <s v="2021-6"/>
        <s v="2020-7"/>
        <s v="2023-9"/>
        <s v="2020-11"/>
        <s v="2023-3"/>
        <s v="Год Месяц"/>
      </sharedItems>
    </cacheField>
    <cacheField name="Книги" numFmtId="0">
      <sharedItems>
        <s v="Товары для дома"/>
        <s v="Электроника"/>
        <s v="Одежда"/>
        <s v="Книги"/>
        <s v="Категория товара"/>
      </sharedItems>
    </cacheField>
    <cacheField name="4">
      <sharedItems containsMixedTypes="1" containsNumber="1" containsInteger="1">
        <n v="1.0"/>
        <n v="2.0"/>
        <n v="3.0"/>
        <n v="4.0"/>
        <n v="5.0"/>
        <s v="Количество"/>
      </sharedItems>
    </cacheField>
    <cacheField name="92.308">
      <sharedItems containsMixedTypes="1" containsNumber="1">
        <n v="93.077"/>
        <n v="98.462"/>
        <n v="99.231"/>
        <n v="113.077"/>
        <n v="114.615"/>
        <n v="115.385"/>
        <n v="117.692"/>
        <n v="119.231"/>
        <n v="122.308"/>
        <n v="123.077"/>
        <n v="126.154"/>
        <n v="128.462"/>
        <n v="133.846"/>
        <n v="136.154"/>
        <n v="136.923"/>
        <n v="139.231"/>
        <n v="140.0"/>
        <n v="143.846"/>
        <n v="146.154"/>
        <n v="146.923"/>
        <n v="147.692"/>
        <n v="148.462"/>
        <n v="150.0"/>
        <n v="151.538"/>
        <n v="153.846"/>
        <n v="154.615"/>
        <n v="156.923"/>
        <n v="159.231"/>
        <n v="160.0"/>
        <n v="160.769"/>
        <n v="162.308"/>
        <n v="163.077"/>
        <n v="163.846"/>
        <n v="165.385"/>
        <n v="166.154"/>
        <n v="167.692"/>
        <n v="170.769"/>
        <n v="171.538"/>
        <n v="172.308"/>
        <n v="174.615"/>
        <n v="175.385"/>
        <n v="176.154"/>
        <n v="179.231"/>
        <n v="180.769"/>
        <n v="181.538"/>
        <n v="182.308"/>
        <n v="184.615"/>
        <n v="187.692"/>
        <n v="188.462"/>
        <n v="195.385"/>
        <n v="196.154"/>
        <n v="196.923"/>
        <n v="198.462"/>
        <n v="200.0"/>
        <n v="201.538"/>
        <n v="206.154"/>
        <n v="210.769"/>
        <n v="212.308"/>
        <n v="213.077"/>
        <n v="214.615"/>
        <n v="215.385"/>
        <n v="216.154"/>
        <n v="216.923"/>
        <n v="217.692"/>
        <n v="219.231"/>
        <n v="220.0"/>
        <n v="221.538"/>
        <n v="223.077"/>
        <n v="223.846"/>
        <n v="224.615"/>
        <n v="225.385"/>
        <n v="228.462"/>
        <n v="229.231"/>
        <n v="230.0"/>
        <n v="230.769"/>
        <n v="231.538"/>
        <n v="232.308"/>
        <n v="233.077"/>
        <n v="233.846"/>
        <n v="235.385"/>
        <n v="236.923"/>
        <n v="238.462"/>
        <n v="239.231"/>
        <n v="240.0"/>
        <n v="240.769"/>
        <n v="241.538"/>
        <n v="243.077"/>
        <n v="243.846"/>
        <n v="245.385"/>
        <n v="247.692"/>
        <n v="251.538"/>
        <n v="253.846"/>
        <n v="255.385"/>
        <n v="256.923"/>
        <n v="257.692"/>
        <n v="259.231"/>
        <n v="260.769"/>
        <n v="262.308"/>
        <n v="263.077"/>
        <n v="263.846"/>
        <n v="265.385"/>
        <n v="266.923"/>
        <n v="270.769"/>
        <n v="274.615"/>
        <n v="275.385"/>
        <n v="276.154"/>
        <n v="277.692"/>
        <n v="278.462"/>
        <n v="280.769"/>
        <n v="282.308"/>
        <n v="283.846"/>
        <n v="284.615"/>
        <n v="285.385"/>
        <n v="286.154"/>
        <n v="286.923"/>
        <n v="287.692"/>
        <n v="289.231"/>
        <n v="291.538"/>
        <n v="292.308"/>
        <n v="293.077"/>
        <n v="293.846"/>
        <n v="294.615"/>
        <n v="295.385"/>
        <n v="296.154"/>
        <n v="297.692"/>
        <n v="299.231"/>
        <n v="300.769"/>
        <n v="301.538"/>
        <n v="303.846"/>
        <n v="304.615"/>
        <n v="306.923"/>
        <n v="307.692"/>
        <n v="309.231"/>
        <n v="310.0"/>
        <n v="312.308"/>
        <n v="316.154"/>
        <n v="316.923"/>
        <n v="317.692"/>
        <n v="320.769"/>
        <n v="321.538"/>
        <n v="323.077"/>
        <n v="324.615"/>
        <n v="326.154"/>
        <n v="328.462"/>
        <n v="330.769"/>
        <n v="332.308"/>
        <n v="333.077"/>
        <n v="333.846"/>
        <n v="335.385"/>
        <n v="336.154"/>
        <n v="337.692"/>
        <n v="338.462"/>
        <n v="339.231"/>
        <n v="340.769"/>
        <n v="342.308"/>
        <n v="343.846"/>
        <n v="346.154"/>
        <n v="346.923"/>
        <n v="348.462"/>
        <n v="349.231"/>
        <n v="350.769"/>
        <n v="351.538"/>
        <n v="352.308"/>
        <n v="353.846"/>
        <n v="356.154"/>
        <n v="356.923"/>
        <n v="357.692"/>
        <n v="358.462"/>
        <n v="359.231"/>
        <n v="360.0"/>
        <n v="362.308"/>
        <n v="363.077"/>
        <n v="364.615"/>
        <n v="365.385"/>
        <n v="366.154"/>
        <n v="366.923"/>
        <n v="367.692"/>
        <n v="368.462"/>
        <n v="373.846"/>
        <n v="375.385"/>
        <n v="376.154"/>
        <n v="377.692"/>
        <n v="378.462"/>
        <n v="380.0"/>
        <n v="380.769"/>
        <n v="381.538"/>
        <n v="382.308"/>
        <n v="383.846"/>
        <n v="385.385"/>
        <n v="386.154"/>
        <n v="386.923"/>
        <n v="387.692"/>
        <n v="388.462"/>
        <n v="390.769"/>
        <n v="391.538"/>
        <n v="395.385"/>
        <n v="396.154"/>
        <n v="396.923"/>
        <n v="397.692"/>
        <n v="398.462"/>
        <n v="399.231"/>
        <n v="400.0"/>
        <n v="400.769"/>
        <n v="402.308"/>
        <n v="403.077"/>
        <n v="404.615"/>
        <n v="405.385"/>
        <n v="406.154"/>
        <n v="407.692"/>
        <n v="408.462"/>
        <n v="409.231"/>
        <n v="410.0"/>
        <n v="412.308"/>
        <n v="413.077"/>
        <n v="413.846"/>
        <n v="414.615"/>
        <n v="415.385"/>
        <n v="417.692"/>
        <n v="420.0"/>
        <n v="420.769"/>
        <n v="421.538"/>
        <n v="423.077"/>
        <n v="426.154"/>
        <n v="427.692"/>
        <n v="428.462"/>
        <n v="429.231"/>
        <n v="430.0"/>
        <n v="430.769"/>
        <n v="431.538"/>
        <n v="432.308"/>
        <n v="433.077"/>
        <n v="433.846"/>
        <n v="435.385"/>
        <n v="436.154"/>
        <n v="436.923"/>
        <n v="438.462"/>
        <n v="439.231"/>
        <n v="440.0"/>
        <n v="440.769"/>
        <n v="441.538"/>
        <n v="442.308"/>
        <n v="443.846"/>
        <n v="444.615"/>
        <n v="446.923"/>
        <n v="447.692"/>
        <n v="448.462"/>
        <n v="449.231"/>
        <n v="450.0"/>
        <n v="452.308"/>
        <n v="454.615"/>
        <n v="455.385"/>
        <n v="456.154"/>
        <n v="456.923"/>
        <n v="457.692"/>
        <n v="459.231"/>
        <n v="460.0"/>
        <n v="461.538"/>
        <n v="462.308"/>
        <n v="463.077"/>
        <n v="464.615"/>
        <n v="465.385"/>
        <n v="466.923"/>
        <n v="467.692"/>
        <n v="468.462"/>
        <n v="470.0"/>
        <n v="470.769"/>
        <n v="474.615"/>
        <n v="478.462"/>
        <n v="480.769"/>
        <n v="482.308"/>
        <n v="483.077"/>
        <n v="484.615"/>
        <n v="486.923"/>
        <n v="489.231"/>
        <n v="490.0"/>
        <n v="490.769"/>
        <n v="491.538"/>
        <n v="493.846"/>
        <n v="494.615"/>
        <n v="495.385"/>
        <n v="496.154"/>
        <n v="496.923"/>
        <n v="498.462"/>
        <n v="499.231"/>
        <n v="500.0"/>
        <n v="502.308"/>
        <n v="503.077"/>
        <n v="503.846"/>
        <n v="505.385"/>
        <n v="507.692"/>
        <n v="509.231"/>
        <n v="510.0"/>
        <n v="510.769"/>
        <n v="511.538"/>
        <n v="513.077"/>
        <n v="513.846"/>
        <n v="516.923"/>
        <n v="517.692"/>
        <n v="518.462"/>
        <n v="520.0"/>
        <n v="520.769"/>
        <n v="521.538"/>
        <n v="522.308"/>
        <n v="523.077"/>
        <n v="524.615"/>
        <n v="525.385"/>
        <n v="526.923"/>
        <n v="527.692"/>
        <n v="528.462"/>
        <n v="530.0"/>
        <n v="530.769"/>
        <n v="532.308"/>
        <n v="533.077"/>
        <n v="533.846"/>
        <n v="534.615"/>
        <n v="535.385"/>
        <n v="536.923"/>
        <n v="537.692"/>
        <n v="539.231"/>
        <n v="540.769"/>
        <n v="541.538"/>
        <n v="542.308"/>
        <n v="543.077"/>
        <n v="543.846"/>
        <n v="544.615"/>
        <n v="545.385"/>
        <n v="546.923"/>
        <n v="547.692"/>
        <n v="549.231"/>
        <n v="550.0"/>
        <n v="550.769"/>
        <n v="551.538"/>
        <n v="553.077"/>
        <n v="554.615"/>
        <n v="555.385"/>
        <n v="556.154"/>
        <n v="556.923"/>
        <n v="557.692"/>
        <n v="559.231"/>
        <n v="562.308"/>
        <n v="563.846"/>
        <n v="564.615"/>
        <n v="566.923"/>
        <n v="567.692"/>
        <n v="569.231"/>
        <n v="571.538"/>
        <n v="572.308"/>
        <n v="573.077"/>
        <n v="573.846"/>
        <n v="574.615"/>
        <n v="575.385"/>
        <n v="576.154"/>
        <n v="580.0"/>
        <n v="580.769"/>
        <n v="581.538"/>
        <n v="582.308"/>
        <n v="583.077"/>
        <n v="583.846"/>
        <n v="585.385"/>
        <n v="586.923"/>
        <n v="589.231"/>
        <n v="590.769"/>
        <n v="591.538"/>
        <n v="592.308"/>
        <n v="593.077"/>
        <n v="593.846"/>
        <n v="594.615"/>
        <n v="595.385"/>
        <n v="596.923"/>
        <n v="598.462"/>
        <n v="599.231"/>
        <n v="600.769"/>
        <n v="601.538"/>
        <n v="603.077"/>
        <n v="603.846"/>
        <n v="605.385"/>
        <n v="606.154"/>
        <n v="607.692"/>
        <n v="611.538"/>
        <n v="613.077"/>
        <n v="614.615"/>
        <n v="615.385"/>
        <n v="616.154"/>
        <n v="618.462"/>
        <n v="620.769"/>
        <n v="622.308"/>
        <n v="623.077"/>
        <n v="626.154"/>
        <n v="626.923"/>
        <n v="628.462"/>
        <n v="630.769"/>
        <n v="631.538"/>
        <n v="632.308"/>
        <n v="633.077"/>
        <n v="633.846"/>
        <n v="634.615"/>
        <n v="635.385"/>
        <n v="636.923"/>
        <n v="637.692"/>
        <n v="638.462"/>
        <n v="640.0"/>
        <n v="641.538"/>
        <n v="642.308"/>
        <n v="643.077"/>
        <n v="643.846"/>
        <n v="644.615"/>
        <n v="645.385"/>
        <n v="649.231"/>
        <n v="650.0"/>
        <n v="650.769"/>
        <n v="654.615"/>
        <n v="655.385"/>
        <n v="656.154"/>
        <n v="656.923"/>
        <n v="657.692"/>
        <n v="658.462"/>
        <n v="661.538"/>
        <n v="662.308"/>
        <n v="663.077"/>
        <n v="663.846"/>
        <n v="664.615"/>
        <n v="665.385"/>
        <n v="666.154"/>
        <n v="668.462"/>
        <n v="669.231"/>
        <n v="670.769"/>
        <n v="671.538"/>
        <n v="672.308"/>
        <n v="673.077"/>
        <n v="674.615"/>
        <n v="675.385"/>
        <n v="678.462"/>
        <n v="680.0"/>
        <n v="680.769"/>
        <n v="682.308"/>
        <n v="683.077"/>
        <n v="684.615"/>
        <n v="686.154"/>
        <n v="687.692"/>
        <n v="688.462"/>
        <n v="689.231"/>
        <n v="690.769"/>
        <n v="692.308"/>
        <n v="693.077"/>
        <n v="694.615"/>
        <n v="696.154"/>
        <n v="697.692"/>
        <n v="698.462"/>
        <n v="700.0"/>
        <n v="701.538"/>
        <n v="702.308"/>
        <n v="703.846"/>
        <n v="704.615"/>
        <n v="706.923"/>
        <n v="707.692"/>
        <n v="708.462"/>
        <n v="709.231"/>
        <n v="710.769"/>
        <n v="711.538"/>
        <n v="712.308"/>
        <n v="713.077"/>
        <n v="714.615"/>
        <n v="715.385"/>
        <n v="716.154"/>
        <n v="719.231"/>
        <n v="724.615"/>
        <n v="726.154"/>
        <n v="726.923"/>
        <n v="728.462"/>
        <n v="730.0"/>
        <n v="730.769"/>
        <n v="733.077"/>
        <n v="734.615"/>
        <n v="735.385"/>
        <n v="737.692"/>
        <n v="740.769"/>
        <n v="741.538"/>
        <n v="742.308"/>
        <n v="743.077"/>
        <n v="743.846"/>
        <n v="744.615"/>
        <n v="745.385"/>
        <n v="746.154"/>
        <n v="746.923"/>
        <n v="748.462"/>
        <n v="749.231"/>
        <n v="750.0"/>
        <n v="753.846"/>
        <n v="757.692"/>
        <n v="760.0"/>
        <n v="760.769"/>
        <n v="761.538"/>
        <n v="764.615"/>
        <n v="765.385"/>
        <n v="766.923"/>
        <n v="767.692"/>
        <n v="770.769"/>
        <n v="771.538"/>
        <n v="773.846"/>
        <n v="774.615"/>
        <n v="775.385"/>
        <n v="776.154"/>
        <n v="776.923"/>
        <n v="777.692"/>
        <n v="778.462"/>
        <n v="779.231"/>
        <n v="780.769"/>
        <n v="781.538"/>
        <n v="782.308"/>
        <n v="783.077"/>
        <n v="783.846"/>
        <n v="785.385"/>
        <n v="786.154"/>
        <n v="786.923"/>
        <n v="787.692"/>
        <n v="789.231"/>
        <n v="791.538"/>
        <n v="792.308"/>
        <n v="793.077"/>
        <n v="794.615"/>
        <n v="795.385"/>
        <n v="796.154"/>
        <n v="796.923"/>
        <n v="797.692"/>
        <n v="800.0"/>
        <n v="801.538"/>
        <n v="803.077"/>
        <n v="804.615"/>
        <n v="806.154"/>
        <n v="809.231"/>
        <n v="811.538"/>
        <n v="812.308"/>
        <n v="813.846"/>
        <n v="814.615"/>
        <n v="815.385"/>
        <n v="816.154"/>
        <n v="816.923"/>
        <n v="820.769"/>
        <n v="821.538"/>
        <n v="822.308"/>
        <n v="823.846"/>
        <n v="824.615"/>
        <n v="825.385"/>
        <n v="826.154"/>
        <n v="826.923"/>
        <n v="827.692"/>
        <n v="829.231"/>
        <n v="830.0"/>
        <n v="833.846"/>
        <n v="834.615"/>
        <n v="836.154"/>
        <n v="836.923"/>
        <n v="838.462"/>
        <n v="839.231"/>
        <n v="840.769"/>
        <n v="841.538"/>
        <n v="844.615"/>
        <n v="845.385"/>
        <n v="846.923"/>
        <n v="848.462"/>
        <n v="850.0"/>
        <n v="851.538"/>
        <n v="852.308"/>
        <n v="853.846"/>
        <n v="854.615"/>
        <n v="855.385"/>
        <n v="856.154"/>
        <n v="857.692"/>
        <n v="858.462"/>
        <n v="859.231"/>
        <n v="860.0"/>
        <n v="860.769"/>
        <n v="861.538"/>
        <n v="862.308"/>
        <n v="863.846"/>
        <n v="865.385"/>
        <n v="866.154"/>
        <n v="867.692"/>
        <n v="868.462"/>
        <n v="869.231"/>
        <n v="870.769"/>
        <n v="871.538"/>
        <n v="876.923"/>
        <n v="880.769"/>
        <n v="882.308"/>
        <n v="884.615"/>
        <n v="885.385"/>
        <n v="886.923"/>
        <n v="887.692"/>
        <n v="888.462"/>
        <n v="889.231"/>
        <n v="890.769"/>
        <n v="891.538"/>
        <n v="893.077"/>
        <n v="893.846"/>
        <n v="894.615"/>
        <n v="895.385"/>
        <n v="896.154"/>
        <n v="896.923"/>
        <n v="897.692"/>
        <n v="900.0"/>
        <n v="902.308"/>
        <n v="903.846"/>
        <n v="904.615"/>
        <n v="905.385"/>
        <n v="907.692"/>
        <n v="908.462"/>
        <n v="911.538"/>
        <n v="913.077"/>
        <n v="913.846"/>
        <n v="914.615"/>
        <n v="915.385"/>
        <n v="916.154"/>
        <n v="916.923"/>
        <n v="918.462"/>
        <n v="919.231"/>
        <n v="920.0"/>
        <n v="920.769"/>
        <n v="921.538"/>
        <n v="922.308"/>
        <n v="923.077"/>
        <n v="924.615"/>
        <n v="925.385"/>
        <n v="926.154"/>
        <n v="926.923"/>
        <n v="927.692"/>
        <n v="928.462"/>
        <n v="930.0"/>
        <n v="930.769"/>
        <n v="931.538"/>
        <n v="932.308"/>
        <n v="933.077"/>
        <n v="933.846"/>
        <n v="934.615"/>
        <n v="935.385"/>
        <n v="936.154"/>
        <n v="936.923"/>
        <n v="938.462"/>
        <n v="939.231"/>
        <n v="943.846"/>
        <n v="944.615"/>
        <n v="945.385"/>
        <n v="946.923"/>
        <n v="947.692"/>
        <n v="948.462"/>
        <n v="949.231"/>
        <n v="952.308"/>
        <n v="956.154"/>
        <n v="956.923"/>
        <n v="957.692"/>
        <n v="959.231"/>
        <n v="960.0"/>
        <n v="960.769"/>
        <n v="961.538"/>
        <n v="962.308"/>
        <n v="963.846"/>
        <n v="964.615"/>
        <n v="965.385"/>
        <n v="969.231"/>
        <n v="970.0"/>
        <n v="970.769"/>
        <n v="971.538"/>
        <n v="972.308"/>
        <n v="973.077"/>
        <n v="974.615"/>
        <n v="976.154"/>
        <n v="976.923"/>
        <n v="978.462"/>
        <n v="980.0"/>
        <n v="980.769"/>
        <n v="981.538"/>
        <n v="982.308"/>
        <n v="983.846"/>
        <n v="984.615"/>
        <n v="985.385"/>
        <n v="986.923"/>
        <n v="987.692"/>
        <n v="990.769"/>
        <n v="992.308"/>
        <n v="993.077"/>
        <n v="993.846"/>
        <n v="994.615"/>
        <n v="995.385"/>
        <n v="996.154"/>
        <n v="996.923"/>
        <n v="997.692"/>
        <n v="999.231"/>
        <n v="1002.308"/>
        <n v="1003.077"/>
        <n v="1003.846"/>
        <n v="1004.615"/>
        <n v="1006.154"/>
        <n v="1006.923"/>
        <n v="1008.462"/>
        <n v="1009.231"/>
        <n v="1010.0"/>
        <n v="1010.769"/>
        <n v="1011.538"/>
        <n v="1012.308"/>
        <n v="1013.077"/>
        <n v="1014.615"/>
        <n v="1016.154"/>
        <n v="1016.923"/>
        <n v="1017.692"/>
        <n v="1019.231"/>
        <n v="1022.308"/>
        <n v="1023.846"/>
        <n v="1024.615"/>
        <n v="1025.385"/>
        <n v="1026.154"/>
        <n v="1026.923"/>
        <n v="1027.692"/>
        <n v="1029.231"/>
        <n v="1030.0"/>
        <n v="1030.769"/>
        <n v="1032.308"/>
        <n v="1033.077"/>
        <n v="1033.846"/>
        <n v="1037.692"/>
        <n v="1039.231"/>
        <n v="1040.0"/>
        <n v="1041.538"/>
        <n v="1043.077"/>
        <n v="1045.385"/>
        <n v="1046.154"/>
        <n v="1048.462"/>
        <n v="1049.231"/>
        <n v="1050.0"/>
        <n v="1050.769"/>
        <n v="1053.846"/>
        <n v="1055.385"/>
        <n v="1056.154"/>
        <n v="1057.692"/>
        <n v="1058.462"/>
        <n v="1059.231"/>
        <n v="1060.0"/>
        <n v="1063.077"/>
        <n v="1064.615"/>
        <n v="1066.923"/>
        <n v="1069.231"/>
        <n v="1070.769"/>
        <n v="1071.538"/>
        <n v="1073.077"/>
        <n v="1073.846"/>
        <n v="1075.385"/>
        <n v="1076.154"/>
        <n v="1077.692"/>
        <n v="1078.462"/>
        <n v="1079.231"/>
        <n v="1080.0"/>
        <n v="1080.769"/>
        <n v="1081.538"/>
        <n v="1083.846"/>
        <n v="1085.385"/>
        <n v="1086.154"/>
        <n v="1087.692"/>
        <n v="1088.462"/>
        <n v="1091.538"/>
        <n v="1092.308"/>
        <n v="1097.692"/>
        <n v="1098.462"/>
        <n v="1099.231"/>
        <n v="1101.538"/>
        <n v="1103.077"/>
        <n v="1103.846"/>
        <n v="1104.615"/>
        <n v="1105.385"/>
        <n v="1106.154"/>
        <n v="1107.692"/>
        <n v="1108.462"/>
        <n v="1109.231"/>
        <n v="1110.0"/>
        <n v="1110.769"/>
        <n v="1112.308"/>
        <n v="1113.846"/>
        <n v="1114.615"/>
        <n v="1115.385"/>
        <n v="1116.154"/>
        <n v="1117.692"/>
        <n v="1119.231"/>
        <n v="1120.0"/>
        <n v="1123.846"/>
        <n v="1125.385"/>
        <n v="1126.923"/>
        <n v="1129.231"/>
        <n v="1130.769"/>
        <n v="1131.538"/>
        <n v="1132.308"/>
        <n v="1133.846"/>
        <n v="1135.385"/>
        <n v="1136.154"/>
        <n v="1136.923"/>
        <n v="1137.692"/>
        <n v="1140.0"/>
        <n v="1140.769"/>
        <n v="1142.308"/>
        <n v="1143.846"/>
        <n v="1144.615"/>
        <n v="1146.154"/>
        <n v="1149.231"/>
        <n v="1150.0"/>
        <n v="1151.538"/>
        <n v="1152.308"/>
        <n v="1153.846"/>
        <n v="1154.615"/>
        <n v="1156.154"/>
        <n v="1156.923"/>
        <n v="1158.462"/>
        <n v="1161.538"/>
        <n v="1162.308"/>
        <n v="1163.077"/>
        <n v="1163.846"/>
        <n v="1164.615"/>
        <n v="1165.385"/>
        <n v="1166.154"/>
        <n v="1166.923"/>
        <n v="1167.692"/>
        <n v="1169.231"/>
        <n v="1170.769"/>
        <n v="1173.077"/>
        <n v="1173.846"/>
        <n v="1174.615"/>
        <n v="1176.154"/>
        <n v="1176.923"/>
        <n v="1180.769"/>
        <n v="1182.308"/>
        <n v="1183.846"/>
        <n v="1185.385"/>
        <n v="1186.923"/>
        <n v="1187.692"/>
        <n v="1188.462"/>
        <n v="1189.231"/>
        <n v="1190.0"/>
        <n v="1192.308"/>
        <n v="1193.077"/>
        <n v="1193.846"/>
        <n v="1194.615"/>
        <n v="1195.385"/>
        <n v="1196.923"/>
        <n v="1197.692"/>
        <n v="1198.462"/>
        <n v="1199.231"/>
        <n v="1200.0"/>
        <n v="1200.769"/>
        <n v="1201.538"/>
        <n v="1202.308"/>
        <n v="1203.077"/>
        <n v="1205.385"/>
        <n v="1206.923"/>
        <n v="1208.462"/>
        <n v="1210.0"/>
        <n v="1210.769"/>
        <n v="1211.538"/>
        <n v="1213.077"/>
        <n v="1214.615"/>
        <n v="1217.692"/>
        <n v="1219.231"/>
        <n v="1220.0"/>
        <n v="1220.769"/>
        <n v="1221.538"/>
        <n v="1222.308"/>
        <n v="1223.077"/>
        <n v="1223.846"/>
        <n v="1224.615"/>
        <n v="1225.385"/>
        <n v="1226.154"/>
        <n v="1226.923"/>
        <n v="1227.692"/>
        <n v="1228.462"/>
        <n v="1229.231"/>
        <n v="1230.0"/>
        <n v="1230.769"/>
        <n v="1234.615"/>
        <n v="1236.154"/>
        <n v="1236.923"/>
        <n v="1237.692"/>
        <n v="1239.231"/>
        <n v="1240.0"/>
        <n v="1240.769"/>
        <n v="1241.538"/>
        <n v="1242.308"/>
        <n v="1243.077"/>
        <n v="1243.846"/>
        <n v="1244.615"/>
        <n v="1246.923"/>
        <n v="1247.692"/>
        <n v="1248.462"/>
        <n v="1250.0"/>
        <n v="1250.769"/>
        <n v="1251.538"/>
        <n v="1252.308"/>
        <n v="1253.846"/>
        <n v="1255.385"/>
        <n v="1257.692"/>
        <n v="1258.462"/>
        <n v="1260.0"/>
        <n v="1263.077"/>
        <n v="1263.846"/>
        <n v="1264.615"/>
        <n v="1265.385"/>
        <n v="1266.154"/>
        <n v="1266.923"/>
        <n v="1268.462"/>
        <n v="1269.231"/>
        <n v="1273.077"/>
        <n v="1275.385"/>
        <n v="1276.923"/>
        <n v="1277.692"/>
        <n v="1278.462"/>
        <n v="1279.231"/>
        <n v="1280.0"/>
        <n v="1281.538"/>
        <n v="1282.308"/>
        <n v="1283.077"/>
        <n v="1284.615"/>
        <n v="1285.385"/>
        <n v="1286.154"/>
        <n v="1286.923"/>
        <n v="1287.692"/>
        <n v="1288.462"/>
        <n v="1289.231"/>
        <n v="1292.308"/>
        <n v="1293.846"/>
        <n v="1294.615"/>
        <n v="1295.385"/>
        <n v="1296.154"/>
        <n v="1297.692"/>
        <n v="1299.231"/>
        <n v="1300.0"/>
        <n v="1300.769"/>
        <n v="1301.538"/>
        <n v="1302.308"/>
        <n v="1303.846"/>
        <n v="1304.615"/>
        <n v="1305.385"/>
        <n v="1306.154"/>
        <n v="1306.923"/>
        <n v="1309.231"/>
        <n v="1310.769"/>
        <n v="1312.308"/>
        <n v="1313.077"/>
        <n v="1314.615"/>
        <n v="1315.385"/>
        <n v="1316.154"/>
        <n v="1316.923"/>
        <n v="1317.692"/>
        <n v="1319.231"/>
        <n v="1320.0"/>
        <n v="1320.769"/>
        <n v="1323.846"/>
        <n v="1325.385"/>
        <n v="1326.154"/>
        <n v="1327.692"/>
        <n v="1328.462"/>
        <n v="1330.0"/>
        <n v="1330.769"/>
        <n v="1331.538"/>
        <n v="1332.308"/>
        <n v="1333.846"/>
        <n v="1334.615"/>
        <n v="1336.154"/>
        <n v="1336.923"/>
        <n v="1337.692"/>
        <n v="1338.462"/>
        <n v="1339.231"/>
        <n v="1342.308"/>
        <n v="1343.846"/>
        <n v="1345.385"/>
        <n v="1347.692"/>
        <n v="1348.462"/>
        <n v="1350.0"/>
        <n v="1350.769"/>
        <n v="1351.538"/>
        <n v="1352.308"/>
        <n v="1353.077"/>
        <n v="1353.846"/>
        <n v="1355.385"/>
        <n v="1356.154"/>
        <n v="1357.692"/>
        <n v="1360.769"/>
        <n v="1361.538"/>
        <n v="1362.308"/>
        <n v="1363.077"/>
        <n v="1363.846"/>
        <n v="1364.615"/>
        <n v="1365.385"/>
        <n v="1366.923"/>
        <n v="1369.231"/>
        <n v="1370.769"/>
        <n v="1372.308"/>
        <n v="1373.077"/>
        <n v="1373.846"/>
        <n v="1374.615"/>
        <n v="1376.923"/>
        <n v="1377.692"/>
        <n v="1378.462"/>
        <n v="1380.0"/>
        <n v="1380.769"/>
        <n v="1382.308"/>
        <n v="1383.077"/>
        <n v="1384.615"/>
        <n v="1385.385"/>
        <n v="1386.154"/>
        <n v="1387.692"/>
        <n v="1388.462"/>
        <n v="1389.231"/>
        <n v="1390.769"/>
        <n v="1392.308"/>
        <n v="1394.615"/>
        <n v="1395.385"/>
        <n v="1396.923"/>
        <n v="1398.462"/>
        <n v="1399.231"/>
        <n v="1400.0"/>
        <n v="1402.308"/>
        <n v="1403.846"/>
        <n v="1404.615"/>
        <n v="1405.385"/>
        <n v="1406.154"/>
        <n v="1406.923"/>
        <n v="1408.462"/>
        <n v="1409.231"/>
        <n v="1410.0"/>
        <n v="1410.769"/>
        <n v="1412.308"/>
        <n v="1413.846"/>
        <n v="1414.615"/>
        <n v="1415.385"/>
        <n v="1416.923"/>
        <n v="1417.692"/>
        <n v="1418.462"/>
        <n v="1419.231"/>
        <n v="1420.0"/>
        <n v="1420.769"/>
        <n v="1421.538"/>
        <n v="1422.308"/>
        <n v="1423.077"/>
        <n v="1423.846"/>
        <n v="1425.385"/>
        <n v="1426.154"/>
        <n v="1426.923"/>
        <n v="1427.692"/>
        <n v="1428.462"/>
        <n v="1429.231"/>
        <n v="1430.0"/>
        <n v="1432.308"/>
        <n v="1433.077"/>
        <n v="1434.615"/>
        <n v="1435.385"/>
        <n v="1436.154"/>
        <n v="1437.692"/>
        <n v="1439.231"/>
        <n v="1440.0"/>
        <n v="1440.769"/>
        <n v="1441.538"/>
        <n v="1442.308"/>
        <n v="1443.846"/>
        <n v="1444.615"/>
        <n v="1445.385"/>
        <n v="1446.923"/>
        <n v="1448.462"/>
        <n v="1450.0"/>
        <n v="1450.769"/>
        <n v="1453.846"/>
        <n v="1454.615"/>
        <n v="1455.385"/>
        <n v="1456.154"/>
        <n v="1458.462"/>
        <n v="1459.231"/>
        <n v="1460.769"/>
        <n v="1461.538"/>
        <n v="1462.308"/>
        <n v="1463.846"/>
        <n v="1464.615"/>
        <n v="1466.154"/>
        <n v="1466.923"/>
        <n v="1468.462"/>
        <n v="1469.231"/>
        <n v="1470.769"/>
        <n v="1471.538"/>
        <n v="1472.308"/>
        <n v="1473.077"/>
        <n v="1473.846"/>
        <n v="1476.154"/>
        <n v="1476.923"/>
        <n v="1478.462"/>
        <n v="1480.769"/>
        <n v="1481.538"/>
        <n v="1482.308"/>
        <n v="1483.077"/>
        <n v="1484.615"/>
        <n v="1485.385"/>
        <n v="1486.923"/>
        <n v="1487.692"/>
        <n v="1488.462"/>
        <n v="1490.0"/>
        <n v="1491.538"/>
        <n v="1493.077"/>
        <n v="1493.846"/>
        <n v="1494.615"/>
        <n v="1495.385"/>
        <n v="1496.154"/>
        <n v="1497.692"/>
        <n v="1498.462"/>
        <n v="1499.231"/>
        <n v="1500.0"/>
        <n v="1501.538"/>
        <n v="1503.077"/>
        <n v="1503.846"/>
        <n v="1504.615"/>
        <n v="1506.154"/>
        <n v="1506.923"/>
        <n v="1508.462"/>
        <n v="1510.0"/>
        <n v="1510.769"/>
        <n v="1511.538"/>
        <n v="1512.308"/>
        <n v="1513.077"/>
        <n v="1513.846"/>
        <n v="1515.385"/>
        <n v="1516.923"/>
        <n v="1518.462"/>
        <n v="1519.231"/>
        <n v="1520.769"/>
        <n v="1521.538"/>
        <n v="1522.308"/>
        <n v="1523.077"/>
        <n v="1523.846"/>
        <n v="1524.615"/>
        <n v="1525.385"/>
        <n v="1528.462"/>
        <n v="1530.769"/>
        <n v="1531.538"/>
        <n v="1533.077"/>
        <n v="1535.385"/>
        <n v="1536.923"/>
        <n v="1537.692"/>
        <n v="1538.462"/>
        <n v="1540.0"/>
        <n v="1540.769"/>
        <n v="1541.538"/>
        <n v="1542.308"/>
        <n v="1543.077"/>
        <n v="1543.846"/>
        <n v="1544.615"/>
        <n v="1546.923"/>
        <n v="1548.462"/>
        <n v="1549.231"/>
        <n v="1550.769"/>
        <n v="1551.538"/>
        <n v="1552.308"/>
        <n v="1553.077"/>
        <n v="1553.846"/>
        <n v="1554.615"/>
        <n v="1555.385"/>
        <n v="1556.923"/>
        <n v="1557.692"/>
        <n v="1558.462"/>
        <n v="1559.231"/>
        <n v="1561.538"/>
        <n v="1562.308"/>
        <n v="1563.846"/>
        <n v="1565.385"/>
        <n v="1566.154"/>
        <n v="1569.231"/>
        <n v="1570.0"/>
        <n v="1574.615"/>
        <n v="1575.385"/>
        <n v="1576.154"/>
        <n v="1576.923"/>
        <n v="1578.462"/>
        <n v="1580.769"/>
        <n v="1581.538"/>
        <n v="1582.308"/>
        <n v="1583.077"/>
        <n v="1585.385"/>
        <n v="1586.923"/>
        <n v="1587.692"/>
        <n v="1590.0"/>
        <n v="1590.769"/>
        <n v="1592.308"/>
        <n v="1594.615"/>
        <n v="1596.923"/>
        <n v="1600.0"/>
        <n v="1601.538"/>
        <n v="1602.308"/>
        <n v="1604.615"/>
        <n v="1605.385"/>
        <n v="1606.923"/>
        <n v="1607.692"/>
        <n v="1608.462"/>
        <n v="1610.0"/>
        <n v="1610.769"/>
        <n v="1611.538"/>
        <n v="1613.077"/>
        <n v="1614.615"/>
        <n v="1615.385"/>
        <n v="1616.154"/>
        <n v="1616.923"/>
        <n v="1620.769"/>
        <n v="1621.538"/>
        <n v="1623.077"/>
        <n v="1625.385"/>
        <n v="1626.154"/>
        <n v="1628.462"/>
        <n v="1631.538"/>
        <n v="1632.308"/>
        <n v="1633.077"/>
        <n v="1633.846"/>
        <n v="1636.923"/>
        <n v="1638.462"/>
        <n v="1639.231"/>
        <n v="1640.769"/>
        <n v="1641.538"/>
        <n v="1642.308"/>
        <n v="1643.077"/>
        <n v="1643.846"/>
        <n v="1647.692"/>
        <n v="1649.231"/>
        <n v="1651.538"/>
        <n v="1653.077"/>
        <n v="1653.846"/>
        <n v="1654.615"/>
        <n v="1656.154"/>
        <n v="1656.923"/>
        <n v="1657.692"/>
        <n v="1658.462"/>
        <n v="1659.231"/>
        <n v="1661.538"/>
        <n v="1662.308"/>
        <n v="1663.077"/>
        <n v="1664.615"/>
        <n v="1665.385"/>
        <n v="1666.923"/>
        <n v="1668.462"/>
        <n v="1670.0"/>
        <n v="1670.769"/>
        <n v="1675.385"/>
        <n v="1676.154"/>
        <n v="1676.923"/>
        <n v="1679.231"/>
        <n v="1681.538"/>
        <n v="1682.308"/>
        <n v="1683.077"/>
        <n v="1683.846"/>
        <n v="1684.615"/>
        <n v="1686.923"/>
        <n v="1689.231"/>
        <n v="1690.0"/>
        <n v="1692.308"/>
        <n v="1693.846"/>
        <n v="1694.615"/>
        <n v="1696.154"/>
        <n v="1696.923"/>
        <n v="1697.692"/>
        <n v="1698.462"/>
        <n v="1699.231"/>
        <n v="1700.769"/>
        <n v="1703.077"/>
        <n v="1705.385"/>
        <n v="1706.923"/>
        <n v="1708.462"/>
        <n v="1709.231"/>
        <n v="1710.0"/>
        <n v="1711.538"/>
        <n v="1712.308"/>
        <n v="1713.077"/>
        <n v="1713.846"/>
        <n v="1714.615"/>
        <n v="1715.385"/>
        <n v="1716.923"/>
        <n v="1718.462"/>
        <n v="1720.0"/>
        <n v="1721.538"/>
        <n v="1723.077"/>
        <n v="1723.846"/>
        <n v="1726.154"/>
        <n v="1726.923"/>
        <n v="1728.462"/>
        <n v="1730.0"/>
        <n v="1733.077"/>
        <n v="1734.615"/>
        <n v="1735.385"/>
        <n v="1736.923"/>
        <n v="1738.462"/>
        <n v="1739.231"/>
        <n v="1740.0"/>
        <n v="1740.769"/>
        <n v="1741.538"/>
        <n v="1742.308"/>
        <n v="1743.077"/>
        <n v="1744.615"/>
        <n v="1745.385"/>
        <n v="1746.923"/>
        <n v="1747.692"/>
        <n v="1748.462"/>
        <n v="1749.231"/>
        <n v="1750.0"/>
        <n v="1750.769"/>
        <n v="1751.538"/>
        <n v="1752.308"/>
        <n v="1753.077"/>
        <n v="1753.846"/>
        <n v="1754.615"/>
        <n v="1755.385"/>
        <n v="1758.462"/>
        <n v="1759.231"/>
        <n v="1760.0"/>
        <n v="1763.077"/>
        <n v="1763.846"/>
        <n v="1764.615"/>
        <n v="1765.385"/>
        <n v="1766.154"/>
        <n v="1771.538"/>
        <n v="1773.846"/>
        <n v="1775.385"/>
        <n v="1776.154"/>
        <n v="1776.923"/>
        <n v="1777.692"/>
        <n v="1778.462"/>
        <n v="1780.0"/>
        <n v="1780.769"/>
        <n v="1781.538"/>
        <n v="1783.846"/>
        <n v="1784.615"/>
        <n v="1785.385"/>
        <n v="1786.154"/>
        <n v="1786.923"/>
        <n v="1789.231"/>
        <n v="1790.0"/>
        <n v="1791.538"/>
        <n v="1792.308"/>
        <n v="1796.154"/>
        <n v="1796.923"/>
        <n v="1797.692"/>
        <n v="1799.231"/>
        <n v="1800.0"/>
        <n v="1801.538"/>
        <n v="1803.077"/>
        <n v="1803.846"/>
        <n v="1805.385"/>
        <n v="1806.923"/>
        <n v="1808.462"/>
        <n v="1810.0"/>
        <n v="1810.769"/>
        <n v="1811.538"/>
        <n v="1812.308"/>
        <n v="1813.846"/>
        <n v="1815.385"/>
        <n v="1816.923"/>
        <n v="1819.231"/>
        <n v="1821.538"/>
        <n v="1822.308"/>
        <n v="1823.077"/>
        <n v="1823.846"/>
        <n v="1824.615"/>
        <n v="1825.385"/>
        <n v="1826.154"/>
        <n v="1826.923"/>
        <n v="1828.462"/>
        <n v="1829.231"/>
        <n v="1830.0"/>
        <n v="1830.769"/>
        <n v="1832.308"/>
        <n v="1833.077"/>
        <n v="1836.154"/>
        <n v="1836.923"/>
        <n v="1837.692"/>
        <n v="1838.462"/>
        <n v="1840.0"/>
        <n v="1840.769"/>
        <n v="1841.538"/>
        <n v="1842.308"/>
        <n v="1843.077"/>
        <n v="1844.615"/>
        <n v="1846.154"/>
        <n v="1847.692"/>
        <n v="1848.462"/>
        <n v="1849.231"/>
        <n v="1850.769"/>
        <n v="1851.538"/>
        <n v="1852.308"/>
        <n v="1853.077"/>
        <n v="1853.846"/>
        <n v="1854.615"/>
        <n v="1855.385"/>
        <n v="1856.154"/>
        <n v="1857.692"/>
        <n v="1860.0"/>
        <n v="1860.769"/>
        <n v="1861.538"/>
        <n v="1862.308"/>
        <n v="1863.077"/>
        <n v="1863.846"/>
        <n v="1864.615"/>
        <n v="1866.154"/>
        <n v="1869.231"/>
        <n v="1870.769"/>
        <n v="1871.538"/>
        <n v="1873.846"/>
        <n v="1874.615"/>
        <n v="1875.385"/>
        <n v="1876.154"/>
        <n v="1877.692"/>
        <n v="1880.0"/>
        <n v="1880.769"/>
        <n v="1881.538"/>
        <n v="1883.846"/>
        <n v="1885.385"/>
        <n v="1886.154"/>
        <n v="1886.923"/>
        <n v="1887.692"/>
        <n v="1888.462"/>
        <n v="1889.231"/>
        <n v="1890.769"/>
        <n v="1892.308"/>
        <n v="1895.385"/>
        <n v="1896.923"/>
        <n v="1898.462"/>
        <n v="1900.0"/>
        <n v="1902.308"/>
        <n v="1903.077"/>
        <n v="1903.846"/>
        <n v="1904.615"/>
        <n v="1906.154"/>
        <n v="1906.923"/>
        <n v="1907.692"/>
        <n v="1910.0"/>
        <n v="1910.769"/>
        <n v="1911.538"/>
        <n v="1912.308"/>
        <n v="1913.846"/>
        <n v="1914.615"/>
        <n v="1917.692"/>
        <n v="1920.0"/>
        <n v="1920.769"/>
        <n v="1921.538"/>
        <n v="1922.308"/>
        <n v="1923.846"/>
        <n v="1926.923"/>
        <n v="1927.692"/>
        <n v="1928.462"/>
        <n v="1929.231"/>
        <n v="1930.0"/>
        <n v="1931.538"/>
        <n v="1933.077"/>
        <n v="1933.846"/>
        <n v="1935.385"/>
        <n v="1936.154"/>
        <n v="1936.923"/>
        <n v="1937.692"/>
        <n v="1938.462"/>
        <n v="1940.0"/>
        <n v="1940.769"/>
        <n v="1942.308"/>
        <n v="1943.846"/>
        <n v="1945.385"/>
        <n v="1946.154"/>
        <n v="1946.923"/>
        <n v="1947.692"/>
        <n v="1948.462"/>
        <n v="1949.231"/>
        <n v="1950.0"/>
        <n v="1951.538"/>
        <n v="1952.308"/>
        <n v="1953.846"/>
        <n v="1955.385"/>
        <n v="1956.923"/>
        <n v="1957.692"/>
        <n v="1958.462"/>
        <n v="1959.231"/>
        <n v="1960.0"/>
        <n v="1962.308"/>
        <n v="1965.385"/>
        <n v="1966.154"/>
        <n v="1967.692"/>
        <n v="1969.231"/>
        <n v="1970.0"/>
        <n v="1970.769"/>
        <n v="1973.846"/>
        <n v="1974.615"/>
        <n v="1976.923"/>
        <n v="1978.462"/>
        <n v="1979.231"/>
        <n v="1980.0"/>
        <n v="1983.846"/>
        <n v="1985.385"/>
        <n v="1986.154"/>
        <n v="1986.923"/>
        <n v="1989.231"/>
        <n v="1991.538"/>
        <n v="1993.846"/>
        <n v="1994.615"/>
        <n v="1996.154"/>
        <n v="1996.923"/>
        <n v="1999.231"/>
        <n v="2000.0"/>
        <n v="2000.769"/>
        <n v="2001.538"/>
        <n v="2002.308"/>
        <n v="2003.846"/>
        <n v="2004.615"/>
        <n v="2005.385"/>
        <n v="2006.154"/>
        <n v="2006.923"/>
        <n v="2007.692"/>
        <n v="2009.231"/>
        <n v="2010.0"/>
        <n v="2010.769"/>
        <n v="2012.308"/>
        <n v="2013.077"/>
        <n v="2013.846"/>
        <n v="2014.615"/>
        <n v="2015.385"/>
        <n v="2016.154"/>
        <n v="2016.923"/>
        <n v="2018.462"/>
        <n v="2019.231"/>
        <n v="2020.0"/>
        <n v="2021.538"/>
        <n v="2022.308"/>
        <n v="2023.077"/>
        <n v="2023.846"/>
        <n v="2024.615"/>
        <n v="2026.154"/>
        <n v="2027.692"/>
        <n v="2029.231"/>
        <n v="2030.0"/>
        <n v="2030.769"/>
        <n v="2033.077"/>
        <n v="2033.846"/>
        <n v="2035.385"/>
        <n v="2036.154"/>
        <n v="2037.692"/>
        <n v="2038.462"/>
        <n v="2039.231"/>
        <n v="2040.0"/>
        <n v="2040.769"/>
        <n v="2042.308"/>
        <n v="2043.077"/>
        <n v="2043.846"/>
        <n v="2044.615"/>
        <n v="2045.385"/>
        <n v="2046.923"/>
        <n v="2050.0"/>
        <n v="2050.769"/>
        <n v="2052.308"/>
        <n v="2053.077"/>
        <n v="2053.846"/>
        <n v="2055.385"/>
        <n v="2056.154"/>
        <n v="2056.923"/>
        <n v="2057.692"/>
        <n v="2058.462"/>
        <n v="2059.231"/>
        <n v="2060.0"/>
        <n v="2062.308"/>
        <n v="2063.846"/>
        <n v="2065.385"/>
        <n v="2066.154"/>
        <n v="2066.923"/>
        <n v="2068.462"/>
        <n v="2069.231"/>
        <n v="2070.769"/>
        <n v="2073.077"/>
        <n v="2073.846"/>
        <n v="2074.615"/>
        <n v="2075.385"/>
        <n v="2076.154"/>
        <n v="2077.692"/>
        <n v="2079.231"/>
        <n v="2082.308"/>
        <n v="2083.077"/>
        <n v="2083.846"/>
        <n v="2084.615"/>
        <n v="2085.385"/>
        <n v="2086.154"/>
        <n v="2090.0"/>
        <n v="2090.769"/>
        <n v="2092.308"/>
        <n v="2093.077"/>
        <n v="2094.615"/>
        <n v="2095.385"/>
        <n v="2096.154"/>
        <n v="2098.462"/>
        <n v="2099.231"/>
        <n v="2100.0"/>
        <n v="2100.769"/>
        <n v="2101.538"/>
        <n v="2102.308"/>
        <n v="2103.846"/>
        <n v="2104.615"/>
        <n v="2106.154"/>
        <n v="2106.923"/>
        <n v="2107.692"/>
        <n v="2108.462"/>
        <n v="2109.231"/>
        <n v="2110.0"/>
        <n v="2110.769"/>
        <n v="2111.538"/>
        <n v="2112.308"/>
        <n v="2113.846"/>
        <n v="2114.615"/>
        <n v="2115.385"/>
        <n v="2116.154"/>
        <n v="2116.923"/>
        <n v="2117.692"/>
        <n v="2120.0"/>
        <n v="2120.769"/>
        <n v="2121.538"/>
        <n v="2122.308"/>
        <n v="2123.077"/>
        <n v="2123.846"/>
        <n v="2124.615"/>
        <n v="2125.385"/>
        <n v="2126.923"/>
        <n v="2127.692"/>
        <n v="2128.462"/>
        <n v="2129.231"/>
        <n v="2130.0"/>
        <n v="2130.769"/>
        <n v="2131.538"/>
        <n v="2132.308"/>
        <n v="2133.846"/>
        <n v="2134.615"/>
        <n v="2135.385"/>
        <n v="2136.154"/>
        <n v="2137.692"/>
        <n v="2140.0"/>
        <n v="2140.769"/>
        <n v="2141.538"/>
        <n v="2145.385"/>
        <n v="2146.923"/>
        <n v="2147.692"/>
        <n v="2149.231"/>
        <n v="2150.0"/>
        <n v="2150.769"/>
        <n v="2153.077"/>
        <n v="2153.846"/>
        <n v="2156.154"/>
        <n v="2157.692"/>
        <n v="2158.462"/>
        <n v="2159.231"/>
        <n v="2160.0"/>
        <n v="2160.769"/>
        <n v="2161.538"/>
        <n v="2163.077"/>
        <n v="2163.846"/>
        <n v="2164.615"/>
        <n v="2166.154"/>
        <n v="2166.923"/>
        <n v="2167.692"/>
        <n v="2168.462"/>
        <n v="2170.769"/>
        <n v="2171.538"/>
        <n v="2172.308"/>
        <n v="2174.615"/>
        <n v="2175.385"/>
        <n v="2176.154"/>
        <n v="2176.923"/>
        <n v="2177.692"/>
        <n v="2178.462"/>
        <n v="2180.0"/>
        <n v="2180.769"/>
        <n v="2181.538"/>
        <n v="2182.308"/>
        <n v="2183.077"/>
        <n v="2183.846"/>
        <n v="2184.615"/>
        <n v="2187.692"/>
        <n v="2188.462"/>
        <n v="2190.0"/>
        <n v="2190.769"/>
        <n v="2192.308"/>
        <n v="2193.846"/>
        <n v="2195.385"/>
        <n v="2196.154"/>
        <n v="2197.692"/>
        <n v="2199.231"/>
        <n v="2201.538"/>
        <n v="2202.308"/>
        <n v="2204.615"/>
        <n v="2205.385"/>
        <n v="2206.154"/>
        <n v="2208.462"/>
        <n v="2209.231"/>
        <n v="2212.308"/>
        <n v="2213.077"/>
        <n v="2214.615"/>
        <n v="2215.385"/>
        <n v="2216.923"/>
        <n v="2217.692"/>
        <n v="2219.231"/>
        <n v="2220.769"/>
        <n v="2223.077"/>
        <n v="2223.846"/>
        <n v="2225.385"/>
        <n v="2226.154"/>
        <n v="2230.0"/>
        <n v="2230.769"/>
        <n v="2233.077"/>
        <n v="2234.615"/>
        <n v="2235.385"/>
        <n v="2236.154"/>
        <n v="2239.231"/>
        <n v="2240.0"/>
        <n v="2241.538"/>
        <n v="2242.308"/>
        <n v="2243.077"/>
        <n v="2243.846"/>
        <n v="2246.154"/>
        <n v="2246.923"/>
        <n v="2250.0"/>
        <n v="2250.769"/>
        <n v="2251.538"/>
        <n v="2252.308"/>
        <n v="2253.846"/>
        <n v="2254.615"/>
        <n v="2255.385"/>
        <n v="2256.923"/>
        <n v="2259.231"/>
        <n v="2260.0"/>
        <n v="2261.538"/>
        <n v="2262.308"/>
        <n v="2263.846"/>
        <n v="2265.385"/>
        <n v="2267.692"/>
        <n v="2269.231"/>
        <n v="2270.0"/>
        <n v="2271.538"/>
        <n v="2272.308"/>
        <n v="2273.077"/>
        <n v="2273.846"/>
        <n v="2274.615"/>
        <n v="2275.385"/>
        <n v="2277.692"/>
        <n v="2278.462"/>
        <n v="2280.0"/>
        <n v="2280.769"/>
        <n v="2281.538"/>
        <n v="2283.077"/>
        <n v="2284.615"/>
        <n v="2285.385"/>
        <n v="2286.154"/>
        <n v="2287.692"/>
        <n v="2288.462"/>
        <n v="2290.769"/>
        <n v="2292.308"/>
        <n v="2293.077"/>
        <n v="2293.846"/>
        <n v="2294.615"/>
        <n v="2295.385"/>
        <n v="2296.154"/>
        <n v="2296.923"/>
        <n v="2299.231"/>
        <n v="2300.0"/>
        <n v="2300.769"/>
        <n v="2301.538"/>
        <n v="2302.308"/>
        <n v="2303.077"/>
        <n v="2303.846"/>
        <n v="2304.615"/>
        <n v="2305.385"/>
        <n v="2306.154"/>
        <n v="2306.923"/>
        <n v="2307.692"/>
        <n v="2309.231"/>
        <n v="2310.0"/>
        <n v="2310.769"/>
        <n v="2311.538"/>
        <n v="2312.308"/>
        <n v="2315.385"/>
        <n v="2316.154"/>
        <n v="2320.0"/>
        <n v="2320.769"/>
        <n v="2322.308"/>
        <n v="2323.077"/>
        <n v="2323.846"/>
        <n v="2324.615"/>
        <n v="2325.385"/>
        <n v="2326.923"/>
        <n v="2327.692"/>
        <n v="2328.462"/>
        <n v="2329.231"/>
        <n v="2330.769"/>
        <n v="2332.308"/>
        <n v="2333.077"/>
        <n v="2333.846"/>
        <n v="2334.615"/>
        <n v="2335.385"/>
        <n v="2336.154"/>
        <n v="2338.462"/>
        <n v="2341.538"/>
        <n v="2343.077"/>
        <n v="2343.846"/>
        <n v="2345.385"/>
        <n v="2346.154"/>
        <n v="2347.692"/>
        <n v="2349.231"/>
        <n v="2351.538"/>
        <n v="2353.846"/>
        <n v="2355.385"/>
        <n v="2356.154"/>
        <n v="2357.692"/>
        <n v="2360.0"/>
        <n v="2360.769"/>
        <n v="2362.308"/>
        <n v="2363.077"/>
        <n v="2363.846"/>
        <n v="2365.385"/>
        <n v="2366.154"/>
        <n v="2368.462"/>
        <n v="2369.231"/>
        <n v="2370.769"/>
        <n v="2371.538"/>
        <n v="2373.077"/>
        <n v="2374.615"/>
        <n v="2375.385"/>
        <n v="2376.154"/>
        <n v="2376.923"/>
        <n v="2377.692"/>
        <n v="2380.0"/>
        <n v="2380.769"/>
        <n v="2383.077"/>
        <n v="2383.846"/>
        <n v="2384.615"/>
        <n v="2385.385"/>
        <n v="2386.154"/>
        <n v="2386.923"/>
        <n v="2387.692"/>
        <n v="2388.462"/>
        <n v="2389.231"/>
        <n v="2390.0"/>
        <n v="2390.769"/>
        <n v="2391.538"/>
        <n v="2393.077"/>
        <n v="2393.846"/>
        <n v="2394.615"/>
        <n v="2396.154"/>
        <n v="2398.462"/>
        <n v="2402.308"/>
        <n v="2404.615"/>
        <n v="2405.385"/>
        <n v="2406.923"/>
        <n v="2409.231"/>
        <n v="2410.0"/>
        <n v="2411.538"/>
        <n v="2413.846"/>
        <n v="2414.615"/>
        <n v="2415.385"/>
        <n v="2416.154"/>
        <n v="2416.923"/>
        <n v="2417.692"/>
        <n v="2420.0"/>
        <n v="2420.769"/>
        <n v="2421.538"/>
        <n v="2423.846"/>
        <n v="2424.615"/>
        <n v="2426.154"/>
        <n v="2426.923"/>
        <n v="2429.231"/>
        <n v="2430.769"/>
        <n v="2431.538"/>
        <n v="2433.077"/>
        <n v="2434.615"/>
        <n v="2436.154"/>
        <n v="2437.692"/>
        <n v="2439.231"/>
        <n v="2440.0"/>
        <n v="2440.769"/>
        <n v="2441.538"/>
        <n v="2442.308"/>
        <n v="2443.077"/>
        <n v="2444.615"/>
        <n v="2445.385"/>
        <n v="2446.154"/>
        <n v="2446.923"/>
        <n v="2447.692"/>
        <n v="2448.462"/>
        <n v="2449.231"/>
        <n v="2450.0"/>
        <n v="2450.769"/>
        <n v="2452.308"/>
        <n v="2453.077"/>
        <n v="2453.846"/>
        <n v="2454.615"/>
        <n v="2456.154"/>
        <n v="2456.923"/>
        <n v="2457.692"/>
        <n v="2458.462"/>
        <n v="2460.0"/>
        <n v="2460.769"/>
        <n v="2461.538"/>
        <n v="2462.308"/>
        <n v="2463.077"/>
        <n v="2465.385"/>
        <n v="2466.154"/>
        <n v="2468.462"/>
        <n v="2469.231"/>
        <n v="2471.538"/>
        <n v="2472.308"/>
        <n v="2473.077"/>
        <n v="2473.846"/>
        <n v="2474.615"/>
        <n v="2476.154"/>
        <n v="2476.923"/>
        <n v="2477.692"/>
        <n v="2479.231"/>
        <n v="2482.308"/>
        <n v="2483.077"/>
        <n v="2483.846"/>
        <n v="2485.385"/>
        <n v="2486.923"/>
        <n v="2487.692"/>
        <n v="2488.462"/>
        <n v="2489.231"/>
        <n v="2490.0"/>
        <n v="2491.538"/>
        <n v="2492.308"/>
        <n v="2494.615"/>
        <n v="2496.154"/>
        <n v="2497.692"/>
        <n v="2498.462"/>
        <n v="2499.231"/>
        <n v="2500.0"/>
        <n v="2500.769"/>
        <n v="2501.538"/>
        <n v="2502.308"/>
        <n v="2504.615"/>
        <n v="2505.385"/>
        <n v="2506.154"/>
        <n v="2507.692"/>
        <n v="2508.462"/>
        <n v="2510.0"/>
        <n v="2510.769"/>
        <n v="2511.538"/>
        <n v="2513.846"/>
        <n v="2517.692"/>
        <n v="2519.231"/>
        <n v="2520.0"/>
        <n v="2520.769"/>
        <n v="2522.308"/>
        <n v="2523.846"/>
        <n v="2524.615"/>
        <n v="2525.385"/>
        <n v="2526.154"/>
        <n v="2526.923"/>
        <n v="2527.692"/>
        <n v="2529.231"/>
        <n v="2531.538"/>
        <n v="2532.308"/>
        <n v="2533.077"/>
        <n v="2533.846"/>
        <n v="2535.385"/>
        <n v="2536.154"/>
        <n v="2539.231"/>
        <n v="2540.0"/>
        <n v="2541.538"/>
        <n v="2543.077"/>
        <n v="2543.846"/>
        <n v="2544.615"/>
        <n v="2545.385"/>
        <n v="2546.154"/>
        <n v="2547.692"/>
        <n v="2548.462"/>
        <n v="2549.231"/>
        <n v="2550.0"/>
        <n v="2550.769"/>
        <n v="2551.538"/>
        <n v="2552.308"/>
        <n v="2553.077"/>
        <n v="2555.385"/>
        <n v="2558.462"/>
        <n v="2559.231"/>
        <n v="2560.769"/>
        <n v="2561.538"/>
        <n v="2562.308"/>
        <n v="2563.077"/>
        <n v="2563.846"/>
        <n v="2564.615"/>
        <n v="2565.385"/>
        <n v="2566.923"/>
        <n v="2569.231"/>
        <n v="2570.0"/>
        <n v="2570.769"/>
        <n v="2571.538"/>
        <n v="2573.077"/>
        <n v="2573.846"/>
        <n v="2574.615"/>
        <n v="2576.154"/>
        <n v="2577.692"/>
        <n v="2580.0"/>
        <n v="2580.769"/>
        <n v="2582.308"/>
        <n v="2583.077"/>
        <n v="2583.846"/>
        <n v="2584.615"/>
        <n v="2585.385"/>
        <n v="2586.923"/>
        <n v="2587.692"/>
        <n v="2588.462"/>
        <n v="2590.769"/>
        <n v="2591.538"/>
        <n v="2592.308"/>
        <n v="2593.846"/>
        <n v="2594.615"/>
        <n v="2596.154"/>
        <n v="2596.923"/>
        <n v="2597.692"/>
        <n v="2600.769"/>
        <n v="2601.538"/>
        <n v="2602.308"/>
        <n v="2603.077"/>
        <n v="2603.846"/>
        <n v="2606.154"/>
        <n v="2607.692"/>
        <n v="2608.462"/>
        <n v="2609.231"/>
        <n v="2610.0"/>
        <n v="2610.769"/>
        <n v="2611.538"/>
        <n v="2613.846"/>
        <n v="2614.615"/>
        <n v="2615.385"/>
        <n v="2616.154"/>
        <n v="2616.923"/>
        <n v="2617.692"/>
        <n v="2618.462"/>
        <n v="2619.231"/>
        <n v="2620.769"/>
        <n v="2623.077"/>
        <n v="2624.615"/>
        <n v="2626.923"/>
        <n v="2627.692"/>
        <n v="2628.462"/>
        <n v="2629.231"/>
        <n v="2630.769"/>
        <n v="2633.077"/>
        <n v="2635.385"/>
        <n v="2636.154"/>
        <n v="2637.692"/>
        <n v="2638.462"/>
        <n v="2640.0"/>
        <n v="2641.538"/>
        <n v="2643.077"/>
        <n v="2646.923"/>
        <n v="2647.692"/>
        <n v="2652.308"/>
        <n v="2653.077"/>
        <n v="2653.846"/>
        <n v="2654.615"/>
        <n v="2655.385"/>
        <n v="2656.154"/>
        <n v="2656.923"/>
        <n v="2657.692"/>
        <n v="2658.462"/>
        <n v="2659.231"/>
        <n v="2660.0"/>
        <n v="2660.769"/>
        <n v="2663.846"/>
        <n v="2664.615"/>
        <n v="2665.385"/>
        <n v="2666.923"/>
        <n v="2667.692"/>
        <n v="2668.462"/>
        <n v="2670.0"/>
        <n v="2670.769"/>
        <n v="2672.308"/>
        <n v="2673.077"/>
        <n v="2673.846"/>
        <n v="2674.615"/>
        <n v="2676.154"/>
        <n v="2676.923"/>
        <n v="2678.462"/>
        <n v="2679.231"/>
        <n v="2682.308"/>
        <n v="2683.846"/>
        <n v="2685.385"/>
        <n v="2686.154"/>
        <n v="2686.923"/>
        <n v="2688.462"/>
        <n v="2689.231"/>
        <n v="2690.769"/>
        <n v="2692.308"/>
        <n v="2693.077"/>
        <n v="2693.846"/>
        <n v="2694.615"/>
        <n v="2696.923"/>
        <n v="2697.692"/>
        <n v="2699.231"/>
        <n v="2700.0"/>
        <n v="2701.538"/>
        <n v="2702.308"/>
        <n v="2703.077"/>
        <n v="2703.846"/>
        <n v="2704.615"/>
        <n v="2705.385"/>
        <n v="2706.154"/>
        <n v="2706.923"/>
        <n v="2707.692"/>
        <n v="2708.462"/>
        <n v="2709.231"/>
        <n v="2710.0"/>
        <n v="2710.769"/>
        <n v="2711.538"/>
        <n v="2714.615"/>
        <n v="2715.385"/>
        <n v="2716.154"/>
        <n v="2716.923"/>
        <n v="2718.462"/>
        <n v="2719.231"/>
        <n v="2720.0"/>
        <n v="2720.769"/>
        <n v="2721.538"/>
        <n v="2722.308"/>
        <n v="2723.846"/>
        <n v="2725.385"/>
        <n v="2726.923"/>
        <n v="2728.462"/>
        <n v="2729.231"/>
        <n v="2730.0"/>
        <n v="2730.769"/>
        <n v="2731.538"/>
        <n v="2732.308"/>
        <n v="2736.154"/>
        <n v="2739.231"/>
        <n v="2740.769"/>
        <n v="2741.538"/>
        <n v="2742.308"/>
        <n v="2743.846"/>
        <n v="2744.615"/>
        <n v="2745.385"/>
        <n v="2746.154"/>
        <n v="2746.923"/>
        <n v="2748.462"/>
        <n v="2749.231"/>
        <n v="2750.769"/>
        <n v="2753.077"/>
        <n v="2753.846"/>
        <n v="2754.615"/>
        <n v="2756.923"/>
        <n v="2757.692"/>
        <n v="2759.231"/>
        <n v="2760.0"/>
        <n v="2760.769"/>
        <n v="2761.538"/>
        <n v="2762.308"/>
        <n v="2763.077"/>
        <n v="2764.615"/>
        <n v="2767.692"/>
        <n v="2770.769"/>
        <n v="2771.538"/>
        <n v="2772.308"/>
        <n v="2773.077"/>
        <n v="2773.846"/>
        <n v="2774.615"/>
        <n v="2775.385"/>
        <n v="2776.154"/>
        <n v="2778.462"/>
        <n v="2779.231"/>
        <n v="2780.0"/>
        <n v="2781.538"/>
        <n v="2782.308"/>
        <n v="2783.846"/>
        <n v="2786.154"/>
        <n v="2787.692"/>
        <n v="2789.231"/>
        <n v="2790.0"/>
        <n v="2792.308"/>
        <n v="2793.077"/>
        <n v="2794.615"/>
        <n v="2795.385"/>
        <n v="2796.154"/>
        <n v="2797.692"/>
        <n v="2798.462"/>
        <n v="2799.231"/>
        <n v="2801.538"/>
        <n v="2803.077"/>
        <n v="2803.846"/>
        <n v="2804.615"/>
        <n v="2806.923"/>
        <n v="2810.0"/>
        <n v="2812.308"/>
        <n v="2813.077"/>
        <n v="2813.846"/>
        <n v="2814.615"/>
        <n v="2816.154"/>
        <n v="2816.923"/>
        <n v="2818.462"/>
        <n v="2819.231"/>
        <n v="2820.0"/>
        <n v="2820.769"/>
        <n v="2822.308"/>
        <n v="2824.615"/>
        <n v="2825.385"/>
        <n v="2826.154"/>
        <n v="2826.923"/>
        <n v="2829.231"/>
        <n v="2830.0"/>
        <n v="2830.769"/>
        <n v="2831.538"/>
        <n v="2832.308"/>
        <n v="2833.077"/>
        <n v="2835.385"/>
        <n v="2836.154"/>
        <n v="2836.923"/>
        <n v="2837.692"/>
        <n v="2838.462"/>
        <n v="2840.0"/>
        <n v="2840.769"/>
        <n v="2843.077"/>
        <n v="2843.846"/>
        <n v="2844.615"/>
        <n v="2845.385"/>
        <n v="2846.154"/>
        <n v="2846.923"/>
        <n v="2847.692"/>
        <n v="2848.462"/>
        <n v="2849.231"/>
        <n v="2850.769"/>
        <n v="2852.308"/>
        <n v="2855.385"/>
        <n v="2856.154"/>
        <n v="2858.462"/>
        <n v="2859.231"/>
        <n v="2860.0"/>
        <n v="2860.769"/>
        <n v="2863.846"/>
        <n v="2864.615"/>
        <n v="2865.385"/>
        <n v="2866.923"/>
        <n v="2867.692"/>
        <n v="2868.462"/>
        <n v="2869.231"/>
        <n v="2870.0"/>
        <n v="2871.538"/>
        <n v="2873.077"/>
        <n v="2873.846"/>
        <n v="2874.615"/>
        <n v="2875.385"/>
        <n v="2876.154"/>
        <n v="2876.923"/>
        <n v="2877.692"/>
        <n v="2879.231"/>
        <n v="2880.0"/>
        <n v="2881.538"/>
        <n v="2882.308"/>
        <n v="2883.077"/>
        <n v="2883.846"/>
        <n v="2885.385"/>
        <n v="2886.154"/>
        <n v="2887.692"/>
        <n v="2888.462"/>
        <n v="2889.231"/>
        <n v="2890.769"/>
        <n v="2891.538"/>
        <n v="2892.308"/>
        <n v="2893.846"/>
        <n v="2894.615"/>
        <n v="2897.692"/>
        <n v="2899.231"/>
        <n v="2900.0"/>
        <n v="2900.769"/>
        <n v="2902.308"/>
        <n v="2903.077"/>
        <n v="2903.846"/>
        <n v="2906.923"/>
        <n v="2907.692"/>
        <n v="2908.462"/>
        <n v="2910.769"/>
        <n v="2911.538"/>
        <n v="2913.077"/>
        <n v="2915.385"/>
        <n v="2916.154"/>
        <n v="2917.692"/>
        <n v="2918.462"/>
        <n v="2919.231"/>
        <n v="2920.769"/>
        <n v="2921.538"/>
        <n v="2922.308"/>
        <n v="2923.846"/>
        <n v="2925.385"/>
        <n v="2928.462"/>
        <n v="2929.231"/>
        <n v="2930.0"/>
        <n v="2933.077"/>
        <n v="2934.615"/>
        <n v="2935.385"/>
        <n v="2936.923"/>
        <n v="2939.231"/>
        <n v="2940.0"/>
        <n v="2942.308"/>
        <n v="2943.846"/>
        <n v="2944.615"/>
        <n v="2945.385"/>
        <n v="2946.154"/>
        <n v="2947.692"/>
        <n v="2948.462"/>
        <n v="2949.231"/>
        <n v="2950.769"/>
        <n v="2953.846"/>
        <n v="2954.615"/>
        <n v="2955.385"/>
        <n v="2956.154"/>
        <n v="2956.923"/>
        <n v="2958.462"/>
        <n v="2959.231"/>
        <n v="2960.0"/>
        <n v="2960.769"/>
        <n v="2962.308"/>
        <n v="2963.077"/>
        <n v="2963.846"/>
        <n v="2964.615"/>
        <n v="2965.385"/>
        <n v="2966.923"/>
        <n v="2969.231"/>
        <n v="2970.0"/>
        <n v="2971.538"/>
        <n v="2976.923"/>
        <n v="2977.692"/>
        <n v="2980.0"/>
        <n v="2981.538"/>
        <n v="2983.077"/>
        <n v="2986.154"/>
        <n v="2988.462"/>
        <n v="2989.231"/>
        <n v="2990.769"/>
        <n v="2991.538"/>
        <n v="2993.077"/>
        <n v="2993.846"/>
        <n v="2994.615"/>
        <n v="2996.154"/>
        <n v="2996.923"/>
        <n v="2997.692"/>
        <n v="2998.462"/>
        <n v="3000.0"/>
        <n v="3000.769"/>
        <n v="3001.538"/>
        <n v="3002.308"/>
        <n v="3003.846"/>
        <n v="3004.615"/>
        <n v="3006.154"/>
        <n v="3006.923"/>
        <n v="3008.462"/>
        <n v="3010.0"/>
        <n v="3010.769"/>
        <n v="3011.538"/>
        <n v="3012.308"/>
        <n v="3013.077"/>
        <n v="3013.846"/>
        <n v="3014.615"/>
        <n v="3015.385"/>
        <n v="3016.154"/>
        <n v="3018.462"/>
        <n v="3020.0"/>
        <n v="3021.538"/>
        <n v="3022.308"/>
        <n v="3023.846"/>
        <n v="3026.154"/>
        <n v="3029.231"/>
        <n v="3030.0"/>
        <n v="3032.308"/>
        <n v="3034.615"/>
        <n v="3035.385"/>
        <n v="3038.462"/>
        <n v="3039.231"/>
        <n v="3040.769"/>
        <n v="3042.308"/>
        <n v="3043.846"/>
        <n v="3044.615"/>
        <n v="3045.385"/>
        <n v="3046.923"/>
        <n v="3048.462"/>
        <n v="3049.231"/>
        <n v="3050.0"/>
        <n v="3050.769"/>
        <n v="3051.538"/>
        <n v="3053.846"/>
        <n v="3055.385"/>
        <n v="3056.154"/>
        <n v="3056.923"/>
        <n v="3057.692"/>
        <n v="3058.462"/>
        <n v="3060.0"/>
        <n v="3060.769"/>
        <n v="3061.538"/>
        <n v="3065.385"/>
        <n v="3067.692"/>
        <n v="3069.231"/>
        <n v="3070.0"/>
        <n v="3070.769"/>
        <n v="3071.538"/>
        <n v="3072.308"/>
        <n v="3073.077"/>
        <n v="3074.615"/>
        <n v="3075.385"/>
        <n v="3076.923"/>
        <n v="3077.692"/>
        <n v="3079.231"/>
        <n v="3080.0"/>
        <n v="3081.538"/>
        <n v="3082.308"/>
        <n v="3084.615"/>
        <n v="3086.154"/>
        <n v="3087.692"/>
        <n v="3088.462"/>
        <n v="3089.231"/>
        <n v="3090.769"/>
        <n v="3093.077"/>
        <n v="3093.846"/>
        <n v="3094.615"/>
        <n v="3095.385"/>
        <n v="3096.154"/>
        <n v="3096.923"/>
        <n v="3097.692"/>
        <n v="3098.462"/>
        <n v="3099.231"/>
        <n v="3100.0"/>
        <n v="3100.769"/>
        <n v="3102.308"/>
        <n v="3103.077"/>
        <n v="3103.846"/>
        <n v="3105.385"/>
        <n v="3106.154"/>
        <n v="3107.692"/>
        <n v="3108.462"/>
        <n v="3109.231"/>
        <n v="3110.769"/>
        <n v="3111.538"/>
        <n v="3112.308"/>
        <n v="3113.846"/>
        <n v="3116.154"/>
        <n v="3116.923"/>
        <n v="3118.462"/>
        <n v="3119.231"/>
        <n v="3120.0"/>
        <n v="3120.769"/>
        <n v="3121.538"/>
        <n v="3122.308"/>
        <n v="3123.077"/>
        <n v="3126.154"/>
        <n v="3126.923"/>
        <n v="3127.692"/>
        <n v="3128.462"/>
        <n v="3129.231"/>
        <n v="3130.0"/>
        <n v="3133.846"/>
        <n v="3134.615"/>
        <n v="3136.154"/>
        <n v="3136.923"/>
        <n v="3138.462"/>
        <n v="3140.0"/>
        <n v="3141.538"/>
        <n v="3142.308"/>
        <n v="3143.077"/>
        <n v="3143.846"/>
        <n v="3145.385"/>
        <n v="3147.692"/>
        <n v="3150.0"/>
        <n v="3150.769"/>
        <n v="3152.308"/>
        <n v="3153.077"/>
        <n v="3155.385"/>
        <n v="3156.154"/>
        <n v="3156.923"/>
        <n v="3158.462"/>
        <n v="3159.231"/>
        <n v="3160.0"/>
        <n v="3160.769"/>
        <n v="3161.538"/>
        <n v="3162.308"/>
        <n v="3163.846"/>
        <n v="3164.615"/>
        <n v="3165.385"/>
        <n v="3166.154"/>
        <n v="3167.692"/>
        <n v="3168.462"/>
        <n v="3170.0"/>
        <n v="3170.769"/>
        <n v="3171.538"/>
        <n v="3172.308"/>
        <n v="3173.077"/>
        <n v="3173.846"/>
        <n v="3174.615"/>
        <n v="3179.231"/>
        <n v="3180.0"/>
        <n v="3180.769"/>
        <n v="3181.538"/>
        <n v="3183.077"/>
        <n v="3184.615"/>
        <n v="3185.385"/>
        <n v="3186.154"/>
        <n v="3187.692"/>
        <n v="3189.231"/>
        <n v="3190.769"/>
        <n v="3192.308"/>
        <n v="3194.615"/>
        <n v="3196.923"/>
        <n v="3197.692"/>
        <n v="3199.231"/>
        <n v="3200.769"/>
        <n v="3201.538"/>
        <n v="3202.308"/>
        <n v="3203.077"/>
        <n v="3203.846"/>
        <n v="3204.615"/>
        <n v="3206.154"/>
        <n v="3207.692"/>
        <n v="3209.231"/>
        <n v="3211.538"/>
        <n v="3213.846"/>
        <n v="3215.385"/>
        <n v="3216.154"/>
        <n v="3216.923"/>
        <n v="3218.462"/>
        <n v="3219.231"/>
        <n v="3220.0"/>
        <n v="3222.308"/>
        <n v="3224.615"/>
        <n v="3225.385"/>
        <n v="3226.154"/>
        <n v="3226.923"/>
        <n v="3228.462"/>
        <n v="3230.0"/>
        <n v="3230.769"/>
        <n v="3231.538"/>
        <n v="3232.308"/>
        <n v="3233.846"/>
        <n v="3234.615"/>
        <n v="3235.385"/>
        <n v="3236.154"/>
        <n v="3238.462"/>
        <n v="3240.0"/>
        <n v="3240.769"/>
        <n v="3242.308"/>
        <n v="3243.077"/>
        <n v="3244.615"/>
        <n v="3246.154"/>
        <n v="3246.923"/>
        <n v="3248.462"/>
        <n v="3249.231"/>
        <n v="3250.0"/>
        <n v="3252.308"/>
        <n v="3254.615"/>
        <n v="3255.385"/>
        <n v="3256.154"/>
        <n v="3256.923"/>
        <n v="3257.692"/>
        <n v="3258.462"/>
        <n v="3260.0"/>
        <n v="3260.769"/>
        <n v="3265.385"/>
        <n v="3266.154"/>
        <n v="3266.923"/>
        <n v="3267.692"/>
        <n v="3268.462"/>
        <n v="3269.231"/>
        <n v="3271.538"/>
        <n v="3273.846"/>
        <n v="3275.385"/>
        <n v="3276.154"/>
        <n v="3278.462"/>
        <n v="3279.231"/>
        <n v="3281.538"/>
        <n v="3282.308"/>
        <n v="3283.077"/>
        <n v="3283.846"/>
        <n v="3285.385"/>
        <n v="3286.923"/>
        <n v="3288.462"/>
        <n v="3289.231"/>
        <n v="3290.0"/>
        <n v="3293.846"/>
        <n v="3294.615"/>
        <n v="3295.385"/>
        <n v="3296.923"/>
        <n v="3301.538"/>
        <n v="3302.308"/>
        <n v="3303.077"/>
        <n v="3305.385"/>
        <n v="3306.154"/>
        <n v="3307.692"/>
        <n v="3310.0"/>
        <n v="3310.769"/>
        <n v="3312.308"/>
        <n v="3313.077"/>
        <n v="3313.846"/>
        <n v="3315.385"/>
        <n v="3316.154"/>
        <n v="3316.923"/>
        <n v="3317.692"/>
        <n v="3319.231"/>
        <n v="3321.538"/>
        <n v="3322.308"/>
        <n v="3323.077"/>
        <n v="3323.846"/>
        <n v="3324.615"/>
        <n v="3327.692"/>
        <n v="3328.462"/>
        <n v="3330.0"/>
        <n v="3330.769"/>
        <n v="3331.538"/>
        <n v="3332.308"/>
        <n v="3333.077"/>
        <n v="3334.615"/>
        <n v="3336.154"/>
        <n v="3336.923"/>
        <n v="3337.692"/>
        <n v="3339.231"/>
        <n v="3340.769"/>
        <n v="3341.538"/>
        <n v="3343.077"/>
        <n v="3343.846"/>
        <n v="3346.923"/>
        <n v="3347.692"/>
        <n v="3353.077"/>
        <n v="3355.385"/>
        <n v="3356.154"/>
        <n v="3356.923"/>
        <n v="3357.692"/>
        <n v="3358.462"/>
        <n v="3360.0"/>
        <n v="3362.308"/>
        <n v="3364.615"/>
        <n v="3365.385"/>
        <n v="3367.692"/>
        <n v="3368.462"/>
        <n v="3370.0"/>
        <n v="3370.769"/>
        <n v="3372.308"/>
        <n v="3373.077"/>
        <n v="3373.846"/>
        <n v="3375.385"/>
        <n v="3376.154"/>
        <n v="3377.692"/>
        <n v="3378.462"/>
        <n v="3379.231"/>
        <n v="3380.769"/>
        <n v="3381.538"/>
        <n v="3382.308"/>
        <n v="3383.077"/>
        <n v="3383.846"/>
        <n v="3384.615"/>
        <n v="3386.154"/>
        <n v="3387.692"/>
        <n v="3389.231"/>
        <n v="3390.0"/>
        <n v="3390.769"/>
        <n v="3392.308"/>
        <n v="3393.077"/>
        <n v="3393.846"/>
        <n v="3394.615"/>
        <n v="3395.385"/>
        <n v="3396.154"/>
        <n v="3396.923"/>
        <n v="3397.692"/>
        <n v="3398.462"/>
        <n v="3400.0"/>
        <n v="3401.538"/>
        <n v="3402.308"/>
        <n v="3403.077"/>
        <n v="3405.385"/>
        <n v="3406.923"/>
        <n v="3407.692"/>
        <n v="3408.462"/>
        <n v="3409.231"/>
        <n v="3410.0"/>
        <n v="3413.077"/>
        <n v="3413.846"/>
        <n v="3414.615"/>
        <n v="3416.154"/>
        <n v="3417.692"/>
        <n v="3420.769"/>
        <n v="3424.615"/>
        <n v="3425.385"/>
        <n v="3426.154"/>
        <n v="3426.923"/>
        <n v="3427.692"/>
        <n v="3429.231"/>
        <n v="3430.0"/>
        <n v="3430.769"/>
        <n v="3432.308"/>
        <n v="3433.077"/>
        <n v="3433.846"/>
        <n v="3435.385"/>
        <n v="3436.154"/>
        <n v="3436.923"/>
        <n v="3438.462"/>
        <n v="3439.231"/>
        <n v="3440.0"/>
        <n v="3443.846"/>
        <n v="3444.615"/>
        <n v="3446.154"/>
        <n v="3446.923"/>
        <n v="3447.692"/>
        <n v="3448.462"/>
        <n v="3450.0"/>
        <n v="3450.769"/>
        <n v="3452.308"/>
        <n v="3453.077"/>
        <n v="3453.846"/>
        <n v="3455.385"/>
        <n v="3456.923"/>
        <n v="3457.692"/>
        <n v="3458.462"/>
        <n v="3459.231"/>
        <n v="3460.0"/>
        <n v="3462.308"/>
        <n v="3463.846"/>
        <n v="3464.615"/>
        <n v="3465.385"/>
        <n v="3466.154"/>
        <n v="3466.923"/>
        <n v="3468.462"/>
        <n v="3471.538"/>
        <n v="3472.308"/>
        <n v="3473.077"/>
        <n v="3473.846"/>
        <n v="3474.615"/>
        <n v="3476.923"/>
        <n v="3477.692"/>
        <n v="3478.462"/>
        <n v="3479.231"/>
        <n v="3480.0"/>
        <n v="3480.769"/>
        <n v="3483.077"/>
        <n v="3484.615"/>
        <n v="3485.385"/>
        <n v="3487.692"/>
        <n v="3488.462"/>
        <n v="3489.231"/>
        <n v="3491.538"/>
        <n v="3492.308"/>
        <n v="3493.846"/>
        <n v="3494.615"/>
        <n v="3496.154"/>
        <n v="3497.692"/>
        <n v="3498.462"/>
        <n v="3500.0"/>
        <n v="3502.308"/>
        <n v="3503.077"/>
        <n v="3503.846"/>
        <n v="3506.154"/>
        <n v="3506.923"/>
        <n v="3509.231"/>
        <n v="3510.769"/>
        <n v="3511.538"/>
        <n v="3514.615"/>
        <n v="3515.385"/>
        <n v="3516.154"/>
        <n v="3517.692"/>
        <n v="3519.231"/>
        <n v="3520.769"/>
        <n v="3521.538"/>
        <n v="3522.308"/>
        <n v="3523.077"/>
        <n v="3524.615"/>
        <n v="3526.154"/>
        <n v="3527.692"/>
        <n v="3528.462"/>
        <n v="3530.0"/>
        <n v="3530.769"/>
        <n v="3532.308"/>
        <n v="3533.077"/>
        <n v="3533.846"/>
        <n v="3536.154"/>
        <n v="3536.923"/>
        <n v="3537.692"/>
        <n v="3538.462"/>
        <n v="3539.231"/>
        <n v="3540.0"/>
        <n v="3541.538"/>
        <n v="3542.308"/>
        <n v="3543.846"/>
        <n v="3545.385"/>
        <n v="3546.154"/>
        <n v="3546.923"/>
        <n v="3547.692"/>
        <n v="3548.462"/>
        <n v="3549.231"/>
        <n v="3550.0"/>
        <n v="3550.769"/>
        <n v="3551.538"/>
        <n v="3552.308"/>
        <n v="3554.615"/>
        <n v="3555.385"/>
        <n v="3556.154"/>
        <n v="3559.231"/>
        <n v="3560.0"/>
        <n v="3561.538"/>
        <n v="3562.308"/>
        <n v="3563.077"/>
        <n v="3564.615"/>
        <n v="3565.385"/>
        <n v="3566.154"/>
        <n v="3566.923"/>
        <n v="3568.462"/>
        <n v="3571.538"/>
        <n v="3572.308"/>
        <n v="3573.077"/>
        <n v="3574.615"/>
        <n v="3575.385"/>
        <n v="3576.154"/>
        <n v="3577.692"/>
        <n v="3578.462"/>
        <n v="3579.231"/>
        <n v="3580.769"/>
        <n v="3581.538"/>
        <n v="3582.308"/>
        <n v="3583.077"/>
        <n v="3584.615"/>
        <n v="3585.385"/>
        <n v="3586.154"/>
        <n v="3587.692"/>
        <n v="3588.462"/>
        <n v="3590.0"/>
        <n v="3592.308"/>
        <n v="3593.077"/>
        <n v="3595.385"/>
        <n v="3596.154"/>
        <n v="3599.231"/>
        <n v="3600.0"/>
        <n v="3602.308"/>
        <n v="3603.846"/>
        <n v="3605.385"/>
        <n v="3606.923"/>
        <n v="3607.692"/>
        <n v="3608.462"/>
        <n v="3609.231"/>
        <n v="3610.0"/>
        <n v="3610.769"/>
        <n v="3611.538"/>
        <n v="3612.308"/>
        <n v="3613.077"/>
        <n v="3616.154"/>
        <n v="3617.692"/>
        <n v="3618.462"/>
        <n v="3620.0"/>
        <n v="3620.769"/>
        <n v="3621.538"/>
        <n v="3623.846"/>
        <n v="3624.615"/>
        <n v="3626.923"/>
        <n v="3627.692"/>
        <n v="3630.0"/>
        <n v="3632.308"/>
        <n v="3633.077"/>
        <n v="3633.846"/>
        <n v="3634.615"/>
        <n v="3635.385"/>
        <n v="3636.154"/>
        <n v="3636.923"/>
        <n v="3639.231"/>
        <n v="3640.0"/>
        <n v="3640.769"/>
        <n v="3641.538"/>
        <n v="3642.308"/>
        <n v="3643.077"/>
        <n v="3644.615"/>
        <n v="3645.385"/>
        <n v="3646.154"/>
        <n v="3646.923"/>
        <n v="3649.231"/>
        <n v="3650.0"/>
        <n v="3651.538"/>
        <n v="3653.846"/>
        <n v="3654.615"/>
        <n v="3655.385"/>
        <n v="3657.692"/>
        <n v="3658.462"/>
        <n v="3659.231"/>
        <n v="3660.0"/>
        <n v="3661.538"/>
        <n v="3663.077"/>
        <n v="3663.846"/>
        <n v="3664.615"/>
        <n v="3665.385"/>
        <n v="3666.923"/>
        <n v="3667.692"/>
        <n v="3668.462"/>
        <n v="3669.231"/>
        <n v="3670.0"/>
        <n v="3671.538"/>
        <n v="3672.308"/>
        <n v="3673.077"/>
        <n v="3673.846"/>
        <n v="3675.385"/>
        <n v="3676.154"/>
        <n v="3676.923"/>
        <n v="3680.0"/>
        <n v="3681.538"/>
        <n v="3682.308"/>
        <n v="3683.077"/>
        <n v="3683.846"/>
        <n v="3685.385"/>
        <n v="3686.154"/>
        <n v="3686.923"/>
        <n v="3687.692"/>
        <n v="3688.462"/>
        <n v="3689.231"/>
        <n v="3690.769"/>
        <n v="3693.077"/>
        <n v="3694.615"/>
        <n v="3695.385"/>
        <n v="3696.154"/>
        <n v="3696.923"/>
        <n v="3698.462"/>
        <n v="3700.0"/>
        <n v="3701.538"/>
        <n v="3703.077"/>
        <n v="3703.846"/>
        <n v="3708.462"/>
        <n v="3709.231"/>
        <n v="3710.0"/>
        <n v="3710.769"/>
        <n v="3714.615"/>
        <n v="3716.154"/>
        <n v="3716.923"/>
        <n v="3718.462"/>
        <n v="3719.231"/>
        <n v="3720.0"/>
        <n v="3722.308"/>
        <n v="3723.077"/>
        <n v="3723.846"/>
        <n v="3724.615"/>
        <n v="3725.385"/>
        <n v="3726.923"/>
        <n v="3728.462"/>
        <n v="3729.231"/>
        <n v="3730.0"/>
        <n v="3730.769"/>
        <n v="3731.538"/>
        <n v="3732.308"/>
        <n v="3733.846"/>
        <n v="3735.385"/>
        <n v="3739.231"/>
        <n v="3740.0"/>
        <n v="3742.308"/>
        <n v="3743.846"/>
        <n v="3744.615"/>
        <n v="3745.385"/>
        <n v="3746.154"/>
        <n v="3747.692"/>
        <n v="3748.462"/>
        <n v="3750.0"/>
        <n v="3750.769"/>
        <n v="3751.538"/>
        <n v="3753.077"/>
        <n v="3754.615"/>
        <n v="3756.923"/>
        <n v="3757.692"/>
        <n v="3758.462"/>
        <n v="3759.231"/>
        <n v="3760.0"/>
        <n v="3760.769"/>
        <n v="3761.538"/>
        <n v="3763.077"/>
        <n v="3763.846"/>
        <n v="3764.615"/>
        <n v="3765.385"/>
        <n v="3766.923"/>
        <n v="3767.692"/>
        <n v="3768.462"/>
        <n v="3770.769"/>
        <n v="3773.077"/>
        <n v="3774.615"/>
        <n v="3775.385"/>
        <n v="3776.923"/>
        <n v="3777.692"/>
        <n v="3778.462"/>
        <n v="3779.231"/>
        <n v="3780.0"/>
        <n v="3780.769"/>
        <n v="3781.538"/>
        <n v="3783.077"/>
        <n v="3783.846"/>
        <n v="3786.923"/>
        <n v="3788.462"/>
        <n v="3789.231"/>
        <n v="3790.0"/>
        <n v="3790.769"/>
        <n v="3791.538"/>
        <n v="3792.308"/>
        <n v="3793.077"/>
        <n v="3793.846"/>
        <n v="3794.615"/>
        <n v="3796.154"/>
        <n v="3796.923"/>
        <n v="3797.692"/>
        <n v="3798.462"/>
        <n v="3800.0"/>
        <n v="3800.769"/>
        <n v="3801.538"/>
        <n v="3802.308"/>
        <n v="3803.077"/>
        <n v="3803.846"/>
        <n v="3806.154"/>
        <n v="3806.923"/>
        <n v="3808.462"/>
        <n v="3809.231"/>
        <n v="3810.769"/>
        <n v="3812.308"/>
        <n v="3813.846"/>
        <n v="3814.615"/>
        <n v="3815.385"/>
        <n v="3816.154"/>
        <n v="3818.462"/>
        <n v="3819.231"/>
        <n v="3820.0"/>
        <n v="3820.769"/>
        <n v="3821.538"/>
        <n v="3823.846"/>
        <n v="3824.615"/>
        <n v="3826.154"/>
        <n v="3826.923"/>
        <n v="3827.692"/>
        <n v="3828.462"/>
        <n v="3829.231"/>
        <n v="3830.769"/>
        <n v="3832.308"/>
        <n v="3833.077"/>
        <n v="3834.615"/>
        <n v="3835.385"/>
        <n v="3836.154"/>
        <n v="3839.231"/>
        <n v="3840.0"/>
        <n v="3842.308"/>
        <n v="3843.077"/>
        <n v="3844.615"/>
        <n v="3845.385"/>
        <n v="3846.154"/>
        <n v="3846.923"/>
        <n v="3847.692"/>
        <n v="3848.462"/>
        <n v="3849.231"/>
        <n v="3850.0"/>
        <n v="3850.769"/>
        <n v="3851.538"/>
        <n v="3852.308"/>
        <n v="3853.077"/>
        <n v="3853.846"/>
        <n v="3854.615"/>
        <n v="3855.385"/>
        <n v="3856.154"/>
        <n v="3856.923"/>
        <n v="3857.692"/>
        <n v="3860.769"/>
        <n v="3861.538"/>
        <n v="3863.846"/>
        <n v="3864.615"/>
        <n v="3866.154"/>
        <n v="3866.923"/>
        <n v="3868.462"/>
        <n v="3869.231"/>
        <n v="3871.538"/>
        <n v="3873.077"/>
        <n v="3873.846"/>
        <n v="3875.385"/>
        <n v="3876.154"/>
        <n v="3877.692"/>
        <n v="3878.462"/>
        <n v="3879.231"/>
        <n v="3880.769"/>
        <n v="3883.077"/>
        <n v="3884.615"/>
        <n v="3885.385"/>
        <n v="3886.154"/>
        <n v="3886.923"/>
        <n v="3888.462"/>
        <n v="3889.231"/>
        <n v="3890.0"/>
        <n v="3890.769"/>
        <n v="3891.538"/>
        <n v="3893.846"/>
        <n v="3896.154"/>
        <n v="3896.923"/>
        <n v="3897.692"/>
        <n v="3900.0"/>
        <n v="3900.769"/>
        <n v="3901.538"/>
        <n v="3903.077"/>
        <n v="3904.615"/>
        <n v="3906.154"/>
        <n v="3907.692"/>
        <n v="3908.462"/>
        <n v="3910.0"/>
        <n v="3911.538"/>
        <n v="3912.308"/>
        <n v="3914.615"/>
        <n v="3915.385"/>
        <n v="3916.923"/>
        <n v="3917.692"/>
        <n v="3920.0"/>
        <n v="3920.769"/>
        <n v="3921.538"/>
        <n v="3925.385"/>
        <n v="3926.923"/>
        <n v="3927.692"/>
        <n v="3928.462"/>
        <n v="3929.231"/>
        <n v="3930.769"/>
        <n v="3931.538"/>
        <n v="3932.308"/>
        <n v="3934.615"/>
        <n v="3936.923"/>
        <n v="3937.692"/>
        <n v="3940.0"/>
        <n v="3941.538"/>
        <n v="3943.846"/>
        <n v="3945.385"/>
        <n v="3946.923"/>
        <n v="3949.231"/>
        <n v="3950.0"/>
        <n v="3950.769"/>
        <n v="3951.538"/>
        <n v="3953.077"/>
        <n v="3954.615"/>
        <n v="3956.923"/>
        <n v="3958.462"/>
        <n v="3963.077"/>
        <n v="3963.846"/>
        <n v="3964.615"/>
        <n v="3966.923"/>
        <n v="3969.231"/>
        <n v="3971.538"/>
        <n v="3977.692"/>
        <n v="3978.462"/>
        <n v="3981.538"/>
        <n v="3982.308"/>
        <n v="3986.923"/>
        <n v="3988.462"/>
        <n v="3990.0"/>
        <n v="3990.769"/>
        <n v="3992.308"/>
        <n v="3993.846"/>
        <n v="3994.615"/>
        <n v="3995.385"/>
        <n v="3998.462"/>
        <n v="3999.231"/>
        <n v="4000.769"/>
        <n v="4001.538"/>
        <n v="4003.077"/>
        <n v="4007.692"/>
        <n v="4010.0"/>
        <n v="4010.769"/>
        <n v="4011.538"/>
        <n v="4012.308"/>
        <n v="4015.385"/>
        <n v="4016.154"/>
        <n v="4017.692"/>
        <n v="4020.0"/>
        <n v="4023.077"/>
        <n v="4024.615"/>
        <n v="4029.231"/>
        <n v="4030.769"/>
        <n v="4032.308"/>
        <n v="4033.846"/>
        <n v="4034.615"/>
        <n v="4035.385"/>
        <n v="4039.231"/>
        <n v="4041.538"/>
        <n v="4043.077"/>
        <n v="4043.846"/>
        <n v="4045.385"/>
        <n v="4046.154"/>
        <n v="4048.462"/>
        <n v="4052.308"/>
        <n v="4056.923"/>
        <n v="4057.692"/>
        <n v="4059.231"/>
        <n v="4064.615"/>
        <n v="4069.231"/>
        <n v="4072.308"/>
        <n v="4073.077"/>
        <n v="4073.846"/>
        <n v="4076.154"/>
        <n v="4076.923"/>
        <n v="4080.0"/>
        <n v="4086.923"/>
        <n v="4093.077"/>
        <s v="Общая сумма покупки"/>
      </sharedItems>
    </cacheField>
    <cacheField name="Наличные" numFmtId="0">
      <sharedItems>
        <s v="Кредитная карта"/>
        <s v="Сервис PayPal"/>
        <s v="Наличные"/>
        <s v="Криптовалюта"/>
        <s v="Метод оплаты"/>
      </sharedItems>
    </cacheField>
    <cacheField name=" " numFmtId="0">
      <sharedItems containsString="0" containsBlank="1">
        <m/>
      </sharedItems>
    </cacheField>
    <cacheField name="Средняя стоимость2" formula="SUM('92.308')/SUM('4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4977" sheet="Лист3"/>
  </cacheSource>
  <cacheFields>
    <cacheField name="ID клиента" numFmtId="0">
      <sharedItems containsSemiMixedTypes="0" containsString="0" containsNumber="1" containsInteger="1">
        <n v="992.0"/>
        <n v="67.0"/>
        <n v="291.0"/>
        <n v="906.0"/>
        <n v="402.0"/>
        <n v="91.0"/>
        <n v="782.0"/>
        <n v="841.0"/>
        <n v="239.0"/>
        <n v="358.0"/>
        <n v="432.0"/>
        <n v="448.0"/>
        <n v="786.0"/>
        <n v="852.0"/>
        <n v="241.0"/>
        <n v="286.0"/>
        <n v="395.0"/>
        <n v="588.0"/>
        <n v="282.0"/>
        <n v="511.0"/>
        <n v="587.0"/>
        <n v="673.0"/>
        <n v="474.0"/>
        <n v="106.0"/>
        <n v="443.0"/>
        <n v="844.0"/>
        <n v="95.0"/>
        <n v="912.0"/>
        <n v="957.0"/>
        <n v="949.0"/>
        <n v="964.0"/>
        <n v="108.0"/>
        <n v="216.0"/>
        <n v="553.0"/>
        <n v="947.0"/>
        <n v="198.0"/>
        <n v="379.0"/>
        <n v="795.0"/>
        <n v="90.0"/>
        <n v="797.0"/>
        <n v="842.0"/>
        <n v="185.0"/>
        <n v="17.0"/>
        <n v="315.0"/>
        <n v="439.0"/>
        <n v="925.0"/>
        <n v="312.0"/>
        <n v="860.0"/>
        <n v="368.0"/>
        <n v="427.0"/>
        <n v="736.0"/>
        <n v="172.0"/>
        <n v="420.0"/>
        <n v="274.0"/>
        <n v="572.0"/>
        <n v="243.0"/>
        <n v="548.0"/>
        <n v="597.0"/>
        <n v="297.0"/>
        <n v="324.0"/>
        <n v="835.0"/>
        <n v="119.0"/>
        <n v="373.0"/>
        <n v="809.0"/>
        <n v="50.0"/>
        <n v="308.0"/>
        <n v="22.0"/>
        <n v="199.0"/>
        <n v="141.0"/>
        <n v="175.0"/>
        <n v="676.0"/>
        <n v="389.0"/>
        <n v="281.0"/>
        <n v="635.0"/>
        <n v="552.0"/>
        <n v="231.0"/>
        <n v="601.0"/>
        <n v="558.0"/>
        <n v="167.0"/>
        <n v="42.0"/>
        <n v="839.0"/>
        <n v="749.0"/>
        <n v="133.0"/>
        <n v="188.0"/>
        <n v="403.0"/>
        <n v="908.0"/>
        <n v="943.0"/>
        <n v="59.0"/>
        <n v="722.0"/>
        <n v="865.0"/>
        <n v="360.0"/>
        <n v="341.0"/>
        <n v="287.0"/>
        <n v="234.0"/>
        <n v="656.0"/>
        <n v="991.0"/>
        <n v="594.0"/>
        <n v="79.0"/>
        <n v="764.0"/>
        <n v="248.0"/>
        <n v="387.0"/>
        <n v="124.0"/>
        <n v="880.0"/>
        <n v="471.0"/>
        <n v="718.0"/>
        <n v="602.0"/>
        <n v="537.0"/>
        <n v="145.0"/>
        <n v="923.0"/>
        <n v="156.0"/>
        <n v="977.0"/>
        <n v="359.0"/>
        <n v="319.0"/>
        <n v="409.0"/>
        <n v="980.0"/>
        <n v="838.0"/>
        <n v="159.0"/>
        <n v="100.0"/>
        <n v="340.0"/>
        <n v="576.0"/>
        <n v="157.0"/>
        <n v="338.0"/>
        <n v="470.0"/>
        <n v="875.0"/>
        <n v="708.0"/>
        <n v="525.0"/>
        <n v="457.0"/>
        <n v="82.0"/>
        <n v="517.0"/>
        <n v="946.0"/>
        <n v="971.0"/>
        <n v="561.0"/>
        <n v="569.0"/>
        <n v="130.0"/>
        <n v="513.0"/>
        <n v="405.0"/>
        <n v="777.0"/>
        <n v="591.0"/>
        <n v="605.0"/>
        <n v="123.0"/>
        <n v="709.0"/>
        <n v="678.0"/>
        <n v="265.0"/>
        <n v="902.0"/>
        <n v="563.0"/>
        <n v="716.0"/>
        <n v="607.0"/>
        <n v="475.0"/>
        <n v="815.0"/>
        <n v="415.0"/>
        <n v="787.0"/>
        <n v="630.0"/>
        <n v="781.0"/>
        <n v="681.0"/>
        <n v="396.0"/>
        <n v="357.0"/>
        <n v="942.0"/>
        <n v="261.0"/>
        <n v="413.0"/>
        <n v="468.0"/>
        <n v="506.0"/>
        <n v="255.0"/>
        <n v="855.0"/>
        <n v="982.0"/>
        <n v="939.0"/>
        <n v="907.0"/>
        <n v="768.0"/>
        <n v="164.0"/>
        <n v="152.0"/>
        <n v="759.0"/>
        <n v="526.0"/>
        <n v="109.0"/>
        <n v="1.0"/>
        <n v="410.0"/>
        <n v="161.0"/>
        <n v="530.0"/>
        <n v="351.0"/>
        <n v="419.0"/>
        <n v="215.0"/>
        <n v="434.0"/>
        <n v="616.0"/>
        <n v="614.0"/>
        <n v="886.0"/>
        <n v="737.0"/>
        <n v="31.0"/>
        <n v="43.0"/>
        <n v="948.0"/>
        <n v="843.0"/>
        <n v="71.0"/>
        <n v="466.0"/>
        <n v="346.0"/>
        <n v="444.0"/>
        <n v="140.0"/>
        <n v="864.0"/>
        <n v="367.0"/>
        <n v="532.0"/>
        <n v="606.0"/>
        <n v="710.0"/>
        <n v="680.0"/>
        <n v="714.0"/>
        <n v="266.0"/>
        <n v="941.0"/>
        <n v="30.0"/>
        <n v="200.0"/>
        <n v="322.0"/>
        <n v="790.0"/>
        <n v="986.0"/>
        <n v="535.0"/>
        <n v="73.0"/>
        <n v="624.0"/>
        <n v="696.0"/>
        <n v="928.0"/>
        <n v="399.0"/>
        <n v="414.0"/>
        <n v="755.0"/>
        <n v="347.0"/>
        <n v="575.0"/>
        <n v="86.0"/>
        <n v="304.0"/>
        <n v="505.0"/>
        <n v="717.0"/>
        <n v="70.0"/>
        <n v="668.0"/>
        <n v="911.0"/>
        <n v="94.0"/>
        <n v="482.0"/>
        <n v="811.0"/>
        <n v="995.0"/>
        <n v="496.0"/>
        <n v="397.0"/>
        <n v="92.0"/>
        <n v="785.0"/>
        <n v="125.0"/>
        <n v="174.0"/>
        <n v="314.0"/>
        <n v="834.0"/>
        <n v="21.0"/>
        <n v="773.0"/>
        <n v="917.0"/>
        <n v="160.0"/>
        <n v="447.0"/>
        <n v="775.0"/>
        <n v="687.0"/>
        <n v="683.0"/>
        <n v="214.0"/>
        <n v="204.0"/>
        <n v="99.0"/>
        <n v="901.0"/>
        <n v="422.0"/>
        <n v="666.0"/>
        <n v="893.0"/>
        <n v="898.0"/>
        <n v="355.0"/>
        <n v="694.0"/>
        <n v="209.0"/>
        <n v="23.0"/>
        <n v="700.0"/>
        <n v="885.0"/>
        <n v="618.0"/>
        <n v="66.0"/>
        <n v="356.0"/>
        <n v="240.0"/>
        <n v="276.0"/>
        <n v="638.0"/>
        <n v="416.0"/>
        <n v="13.0"/>
        <n v="3.0"/>
        <n v="105.0"/>
        <n v="113.0"/>
        <n v="212.0"/>
        <n v="206.0"/>
        <n v="290.0"/>
        <n v="96.0"/>
        <n v="862.0"/>
        <n v="756.0"/>
        <n v="677.0"/>
        <n v="118.0"/>
        <n v="620.0"/>
        <n v="431.0"/>
        <n v="45.0"/>
        <n v="236.0"/>
        <n v="832.0"/>
        <n v="343.0"/>
        <n v="915.0"/>
        <n v="951.0"/>
        <n v="516.0"/>
        <n v="897.0"/>
        <n v="996.0"/>
        <n v="665.0"/>
        <n v="747.0"/>
        <n v="934.0"/>
        <n v="275.0"/>
        <n v="730.0"/>
        <n v="562.0"/>
        <n v="972.0"/>
        <n v="744.0"/>
        <n v="440.0"/>
        <n v="599.0"/>
        <n v="541.0"/>
        <n v="385.0"/>
        <n v="374.0"/>
        <n v="741.0"/>
        <n v="253.0"/>
        <n v="446.0"/>
        <n v="451.0"/>
        <n v="904.0"/>
        <n v="46.0"/>
        <n v="930.0"/>
        <n v="920.0"/>
        <n v="751.0"/>
        <n v="154.0"/>
        <n v="264.0"/>
        <n v="223.0"/>
        <n v="830.0"/>
        <n v="545.0"/>
        <n v="383.0"/>
        <n v="539.0"/>
        <n v="15.0"/>
        <n v="671.0"/>
        <n v="317.0"/>
        <n v="867.0"/>
        <n v="659.0"/>
        <n v="520.0"/>
        <n v="76.0"/>
        <n v="740.0"/>
        <n v="298.0"/>
        <n v="187.0"/>
        <n v="702.0"/>
        <n v="965.0"/>
        <n v="799.0"/>
        <n v="60.0"/>
        <n v="173.0"/>
        <n v="329.0"/>
        <n v="72.0"/>
        <n v="640.0"/>
        <n v="182.0"/>
        <n v="392.0"/>
        <n v="801.0"/>
        <n v="480.0"/>
        <n v="142.0"/>
        <n v="646.0"/>
        <n v="679.0"/>
        <n v="250.0"/>
        <n v="691.0"/>
        <n v="529.0"/>
        <n v="531.0"/>
        <n v="896.0"/>
        <n v="632.0"/>
        <n v="663.0"/>
        <n v="401.0"/>
        <n v="726.0"/>
        <n v="301.0"/>
        <n v="776.0"/>
        <n v="450.0"/>
        <n v="582.0"/>
        <n v="927.0"/>
        <n v="818.0"/>
        <n v="18.0"/>
        <n v="878.0"/>
        <n v="802.0"/>
        <n v="184.0"/>
        <n v="929.0"/>
        <n v="780.0"/>
        <n v="837.0"/>
        <n v="655.0"/>
        <n v="699.0"/>
        <n v="692.0"/>
        <n v="421.0"/>
        <n v="881.0"/>
        <n v="534.0"/>
        <n v="27.0"/>
        <n v="636.0"/>
        <n v="143.0"/>
        <n v="19.0"/>
        <n v="191.0"/>
        <n v="138.0"/>
        <n v="9.0"/>
        <n v="4.0"/>
        <n v="75.0"/>
        <n v="712.0"/>
        <n v="55.0"/>
        <n v="979.0"/>
        <n v="641.0"/>
        <n v="586.0"/>
        <n v="254.0"/>
        <n v="8.0"/>
        <n v="158.0"/>
        <n v="757.0"/>
        <n v="418.0"/>
        <n v="523.0"/>
        <n v="573.0"/>
        <n v="296.0"/>
        <n v="217.0"/>
        <n v="981.0"/>
        <n v="300.0"/>
        <n v="910.0"/>
        <n v="565.0"/>
        <n v="743.0"/>
        <n v="56.0"/>
        <n v="997.0"/>
        <n v="350.0"/>
        <n v="35.0"/>
        <n v="11.0"/>
        <n v="128.0"/>
        <n v="321.0"/>
        <n v="227.0"/>
        <n v="634.0"/>
        <n v="944.0"/>
        <n v="28.0"/>
        <n v="621.0"/>
        <n v="706.0"/>
        <n v="617.0"/>
        <n v="316.0"/>
        <n v="1000.0"/>
        <n v="24.0"/>
        <n v="766.0"/>
        <n v="288.0"/>
        <n v="293.0"/>
        <n v="853.0"/>
        <n v="903.0"/>
        <n v="339.0"/>
        <n v="568.0"/>
        <n v="313.0"/>
        <n v="962.0"/>
        <n v="39.0"/>
        <n v="953.0"/>
        <n v="162.0"/>
        <n v="936.0"/>
        <n v="567.0"/>
        <n v="16.0"/>
        <n v="465.0"/>
        <n v="688.0"/>
        <n v="926.0"/>
        <n v="436.0"/>
        <n v="131.0"/>
        <n v="871.0"/>
        <n v="331.0"/>
        <n v="122.0"/>
        <n v="746.0"/>
        <n v="289.0"/>
        <n v="273.0"/>
        <n v="685.0"/>
        <n v="278.0"/>
        <n v="390.0"/>
        <n v="921.0"/>
        <n v="808.0"/>
        <n v="203.0"/>
        <n v="883.0"/>
        <n v="704.0"/>
        <n v="78.0"/>
        <n v="263.0"/>
        <n v="549.0"/>
        <n v="320.0"/>
        <n v="179.0"/>
        <n v="488.0"/>
        <n v="64.0"/>
        <n v="581.0"/>
        <n v="299.0"/>
        <n v="279.0"/>
        <n v="370.0"/>
        <n v="758.0"/>
        <n v="609.0"/>
        <n v="364.0"/>
        <n v="918.0"/>
        <n v="715.0"/>
        <n v="550.0"/>
        <n v="905.0"/>
        <n v="98.0"/>
        <n v="479.0"/>
        <n v="913.0"/>
        <n v="65.0"/>
        <n v="363.0"/>
        <n v="155.0"/>
        <n v="225.0"/>
        <n v="803.0"/>
        <n v="672.0"/>
        <n v="445.0"/>
        <n v="5.0"/>
        <n v="732.0"/>
        <n v="701.0"/>
        <n v="230.0"/>
        <n v="328.0"/>
        <n v="604.0"/>
        <n v="260.0"/>
        <n v="303.0"/>
        <n v="639.0"/>
        <n v="97.0"/>
        <n v="873.0"/>
        <n v="791.0"/>
        <n v="637.0"/>
        <n v="816.0"/>
        <n v="38.0"/>
        <n v="512.0"/>
        <n v="542.0"/>
        <n v="772.0"/>
        <n v="633.0"/>
        <n v="820.0"/>
        <n v="352.0"/>
        <n v="190.0"/>
        <n v="882.0"/>
        <n v="283.0"/>
        <n v="931.0"/>
        <n v="890.0"/>
        <n v="384.0"/>
        <n v="218.0"/>
        <n v="183.0"/>
        <n v="828.0"/>
        <n v="833.0"/>
        <n v="974.0"/>
        <n v="348.0"/>
        <n v="731.0"/>
        <n v="177.0"/>
        <n v="649.0"/>
        <n v="311.0"/>
        <n v="631.0"/>
        <n v="195.0"/>
        <n v="847.0"/>
        <n v="490.0"/>
        <n v="277.0"/>
        <n v="850.0"/>
        <n v="404.0"/>
        <n v="783.0"/>
        <n v="306.0"/>
        <n v="295.0"/>
        <n v="249.0"/>
        <n v="148.0"/>
        <n v="101.0"/>
        <n v="793.0"/>
        <n v="270.0"/>
        <n v="821.0"/>
        <n v="458.0"/>
        <n v="994.0"/>
        <n v="210.0"/>
        <n v="412.0"/>
        <n v="380.0"/>
        <n v="819.0"/>
        <n v="990.0"/>
        <n v="521.0"/>
        <n v="778.0"/>
        <n v="135.0"/>
        <n v="546.0"/>
        <n v="169.0"/>
        <n v="922.0"/>
        <n v="258.0"/>
        <n v="77.0"/>
        <n v="134.0"/>
        <n v="372.0"/>
        <n v="851.0"/>
        <n v="648.0"/>
        <n v="326.0"/>
        <n v="585.0"/>
        <n v="769.0"/>
        <n v="139.0"/>
        <n v="36.0"/>
        <n v="168.0"/>
        <n v="137.0"/>
        <n v="690.0"/>
        <n v="246.0"/>
        <n v="478.0"/>
        <n v="353.0"/>
        <n v="675.0"/>
        <n v="150.0"/>
        <n v="163.0"/>
        <n v="20.0"/>
        <n v="629.0"/>
        <n v="375.0"/>
        <n v="349.0"/>
        <n v="407.0"/>
        <n v="593.0"/>
        <n v="738.0"/>
        <n v="657.0"/>
        <n v="309.0"/>
        <n v="411.0"/>
        <n v="554.0"/>
        <n v="44.0"/>
        <n v="323.0"/>
        <n v="727.0"/>
        <n v="831.0"/>
        <n v="645.0"/>
        <n v="603.0"/>
        <n v="41.0"/>
        <n v="817.0"/>
        <n v="334.0"/>
        <n v="10.0"/>
        <n v="868.0"/>
        <n v="794.0"/>
        <n v="144.0"/>
        <n v="989.0"/>
        <n v="750.0"/>
        <n v="33.0"/>
        <n v="460.0"/>
        <n v="869.0"/>
        <n v="83.0"/>
        <n v="178.0"/>
        <n v="770.0"/>
        <n v="166.0"/>
        <n v="623.0"/>
        <n v="318.0"/>
        <n v="494.0"/>
        <n v="153.0"/>
        <n v="932.0"/>
        <n v="207.0"/>
        <n v="382.0"/>
        <n v="721.0"/>
        <n v="62.0"/>
        <n v="107.0"/>
        <n v="251.0"/>
        <n v="257.0"/>
        <n v="823.0"/>
        <n v="186.0"/>
        <n v="500.0"/>
        <n v="369.0"/>
        <n v="555.0"/>
        <n v="54.0"/>
        <n v="760.0"/>
        <n v="938.0"/>
        <n v="110.0"/>
        <n v="417.0"/>
        <n v="705.0"/>
        <n v="955.0"/>
        <n v="189.0"/>
        <n v="305.0"/>
        <n v="337.0"/>
        <n v="804.0"/>
        <n v="126.0"/>
        <n v="400.0"/>
        <n v="85.0"/>
        <n v="703.0"/>
        <n v="891.0"/>
        <n v="674.0"/>
        <n v="590.0"/>
        <n v="342.0"/>
        <n v="483.0"/>
        <n v="442.0"/>
        <n v="866.0"/>
        <n v="132.0"/>
        <n v="435.0"/>
        <n v="707.0"/>
        <n v="165.0"/>
        <n v="973.0"/>
        <n v="916.0"/>
        <n v="627.0"/>
        <n v="771.0"/>
        <n v="181.0"/>
        <n v="779.0"/>
        <n v="774.0"/>
        <n v="584.0"/>
        <n v="667.0"/>
        <n v="877.0"/>
        <n v="660.0"/>
        <n v="800.0"/>
        <n v="724.0"/>
        <n v="12.0"/>
        <n v="533.0"/>
        <n v="362.0"/>
        <n v="654.0"/>
        <n v="268.0"/>
        <n v="894.0"/>
        <n v="961.0"/>
        <n v="146.0"/>
        <n v="970.0"/>
        <n v="935.0"/>
        <n v="826.0"/>
        <n v="615.0"/>
        <n v="612.0"/>
        <n v="661.0"/>
        <n v="559.0"/>
        <n v="388.0"/>
        <n v="642.0"/>
        <n v="698.0"/>
        <n v="592.0"/>
        <n v="229.0"/>
        <n v="765.0"/>
        <n v="985.0"/>
        <n v="202.0"/>
        <n v="493.0"/>
        <n v="745.0"/>
        <n v="789.0"/>
        <n v="566.0"/>
        <n v="652.0"/>
        <n v="454.0"/>
        <n v="544.0"/>
        <n v="120.0"/>
        <n v="2.0"/>
        <n v="381.0"/>
        <n v="53.0"/>
        <n v="966.0"/>
        <n v="87.0"/>
        <n v="822.0"/>
        <n v="330.0"/>
        <n v="595.0"/>
        <n v="735.0"/>
        <n v="469.0"/>
        <n v="25.0"/>
        <n v="398.0"/>
        <n v="670.0"/>
        <n v="887.0"/>
        <n v="664.0"/>
        <n v="197.0"/>
        <n v="752.0"/>
        <n v="477.0"/>
        <n v="762.0"/>
        <n v="499.0"/>
        <n v="335.0"/>
        <n v="846.0"/>
        <n v="242.0"/>
        <n v="345.0"/>
        <n v="728.0"/>
        <n v="69.0"/>
        <n v="194.0"/>
        <n v="171.0"/>
        <n v="733.0"/>
        <n v="127.0"/>
        <n v="37.0"/>
        <n v="93.0"/>
        <n v="394.0"/>
        <n v="874.0"/>
        <n v="467.0"/>
        <n v="578.0"/>
        <n v="284.0"/>
        <n v="245.0"/>
        <n v="111.0"/>
        <n v="472.0"/>
        <n v="489.0"/>
        <n v="824.0"/>
        <n v="205.0"/>
        <n v="924.0"/>
        <n v="653.0"/>
        <n v="519.0"/>
        <n v="574.0"/>
        <n v="619.0"/>
        <n v="739.0"/>
        <n v="742.0"/>
        <n v="114.0"/>
        <n v="748.0"/>
        <n v="767.0"/>
        <n v="487.0"/>
        <n v="849.0"/>
        <n v="47.0"/>
        <n v="112.0"/>
        <n v="180.0"/>
        <n v="51.0"/>
        <n v="914.0"/>
        <n v="514.0"/>
        <n v="840.0"/>
        <n v="650.0"/>
        <n v="88.0"/>
        <n v="611.0"/>
        <n v="813.0"/>
        <n v="522.0"/>
        <n v="888.0"/>
        <n v="807.0"/>
        <n v="940.0"/>
        <n v="571.0"/>
        <n v="220.0"/>
        <n v="909.0"/>
        <n v="433.0"/>
        <n v="89.0"/>
        <n v="81.0"/>
        <n v="486.0"/>
        <n v="219.0"/>
        <n v="193.0"/>
        <n v="538.0"/>
        <n v="502.0"/>
        <n v="836.0"/>
        <n v="711.0"/>
        <n v="969.0"/>
        <n v="61.0"/>
        <n v="501.0"/>
        <n v="643.0"/>
        <n v="729.0"/>
        <n v="900.0"/>
        <n v="449.0"/>
        <n v="682.0"/>
        <n v="937.0"/>
        <n v="528.0"/>
        <n v="476.0"/>
        <n v="325.0"/>
        <n v="960.0"/>
        <n v="761.0"/>
        <n v="686.0"/>
        <n v="344.0"/>
        <n v="149.0"/>
        <n v="577.0"/>
        <n v="378.0"/>
        <n v="999.0"/>
        <n v="720.0"/>
        <n v="564.0"/>
        <n v="524.0"/>
        <n v="518.0"/>
        <n v="689.0"/>
        <n v="510.0"/>
        <n v="600.0"/>
        <n v="129.0"/>
        <n v="238.0"/>
        <n v="481.0"/>
        <n v="784.0"/>
        <n v="697.0"/>
        <n v="408.0"/>
        <n v="292.0"/>
        <n v="608.0"/>
        <n v="244.0"/>
        <n v="658.0"/>
        <n v="495.0"/>
        <n v="354.0"/>
        <n v="377.0"/>
        <n v="684.0"/>
        <n v="68.0"/>
        <n v="32.0"/>
        <n v="366.0"/>
        <n v="285.0"/>
        <n v="792.0"/>
        <n v="583.0"/>
        <n v="232.0"/>
        <n v="858.0"/>
        <n v="327.0"/>
        <n v="870.0"/>
        <n v="556.0"/>
        <n v="26.0"/>
        <n v="473.0"/>
        <n v="247.0"/>
        <n v="386.0"/>
        <n v="872.0"/>
        <n v="695.0"/>
        <n v="52.0"/>
        <n v="262.0"/>
        <n v="959.0"/>
        <n v="861.0"/>
        <n v="201.0"/>
        <n v="429.0"/>
        <n v="48.0"/>
        <n v="462.0"/>
        <n v="884.0"/>
        <n v="280.0"/>
        <n v="6.0"/>
        <n v="596.0"/>
        <n v="598.0"/>
        <n v="976.0"/>
        <n v="933.0"/>
        <n v="854.0"/>
        <n v="40.0"/>
        <n v="29.0"/>
        <n v="147.0"/>
        <n v="725.0"/>
        <n v="859.0"/>
        <n v="103.0"/>
        <n v="856.0"/>
        <n v="806.0"/>
        <n v="332.0"/>
        <n v="151.0"/>
        <n v="551.0"/>
        <n v="498.0"/>
        <n v="968.0"/>
        <n v="192.0"/>
        <n v="233.0"/>
        <n v="57.0"/>
        <n v="810.0"/>
        <n v="950.0"/>
        <n v="74.0"/>
        <n v="269.0"/>
        <n v="540.0"/>
        <n v="628.0"/>
        <n v="954.0"/>
        <n v="294.0"/>
        <n v="196.0"/>
        <n v="221.0"/>
        <n v="302.0"/>
        <n v="430.0"/>
        <n v="14.0"/>
        <n v="423.0"/>
        <n v="211.0"/>
        <n v="919.0"/>
        <n v="136.0"/>
        <n v="365.0"/>
        <n v="252.0"/>
        <n v="259.0"/>
        <n v="723.0"/>
        <n v="805.0"/>
        <n v="7.0"/>
        <n v="376.0"/>
        <n v="437.0"/>
        <n v="176.0"/>
        <n v="224.0"/>
        <n v="310.0"/>
        <n v="734.0"/>
        <n v="560.0"/>
        <n v="967.0"/>
        <n v="879.0"/>
        <n v="984.0"/>
        <n v="829.0"/>
        <n v="589.0"/>
        <n v="491.0"/>
        <n v="626.0"/>
        <n v="796.0"/>
        <n v="272.0"/>
        <n v="393.0"/>
        <n v="504.0"/>
        <n v="256.0"/>
        <n v="371.0"/>
        <n v="492.0"/>
        <n v="988.0"/>
        <n v="117.0"/>
        <n v="956.0"/>
        <n v="945.0"/>
        <n v="993.0"/>
        <n v="987.0"/>
        <n v="391.0"/>
        <n v="49.0"/>
        <n v="428.0"/>
        <n v="464.0"/>
        <n v="651.0"/>
        <n v="307.0"/>
        <n v="580.0"/>
        <n v="788.0"/>
        <n v="503.0"/>
        <n v="610.0"/>
        <n v="497.0"/>
        <n v="102.0"/>
        <n v="58.0"/>
        <n v="978.0"/>
        <n v="237.0"/>
        <n v="753.0"/>
        <n v="876.0"/>
        <n v="507.0"/>
        <n v="208.0"/>
        <n v="579.0"/>
        <n v="63.0"/>
        <n v="121.0"/>
        <n v="983.0"/>
        <n v="662.0"/>
        <n v="963.0"/>
        <n v="998.0"/>
        <n v="463.0"/>
        <n v="271.0"/>
        <n v="958.0"/>
        <n v="461.0"/>
        <n v="622.0"/>
        <n v="536.0"/>
        <n v="814.0"/>
        <n v="763.0"/>
        <n v="570.0"/>
        <n v="848.0"/>
        <n v="116.0"/>
        <n v="812.0"/>
        <n v="527.0"/>
        <n v="889.0"/>
        <n v="333.0"/>
        <n v="857.0"/>
        <n v="226.0"/>
        <n v="508.0"/>
        <n v="361.0"/>
        <n v="899.0"/>
        <n v="754.0"/>
        <n v="863.0"/>
        <n v="406.0"/>
        <n v="975.0"/>
        <n v="426.0"/>
        <n v="827.0"/>
        <n v="104.0"/>
        <n v="235.0"/>
        <n v="484.0"/>
        <n v="557.0"/>
        <n v="825.0"/>
        <n v="845.0"/>
        <n v="80.0"/>
        <n v="895.0"/>
        <n v="613.0"/>
        <n v="515.0"/>
        <n v="952.0"/>
        <n v="170.0"/>
        <n v="452.0"/>
        <n v="453.0"/>
        <n v="34.0"/>
        <n v="213.0"/>
        <n v="547.0"/>
        <n v="115.0"/>
        <n v="669.0"/>
        <n v="543.0"/>
        <n v="438.0"/>
        <n v="644.0"/>
        <n v="336.0"/>
        <n v="509.0"/>
        <n v="84.0"/>
        <n v="625.0"/>
        <n v="485.0"/>
        <n v="647.0"/>
        <n v="222.0"/>
        <n v="455.0"/>
        <n v="798.0"/>
        <n v="459.0"/>
        <n v="267.0"/>
        <n v="892.0"/>
        <n v="456.0"/>
        <n v="228.0"/>
      </sharedItems>
    </cacheField>
    <cacheField name="Дата покупки" numFmtId="167">
      <sharedItems containsSemiMixedTypes="0" containsDate="1" containsString="0">
        <d v="2023-09-14T22:49:12Z"/>
        <d v="2023-09-14T20:31:38Z"/>
        <d v="2023-09-14T18:41:29Z"/>
        <d v="2023-09-14T18:01:34Z"/>
        <d v="2023-09-14T17:14:42Z"/>
        <d v="2023-09-14T09:47:37Z"/>
        <d v="2023-09-14T01:58:58Z"/>
        <d v="2023-09-13T23:05:20Z"/>
        <d v="2023-09-13T22:47:45Z"/>
        <d v="2023-09-13T18:22:16Z"/>
        <d v="2023-09-13T17:09:40Z"/>
        <d v="2023-09-13T10:22:54Z"/>
        <d v="2023-09-13T09:04:15Z"/>
        <d v="2023-09-13T06:13:04Z"/>
        <d v="2023-09-13T00:47:58Z"/>
        <d v="2023-09-12T07:18:04Z"/>
        <d v="2023-09-12T01:27:38Z"/>
        <d v="2023-09-11T15:36:16Z"/>
        <d v="2023-09-09T22:16:44Z"/>
        <d v="2023-09-09T12:42:41Z"/>
        <d v="2023-09-09T10:32:04Z"/>
        <d v="2023-09-09T08:49:37Z"/>
        <d v="2023-09-09T07:20:13Z"/>
        <d v="2023-09-08T15:20:11Z"/>
        <d v="2023-09-08T10:18:56Z"/>
        <d v="2023-09-08T09:10:13Z"/>
        <d v="2023-09-08T04:17:43Z"/>
        <d v="2023-09-07T12:20:16Z"/>
        <d v="2023-09-07T11:10:30Z"/>
        <d v="2023-09-06T17:19:34Z"/>
        <d v="2023-09-06T08:11:11Z"/>
        <d v="2023-09-06T02:32:19Z"/>
        <d v="2023-09-05T22:41:08Z"/>
        <d v="2023-09-05T14:21:10Z"/>
        <d v="2023-09-05T05:32:49Z"/>
        <d v="2023-09-05T01:37:00Z"/>
        <d v="2023-09-04T20:59:38Z"/>
        <d v="2023-09-04T08:10:35Z"/>
        <d v="2023-09-04T05:34:32Z"/>
        <d v="2023-09-03T11:28:27Z"/>
        <d v="2023-09-03T10:12:16Z"/>
        <d v="2023-09-03T08:34:15Z"/>
        <d v="2023-09-02T21:49:09Z"/>
        <d v="2023-09-01T22:20:48Z"/>
        <d v="2023-09-01T19:36:45Z"/>
        <d v="2023-09-01T17:48:47Z"/>
        <d v="2023-09-01T08:57:01Z"/>
        <d v="2023-09-01T04:12:11Z"/>
        <d v="2023-09-01T02:06:06Z"/>
        <d v="2023-09-01T01:31:12Z"/>
        <d v="2023-09-01T00:43:41Z"/>
        <d v="2023-08-31T18:28:50Z"/>
        <d v="2023-08-31T07:22:31Z"/>
        <d v="2023-08-30T03:17:55Z"/>
        <d v="2023-08-28T22:51:37Z"/>
        <d v="2023-08-28T20:36:36Z"/>
        <d v="2023-08-28T10:45:57Z"/>
        <d v="2023-08-27T20:56:16Z"/>
        <d v="2023-08-27T12:24:32Z"/>
        <d v="2023-08-27T08:59:09Z"/>
        <d v="2023-08-27T02:59:30Z"/>
        <d v="2023-08-27T01:38:03Z"/>
        <d v="2023-08-26T21:01:48Z"/>
        <d v="2023-08-26T04:46:20Z"/>
        <d v="2023-08-25T20:50:51Z"/>
        <d v="2023-08-25T19:52:58Z"/>
        <d v="2023-08-25T13:24:08Z"/>
        <d v="2023-08-25T12:59:19Z"/>
        <d v="2023-08-24T20:36:49Z"/>
        <d v="2023-08-24T12:47:01Z"/>
        <d v="2023-08-23T12:06:03Z"/>
        <d v="2023-08-23T11:37:13Z"/>
        <d v="2023-08-23T09:50:23Z"/>
        <d v="2023-08-23T07:40:34Z"/>
        <d v="2023-08-23T04:25:54Z"/>
        <d v="2023-08-23T02:57:58Z"/>
        <d v="2023-08-22T17:56:30Z"/>
        <d v="2023-08-22T09:01:02Z"/>
        <d v="2023-08-22T02:54:26Z"/>
        <d v="2023-08-21T23:22:36Z"/>
        <d v="2023-08-21T11:13:07Z"/>
        <d v="2023-08-20T20:16:56Z"/>
        <d v="2023-08-20T19:09:10Z"/>
        <d v="2023-08-20T06:30:45Z"/>
        <d v="2023-08-20T00:48:31Z"/>
        <d v="2023-08-20T00:47:11Z"/>
        <d v="2023-08-19T21:28:07Z"/>
        <d v="2023-08-19T18:40:18Z"/>
        <d v="2023-08-19T07:49:55Z"/>
        <d v="2023-08-19T06:42:13Z"/>
        <d v="2023-08-17T07:15:04Z"/>
        <d v="2023-08-17T07:13:04Z"/>
        <d v="2023-08-16T12:47:22Z"/>
        <d v="2023-08-16T00:02:12Z"/>
        <d v="2023-08-15T11:14:53Z"/>
        <d v="2023-08-15T01:38:07Z"/>
        <d v="2023-08-14T18:51:26Z"/>
        <d v="2023-08-14T12:25:09Z"/>
        <d v="2023-08-14T08:42:13Z"/>
        <d v="2023-08-13T17:42:12Z"/>
        <d v="2023-08-13T13:52:21Z"/>
        <d v="2023-08-13T13:48:17Z"/>
        <d v="2023-08-13T02:19:53Z"/>
        <d v="2023-08-12T08:35:10Z"/>
        <d v="2023-08-12T07:10:04Z"/>
        <d v="2023-08-11T22:23:47Z"/>
        <d v="2023-08-11T09:11:12Z"/>
        <d v="2023-08-11T03:41:38Z"/>
        <d v="2023-08-10T18:07:14Z"/>
        <d v="2023-08-10T16:14:18Z"/>
        <d v="2023-08-10T13:16:22Z"/>
        <d v="2023-08-09T21:31:23Z"/>
        <d v="2023-08-09T16:21:43Z"/>
        <d v="2023-08-09T06:10:11Z"/>
        <d v="2023-08-08T21:00:39Z"/>
        <d v="2023-08-08T17:35:46Z"/>
        <d v="2023-08-08T14:04:15Z"/>
        <d v="2023-08-08T12:38:15Z"/>
        <d v="2023-08-08T06:07:23Z"/>
        <d v="2023-08-07T10:25:09Z"/>
        <d v="2023-08-07T06:05:04Z"/>
        <d v="2023-08-06T20:32:51Z"/>
        <d v="2023-08-06T18:35:12Z"/>
        <d v="2023-08-06T13:47:10Z"/>
        <d v="2023-08-06T08:23:59Z"/>
        <d v="2023-08-06T01:25:27Z"/>
        <d v="2023-08-06T00:47:45Z"/>
        <d v="2023-08-06T00:02:11Z"/>
        <d v="2023-08-05T21:46:57Z"/>
        <d v="2023-08-05T17:53:35Z"/>
        <d v="2023-08-05T09:20:03Z"/>
        <d v="2023-08-05T02:15:05Z"/>
        <d v="2023-08-04T20:58:48Z"/>
        <d v="2023-08-04T18:39:01Z"/>
        <d v="2023-08-04T16:04:26Z"/>
        <d v="2023-08-04T10:52:08Z"/>
        <d v="2023-08-03T18:03:59Z"/>
        <d v="2023-08-03T14:54:29Z"/>
        <d v="2023-08-03T12:32:01Z"/>
        <d v="2023-08-03T12:02:48Z"/>
        <d v="2023-08-02T18:18:31Z"/>
        <d v="2023-08-02T16:15:26Z"/>
        <d v="2023-08-02T02:00:24Z"/>
        <d v="2023-08-01T17:58:44Z"/>
        <d v="2023-08-01T17:07:04Z"/>
        <d v="2023-08-01T16:12:34Z"/>
        <d v="2023-08-01T15:04:40Z"/>
        <d v="2023-08-01T02:54:54Z"/>
        <d v="2023-07-31T11:56:25Z"/>
        <d v="2023-07-31T10:19:55Z"/>
        <d v="2023-07-31T01:53:07Z"/>
        <d v="2023-07-30T06:19:05Z"/>
        <d v="2023-07-30T02:53:13Z"/>
        <d v="2023-07-30T00:32:21Z"/>
        <d v="2023-07-29T08:43:56Z"/>
        <d v="2023-07-29T04:06:33Z"/>
        <d v="2023-07-29T02:57:45Z"/>
        <d v="2023-07-29T02:03:20Z"/>
        <d v="2023-07-29T01:29:03Z"/>
        <d v="2023-07-28T22:15:26Z"/>
        <d v="2023-07-28T20:08:34Z"/>
        <d v="2023-07-28T18:07:15Z"/>
        <d v="2023-07-28T09:14:13Z"/>
        <d v="2023-07-27T18:15:40Z"/>
        <d v="2023-07-27T13:27:49Z"/>
        <d v="2023-07-26T17:02:25Z"/>
        <d v="2023-07-26T02:14:37Z"/>
        <d v="2023-07-25T19:07:35Z"/>
        <d v="2023-07-25T14:25:48Z"/>
        <d v="2023-07-25T08:57:57Z"/>
        <d v="2023-07-24T14:23:54Z"/>
        <d v="2023-07-24T11:59:51Z"/>
        <d v="2023-07-24T08:36:21Z"/>
        <d v="2023-07-23T14:16:40Z"/>
        <d v="2023-07-23T14:07:17Z"/>
        <d v="2023-07-23T13:54:07Z"/>
        <d v="2023-07-23T06:59:43Z"/>
        <d v="2023-07-23T06:18:27Z"/>
        <d v="2023-07-23T03:20:22Z"/>
        <d v="2023-07-23T01:37:32Z"/>
        <d v="2023-07-22T09:22:53Z"/>
        <d v="2023-07-22T00:43:13Z"/>
        <d v="2023-07-21T20:05:13Z"/>
        <d v="2023-07-21T17:44:16Z"/>
        <d v="2023-07-21T09:57:09Z"/>
        <d v="2023-07-21T04:08:46Z"/>
        <d v="2023-07-20T21:00:50Z"/>
        <d v="2023-07-20T18:45:16Z"/>
        <d v="2023-07-20T13:00:35Z"/>
        <d v="2023-07-19T19:09:20Z"/>
        <d v="2023-07-19T05:34:49Z"/>
        <d v="2023-07-18T23:58:15Z"/>
        <d v="2023-07-18T20:39:10Z"/>
        <d v="2023-07-18T18:12:41Z"/>
        <d v="2023-07-18T11:20:43Z"/>
        <d v="2023-07-18T04:14:15Z"/>
        <d v="2023-07-18T04:13:49Z"/>
        <d v="2023-07-17T23:49:22Z"/>
        <d v="2023-07-17T22:26:36Z"/>
        <d v="2023-07-17T18:56:34Z"/>
        <d v="2023-07-17T18:53:16Z"/>
        <d v="2023-07-17T18:18:38Z"/>
        <d v="2023-07-16T23:28:32Z"/>
        <d v="2023-07-16T21:14:31Z"/>
        <d v="2023-07-16T19:12:53Z"/>
        <d v="2023-07-16T17:38:03Z"/>
        <d v="2023-07-16T14:29:25Z"/>
        <d v="2023-07-15T13:54:21Z"/>
        <d v="2023-07-15T06:41:08Z"/>
        <d v="2023-07-14T11:49:40Z"/>
        <d v="2023-07-14T09:07:32Z"/>
        <d v="2023-07-14T07:12:58Z"/>
        <d v="2023-07-14T05:43:00Z"/>
        <d v="2023-07-14T01:07:26Z"/>
        <d v="2023-07-13T23:20:55Z"/>
        <d v="2023-07-13T00:03:13Z"/>
        <d v="2023-07-12T05:19:51Z"/>
        <d v="2023-07-11T23:39:39Z"/>
        <d v="2023-07-11T15:22:31Z"/>
        <d v="2023-07-10T19:51:09Z"/>
        <d v="2023-07-10T16:31:18Z"/>
        <d v="2023-07-10T16:29:30Z"/>
        <d v="2023-07-10T03:03:25Z"/>
        <d v="2023-07-09T22:37:35Z"/>
        <d v="2023-07-09T02:36:22Z"/>
        <d v="2023-07-08T22:19:44Z"/>
        <d v="2023-07-08T18:59:30Z"/>
        <d v="2023-07-08T16:21:02Z"/>
        <d v="2023-07-08T13:39:26Z"/>
        <d v="2023-07-08T08:57:30Z"/>
        <d v="2023-07-08T06:40:25Z"/>
        <d v="2023-07-08T03:03:49Z"/>
        <d v="2023-07-08T02:03:09Z"/>
        <d v="2023-07-07T20:54:03Z"/>
        <d v="2023-07-07T11:09:31Z"/>
        <d v="2023-07-07T01:29:53Z"/>
        <d v="2023-07-06T23:18:14Z"/>
        <d v="2023-07-06T14:50:24Z"/>
        <d v="2023-07-06T07:25:00Z"/>
        <d v="2023-07-05T17:17:39Z"/>
        <d v="2023-07-05T04:18:57Z"/>
        <d v="2023-07-05T00:59:24Z"/>
        <d v="2023-07-04T11:15:45Z"/>
        <d v="2023-07-04T04:14:31Z"/>
        <d v="2023-07-04T00:33:57Z"/>
        <d v="2023-07-03T16:20:09Z"/>
        <d v="2023-07-03T07:58:16Z"/>
        <d v="2023-07-03T07:44:01Z"/>
        <d v="2023-07-03T04:00:20Z"/>
        <d v="2023-07-03T02:28:39Z"/>
        <d v="2023-07-03T00:30:31Z"/>
        <d v="2023-07-03T00:20:31Z"/>
        <d v="2023-07-02T23:19:04Z"/>
        <d v="2023-07-02T22:24:26Z"/>
        <d v="2023-07-02T22:04:25Z"/>
        <d v="2023-07-02T16:55:07Z"/>
        <d v="2023-07-02T08:10:33Z"/>
        <d v="2023-07-02T04:15:27Z"/>
        <d v="2023-07-01T20:44:42Z"/>
        <d v="2023-07-01T20:20:14Z"/>
        <d v="2023-07-01T15:49:20Z"/>
        <d v="2023-06-30T04:48:27Z"/>
        <d v="2023-06-29T16:06:35Z"/>
        <d v="2023-06-29T09:08:41Z"/>
        <d v="2023-06-29T07:28:52Z"/>
        <d v="2023-06-28T09:39:40Z"/>
        <d v="2023-06-28T09:00:31Z"/>
        <d v="2023-06-27T14:12:48Z"/>
        <d v="2023-06-27T09:31:57Z"/>
        <d v="2023-06-27T04:48:35Z"/>
        <d v="2023-06-27T00:06:33Z"/>
        <d v="2023-06-26T23:35:56Z"/>
        <d v="2023-06-26T19:06:55Z"/>
        <d v="2023-06-26T17:30:13Z"/>
        <d v="2023-06-26T16:54:09Z"/>
        <d v="2023-06-26T16:44:34Z"/>
        <d v="2023-06-26T09:08:37Z"/>
        <d v="2023-06-25T23:33:28Z"/>
        <d v="2023-06-25T10:30:10Z"/>
        <d v="2023-06-25T02:24:07Z"/>
        <d v="2023-06-25T02:13:49Z"/>
        <d v="2023-06-24T22:44:46Z"/>
        <d v="2023-06-24T20:42:42Z"/>
        <d v="2023-06-24T12:52:06Z"/>
        <d v="2023-06-24T12:28:25Z"/>
        <d v="2023-06-24T04:25:48Z"/>
        <d v="2023-06-23T20:16:43Z"/>
        <d v="2023-06-23T17:08:49Z"/>
        <d v="2023-06-23T14:56:23Z"/>
        <d v="2023-06-22T22:47:01Z"/>
        <d v="2023-06-22T13:20:34Z"/>
        <d v="2023-06-21T23:40:55Z"/>
        <d v="2023-06-21T21:03:53Z"/>
        <d v="2023-06-21T07:24:56Z"/>
        <d v="2023-06-21T06:17:33Z"/>
        <d v="2023-06-21T02:09:37Z"/>
        <d v="2023-06-21T01:57:14Z"/>
        <d v="2023-06-20T23:39:34Z"/>
        <d v="2023-06-18T21:53:45Z"/>
        <d v="2023-06-18T21:13:40Z"/>
        <d v="2023-06-18T19:17:18Z"/>
        <d v="2023-06-18T18:06:14Z"/>
        <d v="2023-06-18T17:25:03Z"/>
        <d v="2023-06-18T17:17:46Z"/>
        <d v="2023-06-18T16:01:49Z"/>
        <d v="2023-06-18T12:31:42Z"/>
        <d v="2023-06-18T06:01:09Z"/>
        <d v="2023-06-18T00:13:58Z"/>
        <d v="2023-06-18T00:10:03Z"/>
        <d v="2023-06-17T17:22:46Z"/>
        <d v="2023-06-17T08:57:08Z"/>
        <d v="2023-06-17T08:05:38Z"/>
        <d v="2023-06-17T03:52:59Z"/>
        <d v="2023-06-17T03:16:00Z"/>
        <d v="2023-06-16T22:31:44Z"/>
        <d v="2023-06-16T18:38:30Z"/>
        <d v="2023-06-16T18:00:51Z"/>
        <d v="2023-06-16T13:04:37Z"/>
        <d v="2023-06-16T06:23:00Z"/>
        <d v="2023-06-16T06:15:16Z"/>
        <d v="2023-06-16T03:32:47Z"/>
        <d v="2023-06-16T00:23:38Z"/>
        <d v="2023-06-15T22:49:50Z"/>
        <d v="2023-06-15T22:47:18Z"/>
        <d v="2023-06-15T16:11:36Z"/>
        <d v="2023-06-15T13:45:07Z"/>
        <d v="2023-06-15T10:29:51Z"/>
        <d v="2023-06-14T20:24:43Z"/>
        <d v="2023-06-14T20:20:10Z"/>
        <d v="2023-06-14T18:49:44Z"/>
        <d v="2023-06-14T09:56:35Z"/>
        <d v="2023-06-14T09:08:24Z"/>
        <d v="2023-06-14T02:35:00Z"/>
        <d v="2023-06-13T14:03:41Z"/>
        <d v="2023-06-13T07:01:43Z"/>
        <d v="2023-06-13T06:20:52Z"/>
        <d v="2023-06-13T01:31:58Z"/>
        <d v="2023-06-12T22:52:30Z"/>
        <d v="2023-06-12T22:16:09Z"/>
        <d v="2023-06-12T15:48:19Z"/>
        <d v="2023-06-12T14:18:28Z"/>
        <d v="2023-06-12T14:06:05Z"/>
        <d v="2023-06-12T12:55:13Z"/>
        <d v="2023-06-12T03:26:30Z"/>
        <d v="2023-06-12T02:43:51Z"/>
        <d v="2023-06-11T23:06:08Z"/>
        <d v="2023-06-11T22:05:00Z"/>
        <d v="2023-06-11T21:30:43Z"/>
        <d v="2023-06-11T17:28:57Z"/>
        <d v="2023-06-11T06:58:22Z"/>
        <d v="2023-06-11T00:51:02Z"/>
        <d v="2023-06-10T17:02:17Z"/>
        <d v="2023-06-09T13:51:44Z"/>
        <d v="2023-06-09T12:48:47Z"/>
        <d v="2023-06-08T20:00:00Z"/>
        <d v="2023-06-08T15:48:31Z"/>
        <d v="2023-06-08T13:10:18Z"/>
        <d v="2023-06-08T11:39:18Z"/>
        <d v="2023-06-08T10:48:56Z"/>
        <d v="2023-06-08T01:09:12Z"/>
        <d v="2023-06-07T17:48:23Z"/>
        <d v="2023-06-07T13:22:26Z"/>
        <d v="2023-06-07T12:01:19Z"/>
        <d v="2023-06-07T03:07:49Z"/>
        <d v="2023-06-07T01:59:20Z"/>
        <d v="2023-06-06T19:37:31Z"/>
        <d v="2023-06-06T18:22:43Z"/>
        <d v="2023-06-06T17:10:07Z"/>
        <d v="2023-06-06T13:11:49Z"/>
        <d v="2023-06-06T11:46:31Z"/>
        <d v="2023-06-06T01:47:14Z"/>
        <d v="2023-06-05T18:57:04Z"/>
        <d v="2023-06-05T18:51:10Z"/>
        <d v="2023-06-05T03:02:16Z"/>
        <d v="2023-06-05T01:51:22Z"/>
        <d v="2023-06-04T20:45:14Z"/>
        <d v="2023-06-04T10:42:23Z"/>
        <d v="2023-06-04T01:22:23Z"/>
        <d v="2023-06-03T22:30:12Z"/>
        <d v="2023-06-03T20:52:12Z"/>
        <d v="2023-06-03T20:22:24Z"/>
        <d v="2023-06-03T16:38:19Z"/>
        <d v="2023-06-03T13:29:53Z"/>
        <d v="2023-06-03T12:45:35Z"/>
        <d v="2023-06-03T05:18:01Z"/>
        <d v="2023-06-03T04:19:08Z"/>
        <d v="2023-06-02T15:49:00Z"/>
        <d v="2023-06-02T12:25:11Z"/>
        <d v="2023-06-02T08:53:24Z"/>
        <d v="2023-06-02T06:47:33Z"/>
        <d v="2023-06-01T23:00:37Z"/>
        <d v="2023-06-01T17:20:28Z"/>
        <d v="2023-06-01T11:05:25Z"/>
        <d v="2023-06-01T10:43:50Z"/>
        <d v="2023-06-01T10:09:10Z"/>
        <d v="2023-06-01T09:53:07Z"/>
        <d v="2023-06-01T03:30:19Z"/>
        <d v="2023-05-31T18:53:54Z"/>
        <d v="2023-05-31T18:46:21Z"/>
        <d v="2023-05-31T17:51:21Z"/>
        <d v="2023-05-31T04:18:31Z"/>
        <d v="2023-05-30T18:55:17Z"/>
        <d v="2023-05-30T15:35:02Z"/>
        <d v="2023-05-30T09:47:05Z"/>
        <d v="2023-05-30T00:57:25Z"/>
        <d v="2023-05-29T15:57:32Z"/>
        <d v="2023-05-29T09:07:48Z"/>
        <d v="2023-05-28T11:03:18Z"/>
        <d v="2023-05-28T01:54:49Z"/>
        <d v="2023-05-27T23:00:14Z"/>
        <d v="2023-05-27T19:28:50Z"/>
        <d v="2023-05-27T07:57:46Z"/>
        <d v="2023-05-27T01:38:17Z"/>
        <d v="2023-05-26T21:35:36Z"/>
        <d v="2023-05-26T17:20:32Z"/>
        <d v="2023-05-26T13:29:13Z"/>
        <d v="2023-05-26T10:48:36Z"/>
        <d v="2023-05-26T09:00:08Z"/>
        <d v="2023-05-26T00:47:41Z"/>
        <d v="2023-05-25T15:43:07Z"/>
        <d v="2023-05-25T02:28:04Z"/>
        <d v="2023-05-25T02:15:19Z"/>
        <d v="2023-05-24T19:33:08Z"/>
        <d v="2023-05-24T13:40:50Z"/>
        <d v="2023-05-24T04:31:29Z"/>
        <d v="2023-05-24T02:02:30Z"/>
        <d v="2023-05-23T18:06:20Z"/>
        <d v="2023-05-23T03:53:29Z"/>
        <d v="2023-05-22T23:18:35Z"/>
        <d v="2023-05-22T13:18:34Z"/>
        <d v="2023-05-21T18:14:08Z"/>
        <d v="2023-05-21T07:51:28Z"/>
        <d v="2023-05-21T07:36:25Z"/>
        <d v="2023-05-21T04:14:36Z"/>
        <d v="2023-05-21T01:32:17Z"/>
        <d v="2023-05-20T11:40:51Z"/>
        <d v="2023-05-20T08:47:21Z"/>
        <d v="2023-05-20T03:54:13Z"/>
        <d v="2023-05-20T02:39:29Z"/>
        <d v="2023-05-19T15:16:29Z"/>
        <d v="2023-05-19T14:50:06Z"/>
        <d v="2023-05-18T05:08:10Z"/>
        <d v="2023-05-17T15:17:42Z"/>
        <d v="2023-05-17T12:26:45Z"/>
        <d v="2023-05-16T19:42:46Z"/>
        <d v="2023-05-16T18:03:09Z"/>
        <d v="2023-05-16T03:28:41Z"/>
        <d v="2023-05-16T02:52:21Z"/>
        <d v="2023-05-15T23:09:21Z"/>
        <d v="2023-05-15T16:16:16Z"/>
        <d v="2023-05-15T09:14:51Z"/>
        <d v="2023-05-15T07:33:44Z"/>
        <d v="2023-05-14T20:26:50Z"/>
        <d v="2023-05-14T18:23:12Z"/>
        <d v="2023-05-14T02:42:34Z"/>
        <d v="2023-05-13T18:09:34Z"/>
        <d v="2023-05-13T07:22:30Z"/>
        <d v="2023-05-13T03:48:18Z"/>
        <d v="2023-05-13T03:09:43Z"/>
        <d v="2023-05-12T18:36:36Z"/>
        <d v="2023-05-12T18:18:05Z"/>
        <d v="2023-05-12T12:13:50Z"/>
        <d v="2023-05-12T10:50:24Z"/>
        <d v="2023-05-12T07:46:31Z"/>
        <d v="2023-05-12T04:51:34Z"/>
        <d v="2023-05-12T03:48:50Z"/>
        <d v="2023-05-12T02:33:06Z"/>
        <d v="2023-05-12T02:19:28Z"/>
        <d v="2023-05-12T00:26:14Z"/>
        <d v="2023-05-11T12:59:58Z"/>
        <d v="2023-05-11T11:57:45Z"/>
        <d v="2023-05-11T11:35:49Z"/>
        <d v="2023-05-11T04:12:37Z"/>
        <d v="2023-05-10T10:54:55Z"/>
        <d v="2023-05-10T10:14:09Z"/>
        <d v="2023-05-10T07:57:26Z"/>
        <d v="2023-05-10T02:38:02Z"/>
        <d v="2023-05-09T22:05:11Z"/>
        <d v="2023-05-09T21:35:27Z"/>
        <d v="2023-05-09T14:33:44Z"/>
        <d v="2023-05-09T04:11:09Z"/>
        <d v="2023-05-09T04:08:57Z"/>
        <d v="2023-05-09T03:52:37Z"/>
        <d v="2023-05-08T19:45:30Z"/>
        <d v="2023-05-08T13:32:53Z"/>
        <d v="2023-05-08T07:19:42Z"/>
        <d v="2023-05-07T17:34:05Z"/>
        <d v="2023-05-07T13:07:07Z"/>
        <d v="2023-05-07T12:13:34Z"/>
        <d v="2023-05-07T06:05:37Z"/>
        <d v="2023-05-07T01:30:47Z"/>
        <d v="2023-05-06T13:59:08Z"/>
        <d v="2023-05-05T21:40:29Z"/>
        <d v="2023-05-05T20:02:53Z"/>
        <d v="2023-05-05T09:48:48Z"/>
        <d v="2023-05-05T08:25:15Z"/>
        <d v="2023-05-04T16:45:40Z"/>
        <d v="2023-05-04T13:45:59Z"/>
        <d v="2023-05-04T13:24:14Z"/>
        <d v="2023-05-04T04:53:31Z"/>
        <d v="2023-05-04T04:15:14Z"/>
        <d v="2023-05-03T20:59:04Z"/>
        <d v="2023-05-03T18:02:13Z"/>
        <d v="2023-05-03T10:39:24Z"/>
        <d v="2023-05-03T06:02:10Z"/>
        <d v="2023-05-03T04:17:27Z"/>
        <d v="2023-05-02T22:33:32Z"/>
        <d v="2023-05-02T05:28:43Z"/>
        <d v="2023-05-01T21:08:11Z"/>
        <d v="2023-05-01T18:11:58Z"/>
        <d v="2023-05-01T17:44:39Z"/>
        <d v="2023-05-01T16:26:27Z"/>
        <d v="2023-05-01T00:25:44Z"/>
        <d v="2023-04-30T22:15:55Z"/>
        <d v="2023-04-30T22:13:12Z"/>
        <d v="2023-04-30T16:38:50Z"/>
        <d v="2023-04-30T11:17:37Z"/>
        <d v="2023-04-30T01:11:38Z"/>
        <d v="2023-04-29T16:10:51Z"/>
        <d v="2023-04-29T02:25:45Z"/>
        <d v="2023-04-28T03:29:46Z"/>
        <d v="2023-04-27T22:19:31Z"/>
        <d v="2023-04-27T11:18:07Z"/>
        <d v="2023-04-27T01:26:46Z"/>
        <d v="2023-04-27T00:42:14Z"/>
        <d v="2023-04-27T00:19:39Z"/>
        <d v="2023-04-26T15:57:53Z"/>
        <d v="2023-04-26T14:50:45Z"/>
        <d v="2023-04-26T08:44:21Z"/>
        <d v="2023-04-26T04:25:05Z"/>
        <d v="2023-04-26T00:47:21Z"/>
        <d v="2023-04-25T22:07:20Z"/>
        <d v="2023-04-25T20:05:10Z"/>
        <d v="2023-04-25T17:52:06Z"/>
        <d v="2023-04-25T15:31:04Z"/>
        <d v="2023-04-25T08:25:35Z"/>
        <d v="2023-04-24T10:25:29Z"/>
        <d v="2023-04-24T08:06:19Z"/>
        <d v="2023-04-23T22:09:30Z"/>
        <d v="2023-04-23T15:24:29Z"/>
        <d v="2023-04-23T13:30:59Z"/>
        <d v="2023-04-22T14:19:52Z"/>
        <d v="2023-04-22T10:52:39Z"/>
        <d v="2023-04-21T21:23:52Z"/>
        <d v="2023-04-21T18:47:35Z"/>
        <d v="2023-04-21T12:38:18Z"/>
        <d v="2023-04-21T03:54:30Z"/>
        <d v="2023-04-21T02:25:14Z"/>
        <d v="2023-04-20T14:25:37Z"/>
        <d v="2023-04-20T06:33:00Z"/>
        <d v="2023-04-19T03:29:31Z"/>
        <d v="2023-04-18T20:31:30Z"/>
        <d v="2023-04-18T13:05:01Z"/>
        <d v="2023-04-18T12:51:49Z"/>
        <d v="2023-04-18T12:27:01Z"/>
        <d v="2023-04-17T22:27:36Z"/>
        <d v="2023-04-17T18:41:53Z"/>
        <d v="2023-04-17T15:55:30Z"/>
        <d v="2023-04-17T15:37:14Z"/>
        <d v="2023-04-17T08:21:03Z"/>
        <d v="2023-04-17T04:11:32Z"/>
        <d v="2023-04-17T03:09:37Z"/>
        <d v="2023-04-17T02:25:06Z"/>
        <d v="2023-04-16T20:46:35Z"/>
        <d v="2023-04-16T13:20:11Z"/>
        <d v="2023-04-16T01:39:04Z"/>
        <d v="2023-04-15T16:26:07Z"/>
        <d v="2023-04-14T17:48:26Z"/>
        <d v="2023-04-14T17:01:31Z"/>
        <d v="2023-04-14T15:10:27Z"/>
        <d v="2023-04-14T12:39:31Z"/>
        <d v="2023-04-14T11:14:14Z"/>
        <d v="2023-04-14T05:34:30Z"/>
        <d v="2023-04-14T03:18:38Z"/>
        <d v="2023-04-13T20:58:11Z"/>
        <d v="2023-04-13T07:57:24Z"/>
        <d v="2023-04-13T05:30:52Z"/>
        <d v="2023-04-12T22:41:36Z"/>
        <d v="2023-04-12T18:45:59Z"/>
        <d v="2023-04-12T13:07:44Z"/>
        <d v="2023-04-12T11:17:00Z"/>
        <d v="2023-04-12T02:22:15Z"/>
        <d v="2023-04-11T15:02:45Z"/>
        <d v="2023-04-11T11:51:54Z"/>
        <d v="2023-04-11T11:31:56Z"/>
        <d v="2023-04-11T06:23:12Z"/>
        <d v="2023-04-10T22:44:20Z"/>
        <d v="2023-04-10T15:19:04Z"/>
        <d v="2023-04-10T09:13:19Z"/>
        <d v="2023-04-09T21:46:02Z"/>
        <d v="2023-04-09T17:50:04Z"/>
        <d v="2023-04-09T17:40:00Z"/>
        <d v="2023-04-09T16:34:32Z"/>
        <d v="2023-04-09T02:52:21Z"/>
        <d v="2023-04-08T04:02:52Z"/>
        <d v="2023-04-08T01:28:11Z"/>
        <d v="2023-04-08T01:24:32Z"/>
        <d v="2023-04-07T20:51:33Z"/>
        <d v="2023-04-07T18:28:35Z"/>
        <d v="2023-04-07T00:02:35Z"/>
        <d v="2023-04-06T21:20:43Z"/>
        <d v="2023-04-06T13:04:23Z"/>
        <d v="2023-04-06T02:46:07Z"/>
        <d v="2023-04-05T14:46:13Z"/>
        <d v="2023-04-05T12:57:01Z"/>
        <d v="2023-04-05T07:42:55Z"/>
        <d v="2023-04-05T06:50:07Z"/>
        <d v="2023-04-05T03:41:48Z"/>
        <d v="2023-04-04T15:43:06Z"/>
        <d v="2023-04-04T08:09:51Z"/>
        <d v="2023-04-03T15:54:06Z"/>
        <d v="2023-04-03T14:41:28Z"/>
        <d v="2023-04-03T11:53:18Z"/>
        <d v="2023-04-03T06:36:43Z"/>
        <d v="2023-04-02T17:12:38Z"/>
        <d v="2023-04-02T11:00:09Z"/>
        <d v="2023-04-02T08:17:12Z"/>
        <d v="2023-04-02T07:36:59Z"/>
        <d v="2023-04-02T03:59:51Z"/>
        <d v="2023-04-02T01:02:53Z"/>
        <d v="2023-04-02T00:28:44Z"/>
        <d v="2023-04-01T15:09:37Z"/>
        <d v="2023-04-01T12:03:20Z"/>
        <d v="2023-04-01T03:54:22Z"/>
        <d v="2023-04-01T00:18:34Z"/>
        <d v="2023-03-30T14:23:05Z"/>
        <d v="2023-03-30T10:28:10Z"/>
        <d v="2023-03-30T08:07:58Z"/>
        <d v="2023-03-30T03:38:42Z"/>
        <d v="2023-03-29T21:00:18Z"/>
        <d v="2023-03-29T18:59:46Z"/>
        <d v="2023-03-29T04:44:58Z"/>
        <d v="2023-03-28T23:43:43Z"/>
        <d v="2023-03-28T14:27:26Z"/>
        <d v="2023-03-28T13:30:55Z"/>
        <d v="2023-03-28T11:37:46Z"/>
        <d v="2023-03-28T07:01:47Z"/>
        <d v="2023-03-28T03:01:36Z"/>
        <d v="2023-03-27T21:12:18Z"/>
        <d v="2023-03-27T16:05:04Z"/>
        <d v="2023-03-27T11:15:07Z"/>
        <d v="2023-03-27T08:12:24Z"/>
        <d v="2023-03-26T16:03:13Z"/>
        <d v="2023-03-26T12:53:34Z"/>
        <d v="2023-03-25T20:37:38Z"/>
        <d v="2023-03-25T10:37:19Z"/>
        <d v="2023-03-25T02:05:20Z"/>
        <d v="2023-03-24T22:14:20Z"/>
        <d v="2023-03-24T17:10:26Z"/>
        <d v="2023-03-24T12:11:04Z"/>
        <d v="2023-03-24T08:29:36Z"/>
        <d v="2023-03-24T05:44:57Z"/>
        <d v="2023-03-23T20:35:55Z"/>
        <d v="2023-03-23T13:45:33Z"/>
        <d v="2023-03-23T07:32:25Z"/>
        <d v="2023-03-23T07:07:14Z"/>
        <d v="2023-03-22T16:44:57Z"/>
        <d v="2023-03-22T15:10:41Z"/>
        <d v="2023-03-22T08:20:11Z"/>
        <d v="2023-03-22T04:47:05Z"/>
        <d v="2023-03-22T03:55:14Z"/>
        <d v="2023-03-21T13:16:16Z"/>
        <d v="2023-03-21T03:16:13Z"/>
        <d v="2023-03-20T17:58:25Z"/>
        <d v="2023-03-19T23:58:18Z"/>
        <d v="2023-03-19T13:34:05Z"/>
        <d v="2023-03-19T07:10:29Z"/>
        <d v="2023-03-18T21:23:50Z"/>
        <d v="2023-03-18T13:49:03Z"/>
        <d v="2023-03-18T13:05:46Z"/>
        <d v="2023-03-18T01:43:47Z"/>
        <d v="2023-03-17T16:03:18Z"/>
        <d v="2023-03-17T11:36:59Z"/>
        <d v="2023-03-17T03:27:23Z"/>
        <d v="2023-03-17T03:09:34Z"/>
        <d v="2023-03-16T22:07:25Z"/>
        <d v="2023-03-16T15:18:35Z"/>
        <d v="2023-03-16T10:31:27Z"/>
        <d v="2023-03-15T03:23:28Z"/>
        <d v="2023-03-15T02:55:02Z"/>
        <d v="2023-03-14T23:58:56Z"/>
        <d v="2023-03-14T17:28:51Z"/>
        <d v="2023-03-14T16:43:41Z"/>
        <d v="2023-03-14T11:06:39Z"/>
        <d v="2023-03-14T01:32:04Z"/>
        <d v="2023-03-13T17:08:40Z"/>
        <d v="2023-03-13T12:34:06Z"/>
        <d v="2023-03-12T22:52:02Z"/>
        <d v="2023-03-12T19:29:36Z"/>
        <d v="2023-03-12T17:12:06Z"/>
        <d v="2023-03-12T07:20:14Z"/>
        <d v="2023-03-12T03:23:28Z"/>
        <d v="2023-03-11T16:31:26Z"/>
        <d v="2023-03-11T10:08:03Z"/>
        <d v="2023-03-11T09:49:46Z"/>
        <d v="2023-03-11T08:14:23Z"/>
        <d v="2023-03-11T06:31:07Z"/>
        <d v="2023-03-10T19:24:17Z"/>
        <d v="2023-03-10T17:36:50Z"/>
        <d v="2023-03-10T08:17:13Z"/>
        <d v="2023-03-09T04:47:18Z"/>
        <d v="2023-03-08T20:43:43Z"/>
        <d v="2023-03-08T20:15:45Z"/>
        <d v="2023-03-08T10:28:03Z"/>
        <d v="2023-03-08T00:25:47Z"/>
        <d v="2023-03-07T16:05:53Z"/>
        <d v="2023-03-07T13:03:31Z"/>
        <d v="2023-03-07T05:35:42Z"/>
        <d v="2023-03-06T15:19:47Z"/>
        <d v="2023-03-06T12:16:02Z"/>
        <d v="2023-03-06T06:12:13Z"/>
        <d v="2023-03-06T00:36:30Z"/>
        <d v="2023-03-05T19:39:05Z"/>
        <d v="2023-03-05T19:17:37Z"/>
        <d v="2023-03-05T18:14:56Z"/>
        <d v="2023-03-05T12:56:20Z"/>
        <d v="2023-03-04T22:03:25Z"/>
        <d v="2023-03-04T18:32:58Z"/>
        <d v="2023-03-04T03:18:37Z"/>
        <d v="2023-03-04T01:57:11Z"/>
        <d v="2023-03-03T21:39:31Z"/>
        <d v="2023-03-03T13:30:54Z"/>
        <d v="2023-03-03T09:58:14Z"/>
        <d v="2023-03-03T04:09:05Z"/>
        <d v="2023-03-02T10:05:24Z"/>
        <d v="2023-03-01T22:01:22Z"/>
        <d v="2023-03-01T19:28:51Z"/>
        <d v="2023-03-01T18:42:16Z"/>
        <d v="2023-03-01T15:42:42Z"/>
        <d v="2023-03-01T15:02:57Z"/>
        <d v="2023-03-01T05:09:25Z"/>
        <d v="2023-02-28T15:12:18Z"/>
        <d v="2023-02-27T17:42:06Z"/>
        <d v="2023-02-26T22:05:12Z"/>
        <d v="2023-02-25T19:10:34Z"/>
        <d v="2023-02-25T08:43:14Z"/>
        <d v="2023-02-25T08:28:17Z"/>
        <d v="2023-02-25T02:38:39Z"/>
        <d v="2023-02-25T01:50:53Z"/>
        <d v="2023-02-25T01:34:24Z"/>
        <d v="2023-02-24T18:29:16Z"/>
        <d v="2023-02-24T17:49:55Z"/>
        <d v="2023-02-24T15:45:38Z"/>
        <d v="2023-02-24T06:00:18Z"/>
        <d v="2023-02-24T03:40:12Z"/>
        <d v="2023-02-24T03:10:21Z"/>
        <d v="2023-02-23T13:21:53Z"/>
        <d v="2023-02-23T10:00:31Z"/>
        <d v="2023-02-23T03:24:40Z"/>
        <d v="2023-02-23T01:53:21Z"/>
        <d v="2023-02-22T22:02:13Z"/>
        <d v="2023-02-22T20:25:36Z"/>
        <d v="2023-02-22T19:32:02Z"/>
        <d v="2023-02-22T14:35:08Z"/>
        <d v="2023-02-22T11:53:39Z"/>
        <d v="2023-02-22T02:47:14Z"/>
        <d v="2023-02-21T23:31:02Z"/>
        <d v="2023-02-21T22:10:03Z"/>
        <d v="2023-02-21T13:10:55Z"/>
        <d v="2023-02-21T07:05:31Z"/>
        <d v="2023-02-21T02:43:15Z"/>
        <d v="2023-02-20T22:23:15Z"/>
        <d v="2023-02-20T22:03:56Z"/>
        <d v="2023-02-20T06:24:10Z"/>
        <d v="2023-02-20T05:16:59Z"/>
        <d v="2023-02-20T05:09:20Z"/>
        <d v="2023-02-19T22:38:06Z"/>
        <d v="2023-02-19T20:52:40Z"/>
        <d v="2023-02-19T20:18:16Z"/>
        <d v="2023-02-19T12:58:59Z"/>
        <d v="2023-02-19T00:04:04Z"/>
        <d v="2023-02-18T22:30:33Z"/>
        <d v="2023-02-18T20:13:10Z"/>
        <d v="2023-02-18T19:56:52Z"/>
        <d v="2023-02-18T19:39:48Z"/>
        <d v="2023-02-18T14:21:52Z"/>
        <d v="2023-02-18T04:38:38Z"/>
        <d v="2023-02-18T02:23:43Z"/>
        <d v="2023-02-17T12:00:31Z"/>
        <d v="2023-02-17T11:21:04Z"/>
        <d v="2023-02-17T08:47:08Z"/>
        <d v="2023-02-17T05:40:57Z"/>
        <d v="2023-02-16T22:51:08Z"/>
        <d v="2023-02-16T18:45:20Z"/>
        <d v="2023-02-16T17:08:01Z"/>
        <d v="2023-02-16T13:26:41Z"/>
        <d v="2023-02-16T06:00:30Z"/>
        <d v="2023-02-16T01:55:46Z"/>
        <d v="2023-02-16T00:07:08Z"/>
        <d v="2023-02-15T20:44:07Z"/>
        <d v="2023-02-15T15:50:52Z"/>
        <d v="2023-02-15T01:27:33Z"/>
        <d v="2023-02-14T22:21:29Z"/>
        <d v="2023-02-14T18:11:10Z"/>
        <d v="2023-02-14T17:31:38Z"/>
        <d v="2023-02-14T16:56:45Z"/>
        <d v="2023-02-14T10:44:47Z"/>
        <d v="2023-02-14T05:36:59Z"/>
        <d v="2023-02-14T02:02:07Z"/>
        <d v="2023-02-13T23:42:16Z"/>
        <d v="2023-02-13T13:32:16Z"/>
        <d v="2023-02-13T08:19:44Z"/>
        <d v="2023-02-13T03:47:26Z"/>
        <d v="2023-02-12T06:56:13Z"/>
        <d v="2023-02-12T03:32:09Z"/>
        <d v="2023-02-12T02:27:53Z"/>
        <d v="2023-02-11T17:42:17Z"/>
        <d v="2023-02-11T13:35:58Z"/>
        <d v="2023-02-11T08:27:31Z"/>
        <d v="2023-02-11T04:42:11Z"/>
        <d v="2023-02-10T09:46:35Z"/>
        <d v="2023-02-10T08:48:28Z"/>
        <d v="2023-02-10T00:42:50Z"/>
        <d v="2023-02-09T14:30:35Z"/>
        <d v="2023-02-09T13:15:00Z"/>
        <d v="2023-02-08T20:59:14Z"/>
        <d v="2023-02-08T13:33:33Z"/>
        <d v="2023-02-08T13:09:06Z"/>
        <d v="2023-02-07T23:51:03Z"/>
        <d v="2023-02-07T18:42:34Z"/>
        <d v="2023-02-07T13:54:26Z"/>
        <d v="2023-02-07T05:46:16Z"/>
        <d v="2023-02-07T02:10:19Z"/>
        <d v="2023-02-07T00:56:33Z"/>
        <d v="2023-02-06T19:53:01Z"/>
        <d v="2023-02-06T19:38:16Z"/>
        <d v="2023-02-06T06:08:51Z"/>
        <d v="2023-02-06T04:19:48Z"/>
        <d v="2023-02-05T18:06:11Z"/>
        <d v="2023-02-05T10:35:03Z"/>
        <d v="2023-02-05T03:37:10Z"/>
        <d v="2023-02-05T03:01:37Z"/>
        <d v="2023-02-04T11:09:51Z"/>
        <d v="2023-02-03T22:30:37Z"/>
        <d v="2023-02-03T13:42:32Z"/>
        <d v="2023-02-03T09:35:49Z"/>
        <d v="2023-02-03T07:09:09Z"/>
        <d v="2023-02-02T20:21:59Z"/>
        <d v="2023-02-02T08:27:01Z"/>
        <d v="2023-02-01T17:47:12Z"/>
        <d v="2023-02-01T09:27:59Z"/>
        <d v="2023-02-01T07:24:12Z"/>
        <d v="2023-02-01T03:33:54Z"/>
        <d v="2023-01-31T13:50:52Z"/>
        <d v="2023-01-31T11:26:22Z"/>
        <d v="2023-01-31T10:58:39Z"/>
        <d v="2023-01-31T06:12:29Z"/>
        <d v="2023-01-31T02:12:23Z"/>
        <d v="2023-01-30T22:05:04Z"/>
        <d v="2023-01-30T10:12:44Z"/>
        <d v="2023-01-30T06:29:47Z"/>
        <d v="2023-01-30T01:13:44Z"/>
        <d v="2023-01-29T17:28:10Z"/>
        <d v="2023-01-29T02:31:05Z"/>
        <d v="2023-01-29T01:45:29Z"/>
        <d v="2023-01-28T23:04:41Z"/>
        <d v="2023-01-28T20:52:04Z"/>
        <d v="2023-01-28T19:53:17Z"/>
        <d v="2023-01-28T16:13:29Z"/>
        <d v="2023-01-28T16:09:40Z"/>
        <d v="2023-01-28T10:24:57Z"/>
        <d v="2023-01-28T07:22:30Z"/>
        <d v="2023-01-28T00:29:21Z"/>
        <d v="2023-01-27T11:20:38Z"/>
        <d v="2023-01-26T19:08:29Z"/>
        <d v="2023-01-26T12:24:24Z"/>
        <d v="2023-01-26T05:43:22Z"/>
        <d v="2023-01-25T23:02:19Z"/>
        <d v="2023-01-25T16:34:38Z"/>
        <d v="2023-01-25T07:49:16Z"/>
        <d v="2023-01-24T22:29:49Z"/>
        <d v="2023-01-24T13:00:15Z"/>
        <d v="2023-01-24T07:53:32Z"/>
        <d v="2023-01-24T01:33:01Z"/>
        <d v="2023-01-23T19:59:23Z"/>
        <d v="2023-01-23T04:25:13Z"/>
        <d v="2023-01-22T22:39:55Z"/>
        <d v="2023-01-22T18:59:11Z"/>
        <d v="2023-01-22T17:10:06Z"/>
        <d v="2023-01-22T12:30:04Z"/>
        <d v="2023-01-22T10:20:01Z"/>
        <d v="2023-01-21T02:23:05Z"/>
        <d v="2023-01-20T18:51:24Z"/>
        <d v="2023-01-19T08:51:44Z"/>
        <d v="2023-01-18T11:00:26Z"/>
        <d v="2023-01-18T02:40:45Z"/>
        <d v="2023-01-17T19:27:06Z"/>
        <d v="2023-01-17T19:22:14Z"/>
        <d v="2023-01-17T17:18:28Z"/>
        <d v="2023-01-17T10:08:24Z"/>
        <d v="2023-01-17T03:16:54Z"/>
        <d v="2023-01-17T02:05:16Z"/>
        <d v="2023-01-16T23:26:52Z"/>
        <d v="2023-01-16T13:59:34Z"/>
        <d v="2023-01-16T06:11:23Z"/>
        <d v="2023-01-16T00:15:21Z"/>
        <d v="2023-01-15T20:38:25Z"/>
        <d v="2023-01-15T18:10:57Z"/>
        <d v="2023-01-14T14:35:10Z"/>
        <d v="2023-01-14T09:29:49Z"/>
        <d v="2023-01-14T03:14:31Z"/>
        <d v="2023-01-13T16:33:21Z"/>
        <d v="2023-01-13T13:01:27Z"/>
        <d v="2023-01-12T20:52:20Z"/>
        <d v="2023-01-12T14:32:18Z"/>
        <d v="2023-01-12T12:36:56Z"/>
        <d v="2023-01-12T11:17:46Z"/>
        <d v="2023-01-12T04:07:41Z"/>
        <d v="2023-01-11T14:18:00Z"/>
        <d v="2023-01-11T13:10:54Z"/>
        <d v="2023-01-11T10:29:00Z"/>
        <d v="2023-01-11T02:23:55Z"/>
        <d v="2023-01-10T18:17:26Z"/>
        <d v="2023-01-10T17:20:05Z"/>
        <d v="2023-01-10T17:02:50Z"/>
        <d v="2023-01-10T16:22:36Z"/>
        <d v="2023-01-10T14:47:02Z"/>
        <d v="2023-01-10T02:53:00Z"/>
        <d v="2023-01-09T22:02:21Z"/>
        <d v="2023-01-09T19:56:25Z"/>
        <d v="2023-01-09T19:30:33Z"/>
        <d v="2023-01-09T16:51:24Z"/>
        <d v="2023-01-09T01:21:45Z"/>
        <d v="2023-01-09T00:23:13Z"/>
        <d v="2023-01-08T16:32:35Z"/>
        <d v="2023-01-07T18:47:27Z"/>
        <d v="2023-01-07T08:41:10Z"/>
        <d v="2023-01-07T06:50:59Z"/>
        <d v="2023-01-06T17:14:35Z"/>
        <d v="2023-01-06T16:40:31Z"/>
        <d v="2023-01-06T05:02:40Z"/>
        <d v="2023-01-05T21:47:40Z"/>
        <d v="2023-01-05T08:59:01Z"/>
        <d v="2023-01-05T07:57:28Z"/>
        <d v="2023-01-04T18:11:11Z"/>
        <d v="2023-01-04T16:38:03Z"/>
        <d v="2023-01-04T11:15:00Z"/>
        <d v="2023-01-04T11:05:34Z"/>
        <d v="2023-01-04T08:17:53Z"/>
        <d v="2023-01-04T04:56:58Z"/>
        <d v="2023-01-03T17:59:19Z"/>
        <d v="2023-01-03T13:50:56Z"/>
        <d v="2023-01-03T09:53:14Z"/>
        <d v="2023-01-02T22:32:12Z"/>
        <d v="2023-01-02T09:28:56Z"/>
        <d v="2023-01-01T21:29:13Z"/>
        <d v="2023-01-01T17:40:22Z"/>
        <d v="2023-01-01T17:28:11Z"/>
        <d v="2023-01-01T16:19:14Z"/>
        <d v="2023-01-01T12:31:13Z"/>
        <d v="2023-01-01T09:53:05Z"/>
        <d v="2023-01-01T04:59:22Z"/>
        <d v="2023-01-01T02:17:31Z"/>
        <d v="2022-12-31T18:24:22Z"/>
        <d v="2022-12-31T17:50:02Z"/>
        <d v="2022-12-31T17:37:53Z"/>
        <d v="2022-12-31T15:21:04Z"/>
        <d v="2022-12-31T12:16:27Z"/>
        <d v="2022-12-31T12:10:06Z"/>
        <d v="2022-12-31T10:14:14Z"/>
        <d v="2022-12-30T13:19:06Z"/>
        <d v="2022-12-29T20:45:20Z"/>
        <d v="2022-12-29T20:16:23Z"/>
        <d v="2022-12-29T20:04:35Z"/>
        <d v="2022-12-29T14:01:01Z"/>
        <d v="2022-12-28T10:31:28Z"/>
        <d v="2022-12-28T10:29:05Z"/>
        <d v="2022-12-28T04:33:59Z"/>
        <d v="2022-12-27T19:10:42Z"/>
        <d v="2022-12-27T10:56:40Z"/>
        <d v="2022-12-27T05:25:57Z"/>
        <d v="2022-12-27T03:43:59Z"/>
        <d v="2022-12-26T13:11:19Z"/>
        <d v="2022-12-26T09:49:57Z"/>
        <d v="2022-12-26T08:08:39Z"/>
        <d v="2022-12-26T07:25:27Z"/>
        <d v="2022-12-25T16:06:57Z"/>
        <d v="2022-12-25T06:47:48Z"/>
        <d v="2022-12-25T03:54:16Z"/>
        <d v="2022-12-25T03:00:00Z"/>
        <d v="2022-12-25T00:31:47Z"/>
        <d v="2022-12-24T21:05:28Z"/>
        <d v="2022-12-24T19:06:55Z"/>
        <d v="2022-12-24T18:55:56Z"/>
        <d v="2022-12-24T14:49:36Z"/>
        <d v="2022-12-24T12:44:07Z"/>
        <d v="2022-12-24T09:51:02Z"/>
        <d v="2022-12-24T06:46:58Z"/>
        <d v="2022-12-24T02:59:01Z"/>
        <d v="2022-12-23T21:03:23Z"/>
        <d v="2022-12-23T16:08:48Z"/>
        <d v="2022-12-23T13:42:57Z"/>
        <d v="2022-12-23T08:54:34Z"/>
        <d v="2022-12-23T08:19:18Z"/>
        <d v="2022-12-23T04:08:54Z"/>
        <d v="2022-12-22T02:58:06Z"/>
        <d v="2022-12-21T20:11:06Z"/>
        <d v="2022-12-21T12:55:59Z"/>
        <d v="2022-12-21T07:10:02Z"/>
        <d v="2022-12-20T22:22:56Z"/>
        <d v="2022-12-20T21:30:57Z"/>
        <d v="2022-12-20T05:11:39Z"/>
        <d v="2022-12-20T02:36:27Z"/>
        <d v="2022-12-20T02:14:29Z"/>
        <d v="2022-12-19T20:28:27Z"/>
        <d v="2022-12-19T17:58:37Z"/>
        <d v="2022-12-19T11:33:19Z"/>
        <d v="2022-12-19T09:07:46Z"/>
        <d v="2022-12-19T07:04:06Z"/>
        <d v="2022-12-19T06:35:56Z"/>
        <d v="2022-12-19T04:02:35Z"/>
        <d v="2022-12-19T01:00:20Z"/>
        <d v="2022-12-18T20:29:49Z"/>
        <d v="2022-12-18T06:40:27Z"/>
        <d v="2022-12-18T03:05:57Z"/>
        <d v="2022-12-17T09:28:43Z"/>
        <d v="2022-12-17T05:03:53Z"/>
        <d v="2022-12-16T06:55:18Z"/>
        <d v="2022-12-16T04:12:15Z"/>
        <d v="2022-12-15T15:25:21Z"/>
        <d v="2022-12-15T08:13:14Z"/>
        <d v="2022-12-14T20:37:08Z"/>
        <d v="2022-12-14T16:56:16Z"/>
        <d v="2022-12-14T09:27:51Z"/>
        <d v="2022-12-13T23:49:00Z"/>
        <d v="2022-12-13T17:56:18Z"/>
        <d v="2022-12-13T15:53:21Z"/>
        <d v="2022-12-13T11:09:00Z"/>
        <d v="2022-12-12T03:38:04Z"/>
        <d v="2022-12-11T08:45:04Z"/>
        <d v="2022-12-11T02:10:59Z"/>
        <d v="2022-12-10T12:44:56Z"/>
        <d v="2022-12-10T11:30:48Z"/>
        <d v="2022-12-10T09:46:13Z"/>
        <d v="2022-12-10T06:16:07Z"/>
        <d v="2022-12-10T04:38:26Z"/>
        <d v="2022-12-09T22:05:28Z"/>
        <d v="2022-12-09T16:29:00Z"/>
        <d v="2022-12-09T14:37:08Z"/>
        <d v="2022-12-09T13:42:35Z"/>
        <d v="2022-12-09T07:41:27Z"/>
        <d v="2022-12-09T06:32:24Z"/>
        <d v="2022-12-09T02:50:34Z"/>
        <d v="2022-12-08T13:47:13Z"/>
        <d v="2022-12-08T12:05:15Z"/>
        <d v="2022-12-08T06:01:05Z"/>
        <d v="2022-12-08T01:55:41Z"/>
        <d v="2022-12-08T00:25:16Z"/>
        <d v="2022-12-08T00:05:46Z"/>
        <d v="2022-12-07T16:59:01Z"/>
        <d v="2022-12-07T13:58:22Z"/>
        <d v="2022-12-07T07:24:44Z"/>
        <d v="2022-12-07T05:21:28Z"/>
        <d v="2022-12-06T04:01:14Z"/>
        <d v="2022-12-05T23:26:44Z"/>
        <d v="2022-12-05T13:19:01Z"/>
        <d v="2022-12-05T03:48:15Z"/>
        <d v="2022-12-05T01:42:16Z"/>
        <d v="2022-12-04T20:22:54Z"/>
        <d v="2022-12-04T18:08:00Z"/>
        <d v="2022-12-04T17:36:02Z"/>
        <d v="2022-12-03T08:30:00Z"/>
        <d v="2022-12-02T22:25:31Z"/>
        <d v="2022-12-02T17:58:37Z"/>
        <d v="2022-12-02T12:02:30Z"/>
        <d v="2022-12-02T04:38:08Z"/>
        <d v="2022-12-02T04:03:41Z"/>
        <d v="2022-12-01T22:16:50Z"/>
        <d v="2022-12-01T21:55:14Z"/>
        <d v="2022-12-01T19:06:19Z"/>
        <d v="2022-12-01T16:18:19Z"/>
        <d v="2022-12-01T05:23:46Z"/>
        <d v="2022-11-30T20:03:25Z"/>
        <d v="2022-11-30T14:33:01Z"/>
        <d v="2022-11-30T09:44:22Z"/>
        <d v="2022-11-30T06:24:15Z"/>
        <d v="2022-11-29T17:48:58Z"/>
        <d v="2022-11-29T08:08:51Z"/>
        <d v="2022-11-29T07:21:42Z"/>
        <d v="2022-11-29T00:02:45Z"/>
        <d v="2022-11-28T20:53:44Z"/>
        <d v="2022-11-28T20:20:17Z"/>
        <d v="2022-11-28T18:01:01Z"/>
        <d v="2022-11-28T16:32:45Z"/>
        <d v="2022-11-28T14:30:48Z"/>
        <d v="2022-11-28T04:28:22Z"/>
        <d v="2022-11-27T12:53:36Z"/>
        <d v="2022-11-26T20:41:04Z"/>
        <d v="2022-11-26T20:02:10Z"/>
        <d v="2022-11-26T16:50:26Z"/>
        <d v="2022-11-26T14:30:49Z"/>
        <d v="2022-11-26T06:52:12Z"/>
        <d v="2022-11-26T01:36:01Z"/>
        <d v="2022-11-25T21:09:35Z"/>
        <d v="2022-11-25T13:52:46Z"/>
        <d v="2022-11-25T12:15:20Z"/>
        <d v="2022-11-25T11:15:27Z"/>
        <d v="2022-11-25T11:05:41Z"/>
        <d v="2022-11-25T02:32:13Z"/>
        <d v="2022-11-25T00:56:43Z"/>
        <d v="2022-11-25T00:30:18Z"/>
        <d v="2022-11-24T20:32:45Z"/>
        <d v="2022-11-24T18:57:02Z"/>
        <d v="2022-11-24T14:20:18Z"/>
        <d v="2022-11-24T14:03:46Z"/>
        <d v="2022-11-24T09:33:28Z"/>
        <d v="2022-11-24T05:29:41Z"/>
        <d v="2022-11-24T00:59:54Z"/>
        <d v="2022-11-23T12:45:58Z"/>
        <d v="2022-11-23T07:28:46Z"/>
        <d v="2022-11-23T03:49:39Z"/>
        <d v="2022-11-23T01:40:18Z"/>
        <d v="2022-11-22T23:37:30Z"/>
        <d v="2022-11-22T21:47:01Z"/>
        <d v="2022-11-22T17:58:40Z"/>
        <d v="2022-11-22T12:43:30Z"/>
        <d v="2022-11-22T04:49:19Z"/>
        <d v="2022-11-22T04:36:45Z"/>
        <d v="2022-11-22T00:56:40Z"/>
        <d v="2022-11-21T06:48:05Z"/>
        <d v="2022-11-21T03:34:41Z"/>
        <d v="2022-11-21T01:45:30Z"/>
        <d v="2022-11-20T21:25:27Z"/>
        <d v="2022-11-20T13:56:26Z"/>
        <d v="2022-11-20T10:49:34Z"/>
        <d v="2022-11-20T04:00:05Z"/>
        <d v="2022-11-19T20:31:58Z"/>
        <d v="2022-11-19T16:42:39Z"/>
        <d v="2022-11-19T15:34:17Z"/>
        <d v="2022-11-19T14:12:21Z"/>
        <d v="2022-11-17T22:42:00Z"/>
        <d v="2022-11-17T12:04:33Z"/>
        <d v="2022-11-17T11:00:21Z"/>
        <d v="2022-11-17T05:16:59Z"/>
        <d v="2022-11-17T03:11:40Z"/>
        <d v="2022-11-16T22:44:28Z"/>
        <d v="2022-11-16T16:08:56Z"/>
        <d v="2022-11-16T09:07:01Z"/>
        <d v="2022-11-16T00:50:32Z"/>
        <d v="2022-11-15T22:52:34Z"/>
        <d v="2022-11-15T20:07:40Z"/>
        <d v="2022-11-15T14:37:32Z"/>
        <d v="2022-11-15T13:06:12Z"/>
        <d v="2022-11-15T10:10:59Z"/>
        <d v="2022-11-15T00:07:39Z"/>
        <d v="2022-11-14T16:35:24Z"/>
        <d v="2022-11-14T15:09:39Z"/>
        <d v="2022-11-14T05:22:53Z"/>
        <d v="2022-11-14T03:47:53Z"/>
        <d v="2022-11-14T00:16:53Z"/>
        <d v="2022-11-13T14:13:30Z"/>
        <d v="2022-11-13T13:18:03Z"/>
        <d v="2022-11-13T09:28:21Z"/>
        <d v="2022-11-13T05:23:06Z"/>
        <d v="2022-11-13T00:39:00Z"/>
        <d v="2022-11-13T00:26:01Z"/>
        <d v="2022-11-12T23:12:28Z"/>
        <d v="2022-11-12T21:42:59Z"/>
        <d v="2022-11-12T15:07:02Z"/>
        <d v="2022-11-12T03:09:02Z"/>
        <d v="2022-11-11T17:09:25Z"/>
        <d v="2022-11-11T16:41:06Z"/>
        <d v="2022-11-11T13:49:49Z"/>
        <d v="2022-11-11T08:59:05Z"/>
        <d v="2022-11-11T07:16:59Z"/>
        <d v="2022-11-11T06:13:21Z"/>
        <d v="2022-11-11T06:00:21Z"/>
        <d v="2022-11-11T04:48:55Z"/>
        <d v="2022-11-11T04:25:11Z"/>
        <d v="2022-11-11T03:54:14Z"/>
        <d v="2022-11-11T00:27:33Z"/>
        <d v="2022-11-10T17:35:42Z"/>
        <d v="2022-11-10T02:40:47Z"/>
        <d v="2022-11-09T09:18:52Z"/>
        <d v="2022-11-09T04:18:13Z"/>
        <d v="2022-11-08T17:28:16Z"/>
        <d v="2022-11-08T08:16:23Z"/>
        <d v="2022-11-08T03:05:23Z"/>
        <d v="2022-11-08T01:54:42Z"/>
        <d v="2022-11-07T21:14:17Z"/>
        <d v="2022-11-07T16:07:12Z"/>
        <d v="2022-11-07T10:53:10Z"/>
        <d v="2022-11-07T06:00:57Z"/>
        <d v="2022-11-07T01:54:28Z"/>
        <d v="2022-11-06T12:16:42Z"/>
        <d v="2022-11-06T10:29:04Z"/>
        <d v="2022-11-06T08:59:51Z"/>
        <d v="2022-11-06T07:53:13Z"/>
        <d v="2022-11-05T07:13:45Z"/>
        <d v="2022-11-05T07:13:00Z"/>
        <d v="2022-11-04T20:17:30Z"/>
        <d v="2022-11-04T16:24:00Z"/>
        <d v="2022-11-04T13:47:56Z"/>
        <d v="2022-11-04T07:52:11Z"/>
        <d v="2022-11-04T07:05:55Z"/>
        <d v="2022-11-04T04:44:50Z"/>
        <d v="2022-11-04T02:53:11Z"/>
        <d v="2022-11-04T02:30:20Z"/>
        <d v="2022-11-03T22:00:27Z"/>
        <d v="2022-11-03T16:28:12Z"/>
        <d v="2022-11-03T16:15:46Z"/>
        <d v="2022-11-03T15:09:53Z"/>
        <d v="2022-11-03T14:23:52Z"/>
        <d v="2022-11-03T04:55:19Z"/>
        <d v="2022-11-03T01:25:21Z"/>
        <d v="2022-11-02T20:32:14Z"/>
        <d v="2022-11-02T19:25:25Z"/>
        <d v="2022-11-02T16:07:31Z"/>
        <d v="2022-11-02T04:52:36Z"/>
        <d v="2022-11-02T01:39:26Z"/>
        <d v="2022-11-01T20:05:41Z"/>
        <d v="2022-11-01T18:50:49Z"/>
        <d v="2022-11-01T15:58:29Z"/>
        <d v="2022-11-01T12:53:06Z"/>
        <d v="2022-11-01T11:56:44Z"/>
        <d v="2022-11-01T04:29:55Z"/>
        <d v="2022-10-31T09:43:48Z"/>
        <d v="2022-10-30T19:28:51Z"/>
        <d v="2022-10-30T19:11:18Z"/>
        <d v="2022-10-29T08:58:29Z"/>
        <d v="2022-10-29T03:50:17Z"/>
        <d v="2022-10-28T23:53:37Z"/>
        <d v="2022-10-28T23:09:09Z"/>
        <d v="2022-10-28T20:53:57Z"/>
        <d v="2022-10-28T02:00:19Z"/>
        <d v="2022-10-27T23:05:29Z"/>
        <d v="2022-10-27T20:32:55Z"/>
        <d v="2022-10-27T16:37:21Z"/>
        <d v="2022-10-27T13:59:29Z"/>
        <d v="2022-10-27T03:43:00Z"/>
        <d v="2022-10-26T17:44:30Z"/>
        <d v="2022-10-26T17:26:49Z"/>
        <d v="2022-10-26T06:35:07Z"/>
        <d v="2022-10-25T05:14:29Z"/>
        <d v="2022-10-25T05:01:15Z"/>
        <d v="2022-10-24T21:45:22Z"/>
        <d v="2022-10-24T15:27:16Z"/>
        <d v="2022-10-24T15:11:46Z"/>
        <d v="2022-10-24T09:32:14Z"/>
        <d v="2022-10-24T08:41:10Z"/>
        <d v="2022-10-24T06:51:49Z"/>
        <d v="2022-10-24T05:54:06Z"/>
        <d v="2022-10-23T23:23:24Z"/>
        <d v="2022-10-23T20:09:21Z"/>
        <d v="2022-10-23T13:19:44Z"/>
        <d v="2022-10-23T02:11:15Z"/>
        <d v="2022-10-22T12:59:55Z"/>
        <d v="2022-10-22T10:39:41Z"/>
        <d v="2022-10-21T23:29:06Z"/>
        <d v="2022-10-21T22:41:51Z"/>
        <d v="2022-10-21T17:22:10Z"/>
        <d v="2022-10-21T14:30:12Z"/>
        <d v="2022-10-21T09:44:42Z"/>
        <d v="2022-10-21T05:58:46Z"/>
        <d v="2022-10-20T20:20:00Z"/>
        <d v="2022-10-20T18:07:20Z"/>
        <d v="2022-10-20T16:51:50Z"/>
        <d v="2022-10-20T14:16:25Z"/>
        <d v="2022-10-20T11:51:57Z"/>
        <d v="2022-10-19T00:38:18Z"/>
        <d v="2022-10-18T16:55:31Z"/>
        <d v="2022-10-18T04:14:47Z"/>
        <d v="2022-10-17T18:23:28Z"/>
        <d v="2022-10-17T17:29:32Z"/>
        <d v="2022-10-17T11:36:53Z"/>
        <d v="2022-10-17T03:58:19Z"/>
        <d v="2022-10-16T22:11:23Z"/>
        <d v="2022-10-16T20:38:33Z"/>
        <d v="2022-10-16T18:20:28Z"/>
        <d v="2022-10-16T17:10:44Z"/>
        <d v="2022-10-16T13:24:54Z"/>
        <d v="2022-10-16T03:45:38Z"/>
        <d v="2022-10-15T22:49:01Z"/>
        <d v="2022-10-15T22:47:39Z"/>
        <d v="2022-10-15T16:12:03Z"/>
        <d v="2022-10-15T12:59:33Z"/>
        <d v="2022-10-15T08:11:11Z"/>
        <d v="2022-10-15T06:04:26Z"/>
        <d v="2022-10-14T23:16:58Z"/>
        <d v="2022-10-14T21:49:03Z"/>
        <d v="2022-10-14T15:25:19Z"/>
        <d v="2022-10-14T07:15:16Z"/>
        <d v="2022-10-12T18:44:52Z"/>
        <d v="2022-10-12T18:22:02Z"/>
        <d v="2022-10-11T23:54:15Z"/>
        <d v="2022-10-11T23:31:45Z"/>
        <d v="2022-10-11T15:58:36Z"/>
        <d v="2022-10-11T10:19:46Z"/>
        <d v="2022-10-11T08:12:53Z"/>
        <d v="2022-10-10T17:18:26Z"/>
        <d v="2022-10-10T14:21:07Z"/>
        <d v="2022-10-10T11:52:59Z"/>
        <d v="2022-10-10T10:28:48Z"/>
        <d v="2022-10-09T21:38:56Z"/>
        <d v="2022-10-09T17:45:15Z"/>
        <d v="2022-10-09T12:30:38Z"/>
        <d v="2022-10-09T10:21:36Z"/>
        <d v="2022-10-09T08:25:41Z"/>
        <d v="2022-10-08T18:12:51Z"/>
        <d v="2022-10-08T09:43:33Z"/>
        <d v="2022-10-07T18:43:07Z"/>
        <d v="2022-10-07T15:56:20Z"/>
        <d v="2022-10-07T11:51:13Z"/>
        <d v="2022-10-07T11:19:03Z"/>
        <d v="2022-10-07T08:02:35Z"/>
        <d v="2022-10-07T03:04:06Z"/>
        <d v="2022-10-07T01:37:41Z"/>
        <d v="2022-10-06T14:44:28Z"/>
        <d v="2022-10-06T13:17:58Z"/>
        <d v="2022-10-06T12:39:54Z"/>
        <d v="2022-10-06T09:15:31Z"/>
        <d v="2022-10-05T22:51:35Z"/>
        <d v="2022-10-05T10:05:36Z"/>
        <d v="2022-10-04T04:52:31Z"/>
        <d v="2022-10-03T01:49:35Z"/>
        <d v="2022-10-02T13:34:10Z"/>
        <d v="2022-10-02T02:05:16Z"/>
        <d v="2022-10-02T01:45:38Z"/>
        <d v="2022-10-02T01:17:51Z"/>
        <d v="2022-10-02T01:01:12Z"/>
        <d v="2022-10-01T17:27:40Z"/>
        <d v="2022-10-01T13:53:39Z"/>
        <d v="2022-10-01T10:19:30Z"/>
        <d v="2022-10-01T03:46:18Z"/>
        <d v="2022-09-30T21:34:56Z"/>
        <d v="2022-09-30T21:10:53Z"/>
        <d v="2022-09-30T19:16:06Z"/>
        <d v="2022-09-30T07:44:21Z"/>
        <d v="2022-09-30T04:17:39Z"/>
        <d v="2022-09-30T02:12:49Z"/>
        <d v="2022-09-29T02:56:28Z"/>
        <d v="2022-09-28T10:21:51Z"/>
        <d v="2022-09-28T09:16:14Z"/>
        <d v="2022-09-28T05:23:55Z"/>
        <d v="2022-09-28T01:49:45Z"/>
        <d v="2022-09-27T21:13:59Z"/>
        <d v="2022-09-27T08:37:38Z"/>
        <d v="2022-09-27T04:57:19Z"/>
        <d v="2022-09-27T04:34:59Z"/>
        <d v="2022-09-27T00:35:14Z"/>
        <d v="2022-09-26T21:08:36Z"/>
        <d v="2022-09-26T04:25:48Z"/>
        <d v="2022-09-25T19:14:44Z"/>
        <d v="2022-09-25T14:21:31Z"/>
        <d v="2022-09-25T09:04:57Z"/>
        <d v="2022-09-24T18:19:11Z"/>
        <d v="2022-09-24T13:54:17Z"/>
        <d v="2022-09-24T12:43:13Z"/>
        <d v="2022-09-24T10:20:39Z"/>
        <d v="2022-09-24T08:33:24Z"/>
        <d v="2022-09-24T06:10:31Z"/>
        <d v="2022-09-24T04:29:13Z"/>
        <d v="2022-09-23T23:16:41Z"/>
        <d v="2022-09-23T16:16:47Z"/>
        <d v="2022-09-23T14:54:12Z"/>
        <d v="2022-09-23T07:22:42Z"/>
        <d v="2022-09-22T21:01:18Z"/>
        <d v="2022-09-22T17:49:23Z"/>
        <d v="2022-09-22T04:48:38Z"/>
        <d v="2022-09-22T01:42:28Z"/>
        <d v="2022-09-21T07:19:37Z"/>
        <d v="2022-09-21T03:03:19Z"/>
        <d v="2022-09-20T21:41:19Z"/>
        <d v="2022-09-20T19:07:04Z"/>
        <d v="2022-09-20T08:43:09Z"/>
        <d v="2022-09-20T06:24:33Z"/>
        <d v="2022-09-20T03:22:18Z"/>
        <d v="2022-09-19T19:20:42Z"/>
        <d v="2022-09-19T15:06:50Z"/>
        <d v="2022-09-19T09:44:12Z"/>
        <d v="2022-09-19T08:32:32Z"/>
        <d v="2022-09-19T04:40:51Z"/>
        <d v="2022-09-18T18:52:32Z"/>
        <d v="2022-09-18T16:09:28Z"/>
        <d v="2022-09-18T09:55:08Z"/>
        <d v="2022-09-18T06:41:46Z"/>
        <d v="2022-09-18T05:27:54Z"/>
        <d v="2022-09-17T15:59:58Z"/>
        <d v="2022-09-17T08:45:34Z"/>
        <d v="2022-09-16T22:57:01Z"/>
        <d v="2022-09-16T22:43:33Z"/>
        <d v="2022-09-16T20:38:41Z"/>
        <d v="2022-09-16T14:12:59Z"/>
        <d v="2022-09-16T11:47:18Z"/>
        <d v="2022-09-16T10:44:05Z"/>
        <d v="2022-09-15T21:37:33Z"/>
        <d v="2022-09-15T17:48:17Z"/>
        <d v="2022-09-15T16:22:20Z"/>
        <d v="2022-09-15T06:11:16Z"/>
        <d v="2022-09-15T01:52:17Z"/>
        <d v="2022-09-14T23:46:07Z"/>
        <d v="2022-09-14T22:04:37Z"/>
        <d v="2022-09-14T21:29:27Z"/>
        <d v="2022-09-14T13:34:53Z"/>
        <d v="2022-09-14T09:36:26Z"/>
        <d v="2022-09-14T04:56:31Z"/>
        <d v="2022-09-14T03:53:23Z"/>
        <d v="2022-09-14T02:18:40Z"/>
        <d v="2022-09-13T19:42:45Z"/>
        <d v="2022-09-13T04:01:29Z"/>
        <d v="2022-09-11T11:42:30Z"/>
        <d v="2022-09-11T11:38:52Z"/>
        <d v="2022-09-10T17:09:25Z"/>
        <d v="2022-09-10T00:47:37Z"/>
        <d v="2022-09-08T12:43:32Z"/>
        <d v="2022-09-08T09:31:02Z"/>
        <d v="2022-09-08T01:31:28Z"/>
        <d v="2022-09-07T11:45:22Z"/>
        <d v="2022-09-07T04:10:13Z"/>
        <d v="2022-09-06T23:36:04Z"/>
        <d v="2022-09-06T04:57:37Z"/>
        <d v="2022-09-06T01:21:58Z"/>
        <d v="2022-09-06T00:55:13Z"/>
        <d v="2022-09-05T16:34:34Z"/>
        <d v="2022-09-05T06:47:41Z"/>
        <d v="2022-09-05T02:27:45Z"/>
        <d v="2022-09-05T02:01:23Z"/>
        <d v="2022-09-04T20:15:20Z"/>
        <d v="2022-09-04T16:59:27Z"/>
        <d v="2022-09-04T12:58:11Z"/>
        <d v="2022-09-04T03:42:59Z"/>
        <d v="2022-09-03T13:41:58Z"/>
        <d v="2022-09-03T11:59:15Z"/>
        <d v="2022-09-03T09:31:02Z"/>
        <d v="2022-09-03T07:50:38Z"/>
        <d v="2022-09-03T00:04:51Z"/>
        <d v="2022-09-03T00:02:14Z"/>
        <d v="2022-09-02T22:53:51Z"/>
        <d v="2022-09-01T22:17:37Z"/>
        <d v="2022-09-01T22:02:56Z"/>
        <d v="2022-09-01T08:59:29Z"/>
        <d v="2022-09-01T06:54:18Z"/>
        <d v="2022-09-01T02:06:01Z"/>
        <d v="2022-08-31T06:38:24Z"/>
        <d v="2022-08-31T00:13:26Z"/>
        <d v="2022-08-30T19:52:01Z"/>
        <d v="2022-08-30T15:38:23Z"/>
        <d v="2022-08-30T12:45:38Z"/>
        <d v="2022-08-29T23:32:58Z"/>
        <d v="2022-08-29T18:52:14Z"/>
        <d v="2022-08-29T17:58:47Z"/>
        <d v="2022-08-29T15:29:36Z"/>
        <d v="2022-08-28T22:37:19Z"/>
        <d v="2022-08-28T20:02:40Z"/>
        <d v="2022-08-28T16:50:18Z"/>
        <d v="2022-08-27T18:52:27Z"/>
        <d v="2022-08-27T18:28:58Z"/>
        <d v="2022-08-27T17:21:56Z"/>
        <d v="2022-08-27T13:29:11Z"/>
        <d v="2022-08-27T09:59:17Z"/>
        <d v="2022-08-27T04:37:17Z"/>
        <d v="2022-08-27T04:13:20Z"/>
        <d v="2022-08-27T02:16:38Z"/>
        <d v="2022-08-27T02:10:14Z"/>
        <d v="2022-08-26T10:26:44Z"/>
        <d v="2022-08-26T06:06:21Z"/>
        <d v="2022-08-26T02:57:58Z"/>
        <d v="2022-08-25T20:51:01Z"/>
        <d v="2022-08-25T17:48:39Z"/>
        <d v="2022-08-25T13:34:47Z"/>
        <d v="2022-08-25T02:40:27Z"/>
        <d v="2022-08-24T22:56:43Z"/>
        <d v="2022-08-24T20:33:56Z"/>
        <d v="2022-08-24T15:04:25Z"/>
        <d v="2022-08-24T03:56:27Z"/>
        <d v="2022-08-24T02:40:35Z"/>
        <d v="2022-08-24T00:53:57Z"/>
        <d v="2022-08-23T05:10:21Z"/>
        <d v="2022-08-23T04:00:13Z"/>
        <d v="2022-08-23T02:53:55Z"/>
        <d v="2022-08-22T21:28:59Z"/>
        <d v="2022-08-22T20:42:05Z"/>
        <d v="2022-08-22T20:38:04Z"/>
        <d v="2022-08-22T16:52:38Z"/>
        <d v="2022-08-22T12:47:41Z"/>
        <d v="2022-08-22T01:37:22Z"/>
        <d v="2022-08-21T20:44:12Z"/>
        <d v="2022-08-21T19:32:24Z"/>
        <d v="2022-08-21T00:50:58Z"/>
        <d v="2022-08-20T00:38:45Z"/>
        <d v="2022-08-19T23:59:40Z"/>
        <d v="2022-08-19T21:52:32Z"/>
        <d v="2022-08-19T20:40:57Z"/>
        <d v="2022-08-19T14:36:49Z"/>
        <d v="2022-08-19T08:12:27Z"/>
        <d v="2022-08-19T04:08:46Z"/>
        <d v="2022-08-18T23:57:20Z"/>
        <d v="2022-08-18T18:03:19Z"/>
        <d v="2022-08-18T11:28:59Z"/>
        <d v="2022-08-17T21:28:18Z"/>
        <d v="2022-08-17T20:37:59Z"/>
        <d v="2022-08-17T17:42:50Z"/>
        <d v="2022-08-17T03:17:16Z"/>
        <d v="2022-08-17T01:23:52Z"/>
        <d v="2022-08-17T01:02:33Z"/>
        <d v="2022-08-16T21:53:44Z"/>
        <d v="2022-08-16T21:37:53Z"/>
        <d v="2022-08-16T21:03:49Z"/>
        <d v="2022-08-16T10:26:05Z"/>
        <d v="2022-08-16T00:02:32Z"/>
        <d v="2022-08-15T22:15:16Z"/>
        <d v="2022-08-15T18:38:21Z"/>
        <d v="2022-08-15T09:27:15Z"/>
        <d v="2022-08-14T17:40:26Z"/>
        <d v="2022-08-14T06:47:14Z"/>
        <d v="2022-08-14T05:55:06Z"/>
        <d v="2022-08-14T03:10:20Z"/>
        <d v="2022-08-14T02:39:39Z"/>
        <d v="2022-08-14T02:27:03Z"/>
        <d v="2022-08-14T00:08:18Z"/>
        <d v="2022-08-13T14:21:51Z"/>
        <d v="2022-08-13T04:15:17Z"/>
        <d v="2022-08-12T22:48:50Z"/>
        <d v="2022-08-12T22:35:12Z"/>
        <d v="2022-08-12T16:03:42Z"/>
        <d v="2022-08-12T13:57:38Z"/>
        <d v="2022-08-12T13:20:19Z"/>
        <d v="2022-08-12T12:10:51Z"/>
        <d v="2022-08-11T02:52:16Z"/>
        <d v="2022-08-10T20:59:47Z"/>
        <d v="2022-08-10T20:13:25Z"/>
        <d v="2022-08-10T15:00:50Z"/>
        <d v="2022-08-10T11:40:51Z"/>
        <d v="2022-08-10T08:28:03Z"/>
        <d v="2022-08-10T00:57:58Z"/>
        <d v="2022-08-09T23:32:13Z"/>
        <d v="2022-08-09T20:51:58Z"/>
        <d v="2022-08-09T04:44:57Z"/>
        <d v="2022-08-09T01:59:54Z"/>
        <d v="2022-08-08T19:06:41Z"/>
        <d v="2022-08-08T16:19:53Z"/>
        <d v="2022-08-08T13:00:57Z"/>
        <d v="2022-08-08T12:35:46Z"/>
        <d v="2022-08-07T20:31:06Z"/>
        <d v="2022-08-07T20:10:47Z"/>
        <d v="2022-08-07T19:03:59Z"/>
        <d v="2022-08-07T15:26:46Z"/>
        <d v="2022-08-07T13:06:57Z"/>
        <d v="2022-08-07T04:34:29Z"/>
        <d v="2022-08-07T02:06:12Z"/>
        <d v="2022-08-06T19:58:25Z"/>
        <d v="2022-08-06T18:04:14Z"/>
        <d v="2022-08-06T09:54:22Z"/>
        <d v="2022-08-06T03:52:32Z"/>
        <d v="2022-08-06T03:39:23Z"/>
        <d v="2022-08-05T21:44:45Z"/>
        <d v="2022-08-04T19:22:56Z"/>
        <d v="2022-08-04T18:13:04Z"/>
        <d v="2022-08-04T12:54:26Z"/>
        <d v="2022-08-04T08:42:53Z"/>
        <d v="2022-08-04T04:55:27Z"/>
        <d v="2022-08-03T10:15:36Z"/>
        <d v="2022-08-02T07:40:26Z"/>
        <d v="2022-08-02T05:49:23Z"/>
        <d v="2022-08-02T05:27:53Z"/>
        <d v="2022-08-02T05:19:52Z"/>
        <d v="2022-08-02T00:44:46Z"/>
        <d v="2022-08-01T17:53:27Z"/>
        <d v="2022-08-01T12:23:42Z"/>
        <d v="2022-08-01T05:46:33Z"/>
        <d v="2022-08-01T04:59:14Z"/>
        <d v="2022-08-01T01:33:41Z"/>
        <d v="2022-07-31T22:26:52Z"/>
        <d v="2022-07-31T22:13:29Z"/>
        <d v="2022-07-31T14:59:28Z"/>
        <d v="2022-07-31T14:38:29Z"/>
        <d v="2022-07-31T04:58:43Z"/>
        <d v="2022-07-30T12:40:33Z"/>
        <d v="2022-07-30T07:31:05Z"/>
        <d v="2022-07-30T06:07:04Z"/>
        <d v="2022-07-30T05:37:46Z"/>
        <d v="2022-07-29T22:35:24Z"/>
        <d v="2022-07-29T17:52:35Z"/>
        <d v="2022-07-29T13:59:33Z"/>
        <d v="2022-07-29T06:22:30Z"/>
        <d v="2022-07-28T16:36:01Z"/>
        <d v="2022-07-28T13:46:56Z"/>
        <d v="2022-07-28T06:56:42Z"/>
        <d v="2022-07-28T02:55:26Z"/>
        <d v="2022-07-28T02:18:29Z"/>
        <d v="2022-07-27T21:15:12Z"/>
        <d v="2022-07-27T20:09:50Z"/>
        <d v="2022-07-27T14:09:24Z"/>
        <d v="2022-07-27T10:05:47Z"/>
        <d v="2022-07-27T08:14:37Z"/>
        <d v="2022-07-26T10:53:01Z"/>
        <d v="2022-07-26T09:41:39Z"/>
        <d v="2022-07-26T02:04:18Z"/>
        <d v="2022-07-26T02:02:12Z"/>
        <d v="2022-07-25T04:07:31Z"/>
        <d v="2022-07-25T02:57:04Z"/>
        <d v="2022-07-25T01:12:54Z"/>
        <d v="2022-07-24T16:27:40Z"/>
        <d v="2022-07-23T19:00:42Z"/>
        <d v="2022-07-23T16:40:52Z"/>
        <d v="2022-07-23T12:08:36Z"/>
        <d v="2022-07-23T09:04:14Z"/>
        <d v="2022-07-23T01:30:17Z"/>
        <d v="2022-07-22T12:32:19Z"/>
        <d v="2022-07-22T03:59:34Z"/>
        <d v="2022-07-21T17:21:48Z"/>
        <d v="2022-07-21T11:58:14Z"/>
        <d v="2022-07-21T05:22:52Z"/>
        <d v="2022-07-20T19:17:52Z"/>
        <d v="2022-07-20T15:33:47Z"/>
        <d v="2022-07-20T11:44:30Z"/>
        <d v="2022-07-20T01:19:40Z"/>
        <d v="2022-07-19T17:27:01Z"/>
        <d v="2022-07-18T22:34:37Z"/>
        <d v="2022-07-18T20:15:27Z"/>
        <d v="2022-07-18T16:46:03Z"/>
        <d v="2022-07-18T08:22:44Z"/>
        <d v="2022-07-18T07:20:58Z"/>
        <d v="2022-07-17T21:29:21Z"/>
        <d v="2022-07-17T19:51:29Z"/>
        <d v="2022-07-17T00:59:16Z"/>
        <d v="2022-07-16T22:41:25Z"/>
        <d v="2022-07-16T16:56:05Z"/>
        <d v="2022-07-15T21:55:06Z"/>
        <d v="2022-07-15T18:08:15Z"/>
        <d v="2022-07-15T12:32:35Z"/>
        <d v="2022-07-15T05:10:00Z"/>
        <d v="2022-07-14T21:14:01Z"/>
        <d v="2022-07-14T18:45:03Z"/>
        <d v="2022-07-14T04:51:30Z"/>
        <d v="2022-07-14T04:28:26Z"/>
        <d v="2022-07-13T23:22:23Z"/>
        <d v="2022-07-13T21:05:28Z"/>
        <d v="2022-07-13T10:31:18Z"/>
        <d v="2022-07-13T09:11:45Z"/>
        <d v="2022-07-12T21:46:35Z"/>
        <d v="2022-07-12T02:56:30Z"/>
        <d v="2022-07-12T01:48:49Z"/>
        <d v="2022-07-11T23:07:18Z"/>
        <d v="2022-07-11T22:40:35Z"/>
        <d v="2022-07-11T22:13:06Z"/>
        <d v="2022-07-11T21:49:15Z"/>
        <d v="2022-07-10T18:42:29Z"/>
        <d v="2022-07-10T16:00:53Z"/>
        <d v="2022-07-10T15:41:54Z"/>
        <d v="2022-07-10T14:59:32Z"/>
        <d v="2022-07-10T13:45:58Z"/>
        <d v="2022-07-10T13:24:23Z"/>
        <d v="2022-07-10T07:30:10Z"/>
        <d v="2022-07-09T23:24:34Z"/>
        <d v="2022-07-09T16:04:26Z"/>
        <d v="2022-07-09T15:48:04Z"/>
        <d v="2022-07-08T16:35:45Z"/>
        <d v="2022-07-08T11:30:39Z"/>
        <d v="2022-07-08T10:13:22Z"/>
        <d v="2022-07-08T08:10:32Z"/>
        <d v="2022-07-08T04:58:21Z"/>
        <d v="2022-07-07T20:18:08Z"/>
        <d v="2022-07-07T12:48:34Z"/>
        <d v="2022-07-07T10:11:47Z"/>
        <d v="2022-07-06T18:57:39Z"/>
        <d v="2022-07-05T21:31:58Z"/>
        <d v="2022-07-04T19:59:03Z"/>
        <d v="2022-07-04T10:35:40Z"/>
        <d v="2022-07-03T21:12:13Z"/>
        <d v="2022-07-02T22:23:58Z"/>
        <d v="2022-07-02T20:11:27Z"/>
        <d v="2022-07-02T16:22:05Z"/>
        <d v="2022-07-02T05:01:22Z"/>
        <d v="2022-07-01T14:49:26Z"/>
        <d v="2022-07-01T10:26:09Z"/>
        <d v="2022-07-01T05:42:24Z"/>
        <d v="2022-07-01T01:53:19Z"/>
        <d v="2022-06-29T16:05:02Z"/>
        <d v="2022-06-29T08:40:54Z"/>
        <d v="2022-06-28T22:31:40Z"/>
        <d v="2022-06-28T12:36:47Z"/>
        <d v="2022-06-28T07:39:31Z"/>
        <d v="2022-06-28T01:36:30Z"/>
        <d v="2022-06-28T00:58:28Z"/>
        <d v="2022-06-27T18:35:36Z"/>
        <d v="2022-06-27T06:53:33Z"/>
        <d v="2022-06-27T04:26:23Z"/>
        <d v="2022-06-26T16:05:56Z"/>
        <d v="2022-06-26T14:03:17Z"/>
        <d v="2022-06-26T08:57:26Z"/>
        <d v="2022-06-26T04:51:28Z"/>
        <d v="2022-06-26T01:34:06Z"/>
        <d v="2022-06-26T00:53:01Z"/>
        <d v="2022-06-26T00:30:45Z"/>
        <d v="2022-06-25T10:10:12Z"/>
        <d v="2022-06-25T02:11:23Z"/>
        <d v="2022-06-24T13:51:01Z"/>
        <d v="2022-06-24T09:13:01Z"/>
        <d v="2022-06-24T08:31:45Z"/>
        <d v="2022-06-23T22:47:38Z"/>
        <d v="2022-06-23T20:21:26Z"/>
        <d v="2022-06-23T20:12:54Z"/>
        <d v="2022-06-23T14:25:52Z"/>
        <d v="2022-06-23T12:16:12Z"/>
        <d v="2022-06-22T23:02:19Z"/>
        <d v="2022-06-22T21:21:49Z"/>
        <d v="2022-06-22T17:47:00Z"/>
        <d v="2022-06-22T15:58:52Z"/>
        <d v="2022-06-22T00:20:24Z"/>
        <d v="2022-06-22T00:08:21Z"/>
        <d v="2022-06-21T15:14:53Z"/>
        <d v="2022-06-21T08:22:46Z"/>
        <d v="2022-06-21T07:47:34Z"/>
        <d v="2022-06-21T00:19:59Z"/>
        <d v="2022-06-20T18:32:21Z"/>
        <d v="2022-06-20T08:09:56Z"/>
        <d v="2022-06-20T01:19:08Z"/>
        <d v="2022-06-19T17:35:25Z"/>
        <d v="2022-06-19T17:03:32Z"/>
        <d v="2022-06-19T15:22:09Z"/>
        <d v="2022-06-19T13:43:55Z"/>
        <d v="2022-06-19T01:38:49Z"/>
        <d v="2022-06-19T00:48:53Z"/>
        <d v="2022-06-18T12:01:02Z"/>
        <d v="2022-06-18T02:09:49Z"/>
        <d v="2022-06-18T00:12:14Z"/>
        <d v="2022-06-17T06:01:34Z"/>
        <d v="2022-06-16T20:28:58Z"/>
        <d v="2022-06-16T14:31:49Z"/>
        <d v="2022-06-16T05:33:08Z"/>
        <d v="2022-06-16T04:01:57Z"/>
        <d v="2022-06-15T21:28:46Z"/>
        <d v="2022-06-14T17:01:57Z"/>
        <d v="2022-06-14T15:02:56Z"/>
        <d v="2022-06-14T08:25:36Z"/>
        <d v="2022-06-13T01:08:26Z"/>
        <d v="2022-06-13T00:52:43Z"/>
        <d v="2022-06-12T22:00:13Z"/>
        <d v="2022-06-12T18:36:24Z"/>
        <d v="2022-06-12T06:36:32Z"/>
        <d v="2022-06-12T03:35:59Z"/>
        <d v="2022-06-12T02:40:04Z"/>
        <d v="2022-06-11T23:04:36Z"/>
        <d v="2022-06-11T21:43:37Z"/>
        <d v="2022-06-11T18:41:37Z"/>
        <d v="2022-06-11T04:10:21Z"/>
        <d v="2022-06-10T21:40:33Z"/>
        <d v="2022-06-10T19:32:51Z"/>
        <d v="2022-06-10T16:15:09Z"/>
        <d v="2022-06-10T13:25:56Z"/>
        <d v="2022-06-10T09:50:08Z"/>
        <d v="2022-06-10T06:57:58Z"/>
        <d v="2022-06-09T23:01:27Z"/>
        <d v="2022-06-09T15:12:26Z"/>
        <d v="2022-06-09T13:42:12Z"/>
        <d v="2022-06-09T02:13:42Z"/>
        <d v="2022-06-08T22:01:06Z"/>
        <d v="2022-06-08T12:17:04Z"/>
        <d v="2022-06-08T05:50:21Z"/>
        <d v="2022-06-07T22:55:13Z"/>
        <d v="2022-06-07T22:25:23Z"/>
        <d v="2022-06-07T06:53:31Z"/>
        <d v="2022-06-06T18:23:17Z"/>
        <d v="2022-06-06T13:12:03Z"/>
        <d v="2022-06-05T22:21:08Z"/>
        <d v="2022-06-05T10:31:28Z"/>
        <d v="2022-06-05T01:57:09Z"/>
        <d v="2022-06-04T21:45:56Z"/>
        <d v="2022-06-04T00:56:57Z"/>
        <d v="2022-06-04T00:55:29Z"/>
        <d v="2022-06-03T20:42:09Z"/>
        <d v="2022-06-03T17:03:00Z"/>
        <d v="2022-06-03T11:42:59Z"/>
        <d v="2022-06-02T22:46:07Z"/>
        <d v="2022-06-02T21:28:31Z"/>
        <d v="2022-06-02T15:22:49Z"/>
        <d v="2022-06-02T13:08:00Z"/>
        <d v="2022-06-02T03:17:32Z"/>
        <d v="2022-06-02T00:35:44Z"/>
        <d v="2022-06-01T23:51:50Z"/>
        <d v="2022-06-01T19:21:40Z"/>
        <d v="2022-06-01T18:46:17Z"/>
        <d v="2022-06-01T17:07:03Z"/>
        <d v="2022-06-01T15:15:52Z"/>
        <d v="2022-06-01T02:06:02Z"/>
        <d v="2022-05-31T12:07:28Z"/>
        <d v="2022-05-31T02:49:48Z"/>
        <d v="2022-05-30T20:00:43Z"/>
        <d v="2022-05-30T11:35:35Z"/>
        <d v="2022-05-29T13:55:23Z"/>
        <d v="2022-05-29T01:35:20Z"/>
        <d v="2022-05-28T17:37:28Z"/>
        <d v="2022-05-28T04:02:20Z"/>
        <d v="2022-05-28T00:16:24Z"/>
        <d v="2022-05-27T20:07:12Z"/>
        <d v="2022-05-27T07:25:16Z"/>
        <d v="2022-05-26T21:22:50Z"/>
        <d v="2022-05-26T13:39:39Z"/>
        <d v="2022-05-26T11:29:22Z"/>
        <d v="2022-05-26T09:19:57Z"/>
        <d v="2022-05-25T17:46:12Z"/>
        <d v="2022-05-25T06:06:09Z"/>
        <d v="2022-05-25T04:43:32Z"/>
        <d v="2022-05-24T18:34:01Z"/>
        <d v="2022-05-24T11:11:55Z"/>
        <d v="2022-05-23T18:42:33Z"/>
        <d v="2022-05-23T17:11:07Z"/>
        <d v="2022-05-23T11:40:57Z"/>
        <d v="2022-05-23T05:35:15Z"/>
        <d v="2022-05-23T05:17:58Z"/>
        <d v="2022-05-23T04:27:45Z"/>
        <d v="2022-05-23T01:46:08Z"/>
        <d v="2022-05-23T00:58:21Z"/>
        <d v="2022-05-22T20:58:42Z"/>
        <d v="2022-05-22T13:19:20Z"/>
        <d v="2022-05-22T09:32:44Z"/>
        <d v="2022-05-21T22:20:09Z"/>
        <d v="2022-05-21T21:58:44Z"/>
        <d v="2022-05-21T15:51:56Z"/>
        <d v="2022-05-21T10:22:43Z"/>
        <d v="2022-05-20T15:45:25Z"/>
        <d v="2022-05-20T09:43:51Z"/>
        <d v="2022-05-20T02:00:17Z"/>
        <d v="2022-05-19T23:12:20Z"/>
        <d v="2022-05-19T22:58:24Z"/>
        <d v="2022-05-19T19:05:23Z"/>
        <d v="2022-05-19T16:59:05Z"/>
        <d v="2022-05-19T15:32:02Z"/>
        <d v="2022-05-19T10:54:35Z"/>
        <d v="2022-05-19T04:19:51Z"/>
        <d v="2022-05-19T02:57:41Z"/>
        <d v="2022-05-18T17:01:42Z"/>
        <d v="2022-05-18T15:42:51Z"/>
        <d v="2022-05-18T05:55:53Z"/>
        <d v="2022-05-17T17:08:39Z"/>
        <d v="2022-05-17T14:53:14Z"/>
        <d v="2022-05-17T06:02:29Z"/>
        <d v="2022-05-17T03:13:20Z"/>
        <d v="2022-05-17T01:30:30Z"/>
        <d v="2022-05-16T14:58:38Z"/>
        <d v="2022-05-16T11:22:13Z"/>
        <d v="2022-05-16T01:04:58Z"/>
        <d v="2022-05-15T14:40:38Z"/>
        <d v="2022-05-15T10:49:35Z"/>
        <d v="2022-05-15T00:58:17Z"/>
        <d v="2022-05-14T20:11:49Z"/>
        <d v="2022-05-14T13:48:28Z"/>
        <d v="2022-05-14T10:37:47Z"/>
        <d v="2022-05-14T08:28:34Z"/>
        <d v="2022-05-14T08:24:03Z"/>
        <d v="2022-05-14T08:20:52Z"/>
        <d v="2022-05-14T05:26:16Z"/>
        <d v="2022-05-13T19:21:42Z"/>
        <d v="2022-05-13T07:27:50Z"/>
        <d v="2022-05-12T22:10:20Z"/>
        <d v="2022-05-12T12:51:32Z"/>
        <d v="2022-05-12T07:09:12Z"/>
        <d v="2022-05-12T01:41:29Z"/>
        <d v="2022-05-12T00:32:14Z"/>
        <d v="2022-05-11T22:50:46Z"/>
        <d v="2022-05-11T20:26:57Z"/>
        <d v="2022-05-11T17:39:54Z"/>
        <d v="2022-05-11T12:20:43Z"/>
        <d v="2022-05-11T11:10:27Z"/>
        <d v="2022-05-11T10:03:18Z"/>
        <d v="2022-05-11T05:55:23Z"/>
        <d v="2022-05-11T04:53:08Z"/>
        <d v="2022-05-10T20:26:26Z"/>
        <d v="2022-05-10T19:40:33Z"/>
        <d v="2022-05-09T21:46:13Z"/>
        <d v="2022-05-09T21:36:03Z"/>
        <d v="2022-05-09T19:10:51Z"/>
        <d v="2022-05-09T09:15:17Z"/>
        <d v="2022-05-09T03:59:31Z"/>
        <d v="2022-05-09T01:08:17Z"/>
        <d v="2022-05-09T00:36:52Z"/>
        <d v="2022-05-08T06:34:51Z"/>
        <d v="2022-05-07T20:43:08Z"/>
        <d v="2022-05-07T20:25:09Z"/>
        <d v="2022-05-07T13:45:04Z"/>
        <d v="2022-05-07T10:48:40Z"/>
        <d v="2022-05-07T07:11:04Z"/>
        <d v="2022-05-07T05:49:39Z"/>
        <d v="2022-05-07T00:47:45Z"/>
        <d v="2022-05-06T09:54:38Z"/>
        <d v="2022-05-05T15:14:11Z"/>
        <d v="2022-05-05T13:48:57Z"/>
        <d v="2022-05-05T13:08:42Z"/>
        <d v="2022-05-05T09:48:24Z"/>
        <d v="2022-05-05T09:00:09Z"/>
        <d v="2022-05-04T21:11:34Z"/>
        <d v="2022-05-04T16:19:13Z"/>
        <d v="2022-05-04T16:13:05Z"/>
        <d v="2022-05-04T14:18:10Z"/>
        <d v="2022-05-04T11:20:41Z"/>
        <d v="2022-05-04T04:45:53Z"/>
        <d v="2022-05-04T02:02:03Z"/>
        <d v="2022-05-03T15:21:38Z"/>
        <d v="2022-05-03T11:41:16Z"/>
        <d v="2022-05-03T03:26:00Z"/>
        <d v="2022-05-03T00:48:52Z"/>
        <d v="2022-05-02T21:09:07Z"/>
        <d v="2022-05-02T12:49:12Z"/>
        <d v="2022-05-02T12:42:05Z"/>
        <d v="2022-05-02T07:01:48Z"/>
        <d v="2022-05-02T01:43:38Z"/>
        <d v="2022-05-01T19:17:22Z"/>
        <d v="2022-05-01T05:02:46Z"/>
        <d v="2022-05-01T03:42:26Z"/>
        <d v="2022-04-30T21:05:24Z"/>
        <d v="2022-04-30T21:04:11Z"/>
        <d v="2022-04-30T17:50:48Z"/>
        <d v="2022-04-30T15:10:25Z"/>
        <d v="2022-04-29T19:44:06Z"/>
        <d v="2022-04-28T15:52:06Z"/>
        <d v="2022-04-28T11:03:45Z"/>
        <d v="2022-04-28T08:36:15Z"/>
        <d v="2022-04-27T19:47:07Z"/>
        <d v="2022-04-27T08:21:34Z"/>
        <d v="2022-04-26T18:44:31Z"/>
        <d v="2022-04-26T14:36:12Z"/>
        <d v="2022-04-26T12:54:17Z"/>
        <d v="2022-04-26T04:03:21Z"/>
        <d v="2022-04-26T03:16:14Z"/>
        <d v="2022-04-25T21:23:06Z"/>
        <d v="2022-04-25T18:04:40Z"/>
        <d v="2022-04-25T15:48:12Z"/>
        <d v="2022-04-25T00:55:56Z"/>
        <d v="2022-04-25T00:04:52Z"/>
        <d v="2022-04-24T22:11:53Z"/>
        <d v="2022-04-24T22:01:05Z"/>
        <d v="2022-04-24T06:05:07Z"/>
        <d v="2022-04-23T18:49:44Z"/>
        <d v="2022-04-23T18:30:08Z"/>
        <d v="2022-04-22T16:41:06Z"/>
        <d v="2022-04-22T07:07:03Z"/>
        <d v="2022-04-21T23:29:25Z"/>
        <d v="2022-04-21T22:49:28Z"/>
        <d v="2022-04-21T17:23:51Z"/>
        <d v="2022-04-21T16:40:02Z"/>
        <d v="2022-04-21T13:53:00Z"/>
        <d v="2022-04-20T18:23:31Z"/>
        <d v="2022-04-20T17:21:34Z"/>
        <d v="2022-04-20T14:32:41Z"/>
        <d v="2022-04-20T12:50:22Z"/>
        <d v="2022-04-19T22:00:09Z"/>
        <d v="2022-04-19T18:11:04Z"/>
        <d v="2022-04-19T16:20:04Z"/>
        <d v="2022-04-19T07:20:01Z"/>
        <d v="2022-04-19T07:10:23Z"/>
        <d v="2022-04-18T23:23:37Z"/>
        <d v="2022-04-18T19:14:23Z"/>
        <d v="2022-04-18T14:57:38Z"/>
        <d v="2022-04-18T10:49:48Z"/>
        <d v="2022-04-18T02:54:14Z"/>
        <d v="2022-04-18T02:45:31Z"/>
        <d v="2022-04-18T02:34:58Z"/>
        <d v="2022-04-17T15:43:53Z"/>
        <d v="2022-04-17T08:20:23Z"/>
        <d v="2022-04-17T00:47:25Z"/>
        <d v="2022-04-16T16:27:34Z"/>
        <d v="2022-04-15T20:33:49Z"/>
        <d v="2022-04-15T19:10:36Z"/>
        <d v="2022-04-15T17:53:40Z"/>
        <d v="2022-04-15T14:28:47Z"/>
        <d v="2022-04-15T10:00:25Z"/>
        <d v="2022-04-15T04:26:24Z"/>
        <d v="2022-04-15T04:03:34Z"/>
        <d v="2022-04-15T02:39:11Z"/>
        <d v="2022-04-15T02:24:44Z"/>
        <d v="2022-04-14T20:30:37Z"/>
        <d v="2022-04-14T13:39:29Z"/>
        <d v="2022-04-14T12:54:01Z"/>
        <d v="2022-04-14T12:27:23Z"/>
        <d v="2022-04-13T05:45:46Z"/>
        <d v="2022-04-12T03:23:11Z"/>
        <d v="2022-04-11T19:07:10Z"/>
        <d v="2022-04-11T09:21:42Z"/>
        <d v="2022-04-11T06:25:16Z"/>
        <d v="2022-04-11T03:55:42Z"/>
        <d v="2022-04-11T01:48:13Z"/>
        <d v="2022-04-10T22:12:00Z"/>
        <d v="2022-04-10T15:43:03Z"/>
        <d v="2022-04-10T05:03:36Z"/>
        <d v="2022-04-09T19:54:29Z"/>
        <d v="2022-04-09T18:35:22Z"/>
        <d v="2022-04-09T12:58:08Z"/>
        <d v="2022-04-09T09:16:44Z"/>
        <d v="2022-04-09T06:39:57Z"/>
        <d v="2022-04-08T10:48:25Z"/>
        <d v="2022-04-08T09:36:59Z"/>
        <d v="2022-04-07T17:06:23Z"/>
        <d v="2022-04-07T13:40:28Z"/>
        <d v="2022-04-06T21:53:47Z"/>
        <d v="2022-04-06T11:15:17Z"/>
        <d v="2022-04-06T02:48:36Z"/>
        <d v="2022-04-06T00:44:44Z"/>
        <d v="2022-04-05T20:40:09Z"/>
        <d v="2022-04-05T01:02:48Z"/>
        <d v="2022-04-04T18:58:43Z"/>
        <d v="2022-04-04T17:39:38Z"/>
        <d v="2022-04-04T12:20:09Z"/>
        <d v="2022-04-04T11:43:04Z"/>
        <d v="2022-04-04T11:32:05Z"/>
        <d v="2022-04-04T09:33:56Z"/>
        <d v="2022-04-04T09:15:21Z"/>
        <d v="2022-04-04T07:47:52Z"/>
        <d v="2022-04-04T02:50:37Z"/>
        <d v="2022-04-03T20:59:16Z"/>
        <d v="2022-04-03T01:10:12Z"/>
        <d v="2022-04-02T07:27:40Z"/>
        <d v="2022-04-02T04:05:46Z"/>
        <d v="2022-04-02T00:01:39Z"/>
        <d v="2022-04-01T10:13:48Z"/>
        <d v="2022-04-01T04:55:18Z"/>
        <d v="2022-04-01T03:14:48Z"/>
        <d v="2022-03-31T14:56:19Z"/>
        <d v="2022-03-31T08:39:05Z"/>
        <d v="2022-03-31T04:04:32Z"/>
        <d v="2022-03-31T02:25:47Z"/>
        <d v="2022-03-31T00:36:39Z"/>
        <d v="2022-03-31T00:07:19Z"/>
        <d v="2022-03-30T22:32:32Z"/>
        <d v="2022-03-30T21:53:27Z"/>
        <d v="2022-03-30T15:30:40Z"/>
        <d v="2022-03-30T12:57:49Z"/>
        <d v="2022-03-30T03:06:03Z"/>
        <d v="2022-03-30T00:11:56Z"/>
        <d v="2022-03-29T02:48:36Z"/>
        <d v="2022-03-28T14:32:04Z"/>
        <d v="2022-03-28T08:50:27Z"/>
        <d v="2022-03-28T05:37:53Z"/>
        <d v="2022-03-28T02:35:41Z"/>
        <d v="2022-03-28T01:29:26Z"/>
        <d v="2022-03-27T18:38:49Z"/>
        <d v="2022-03-27T11:01:26Z"/>
        <d v="2022-03-27T08:16:32Z"/>
        <d v="2022-03-26T16:25:14Z"/>
        <d v="2022-03-26T13:20:53Z"/>
        <d v="2022-03-26T11:31:53Z"/>
        <d v="2022-03-26T06:14:06Z"/>
        <d v="2022-03-26T03:11:25Z"/>
        <d v="2022-03-26T01:03:22Z"/>
        <d v="2022-03-26T00:49:59Z"/>
        <d v="2022-03-25T22:09:29Z"/>
        <d v="2022-03-25T19:45:52Z"/>
        <d v="2022-03-25T18:02:02Z"/>
        <d v="2022-03-25T12:25:15Z"/>
        <d v="2022-03-24T16:31:59Z"/>
        <d v="2022-03-24T14:36:11Z"/>
        <d v="2022-03-24T02:40:35Z"/>
        <d v="2022-03-23T23:34:56Z"/>
        <d v="2022-03-23T19:24:14Z"/>
        <d v="2022-03-23T10:02:49Z"/>
        <d v="2022-03-23T04:37:24Z"/>
        <d v="2022-03-23T04:21:45Z"/>
        <d v="2022-03-22T23:28:30Z"/>
        <d v="2022-03-22T12:55:33Z"/>
        <d v="2022-03-22T10:10:56Z"/>
        <d v="2022-03-22T03:39:05Z"/>
        <d v="2022-03-21T20:23:56Z"/>
        <d v="2022-03-21T16:24:36Z"/>
        <d v="2022-03-21T15:58:48Z"/>
        <d v="2022-03-20T20:20:25Z"/>
        <d v="2022-03-20T18:30:04Z"/>
        <d v="2022-03-20T04:46:55Z"/>
        <d v="2022-03-19T00:46:48Z"/>
        <d v="2022-03-18T23:53:52Z"/>
        <d v="2022-03-18T00:37:23Z"/>
        <d v="2022-03-16T18:36:19Z"/>
        <d v="2022-03-16T18:01:06Z"/>
        <d v="2022-03-16T13:23:03Z"/>
        <d v="2022-03-16T12:48:30Z"/>
        <d v="2022-03-16T09:30:38Z"/>
        <d v="2022-03-16T03:02:51Z"/>
        <d v="2022-03-15T19:17:30Z"/>
        <d v="2022-03-14T19:29:03Z"/>
        <d v="2022-03-14T10:05:47Z"/>
        <d v="2022-03-14T10:00:07Z"/>
        <d v="2022-03-13T22:59:35Z"/>
        <d v="2022-03-13T22:53:04Z"/>
        <d v="2022-03-13T10:39:10Z"/>
        <d v="2022-03-13T06:00:13Z"/>
        <d v="2022-03-12T23:27:09Z"/>
        <d v="2022-03-12T20:48:24Z"/>
        <d v="2022-03-12T17:30:47Z"/>
        <d v="2022-03-11T15:37:37Z"/>
        <d v="2022-03-11T11:59:35Z"/>
        <d v="2022-03-11T01:55:40Z"/>
        <d v="2022-03-10T20:52:12Z"/>
        <d v="2022-03-10T20:27:34Z"/>
        <d v="2022-03-10T19:39:30Z"/>
        <d v="2022-03-10T13:14:46Z"/>
        <d v="2022-03-10T01:48:13Z"/>
        <d v="2022-03-09T17:24:14Z"/>
        <d v="2022-03-09T16:06:28Z"/>
        <d v="2022-03-09T07:33:03Z"/>
        <d v="2022-03-09T06:39:35Z"/>
        <d v="2022-03-09T04:26:47Z"/>
        <d v="2022-03-08T14:56:16Z"/>
        <d v="2022-03-08T13:25:29Z"/>
        <d v="2022-03-08T08:24:15Z"/>
        <d v="2022-03-07T22:06:24Z"/>
        <d v="2022-03-06T23:38:35Z"/>
        <d v="2022-03-06T10:25:46Z"/>
        <d v="2022-03-06T03:42:39Z"/>
        <d v="2022-03-05T19:40:19Z"/>
        <d v="2022-03-05T14:26:26Z"/>
        <d v="2022-03-05T10:12:20Z"/>
        <d v="2022-03-05T08:26:30Z"/>
        <d v="2022-03-05T05:21:57Z"/>
        <d v="2022-03-04T21:50:41Z"/>
        <d v="2022-03-04T00:00:40Z"/>
        <d v="2022-03-03T17:28:58Z"/>
        <d v="2022-03-02T23:01:42Z"/>
        <d v="2022-03-02T22:52:26Z"/>
        <d v="2022-03-02T22:20:12Z"/>
        <d v="2022-03-02T15:08:45Z"/>
        <d v="2022-03-02T12:07:10Z"/>
        <d v="2022-03-02T00:41:26Z"/>
        <d v="2022-03-01T21:21:46Z"/>
        <d v="2022-03-01T13:30:46Z"/>
        <d v="2022-03-01T11:50:05Z"/>
        <d v="2022-02-28T23:48:55Z"/>
        <d v="2022-02-28T22:00:02Z"/>
        <d v="2022-02-28T21:06:41Z"/>
        <d v="2022-02-28T16:32:36Z"/>
        <d v="2022-02-28T03:07:15Z"/>
        <d v="2022-02-27T19:59:51Z"/>
        <d v="2022-02-27T18:13:03Z"/>
        <d v="2022-02-27T15:51:35Z"/>
        <d v="2022-02-27T12:07:08Z"/>
        <d v="2022-02-27T11:45:47Z"/>
        <d v="2022-02-27T07:52:37Z"/>
        <d v="2022-02-27T00:34:42Z"/>
        <d v="2022-02-26T09:15:16Z"/>
        <d v="2022-02-26T07:27:17Z"/>
        <d v="2022-02-26T06:28:22Z"/>
        <d v="2022-02-25T21:03:09Z"/>
        <d v="2022-02-25T20:26:20Z"/>
        <d v="2022-02-25T14:08:02Z"/>
        <d v="2022-02-25T11:56:33Z"/>
        <d v="2022-02-25T03:00:14Z"/>
        <d v="2022-02-24T17:11:33Z"/>
        <d v="2022-02-24T04:08:47Z"/>
        <d v="2022-02-24T00:05:48Z"/>
        <d v="2022-02-23T16:09:27Z"/>
        <d v="2022-02-23T13:37:49Z"/>
        <d v="2022-02-23T11:15:03Z"/>
        <d v="2022-02-23T03:33:03Z"/>
        <d v="2022-02-22T19:04:33Z"/>
        <d v="2022-02-22T09:50:21Z"/>
        <d v="2022-02-22T08:15:17Z"/>
        <d v="2022-02-21T20:56:16Z"/>
        <d v="2022-02-21T07:38:04Z"/>
        <d v="2022-02-21T07:08:36Z"/>
        <d v="2022-02-21T01:18:29Z"/>
        <d v="2022-02-20T08:12:25Z"/>
        <d v="2022-02-20T02:57:29Z"/>
        <d v="2022-02-19T20:41:37Z"/>
        <d v="2022-02-18T21:25:46Z"/>
        <d v="2022-02-18T20:56:02Z"/>
        <d v="2022-02-17T15:49:16Z"/>
        <d v="2022-02-17T13:45:42Z"/>
        <d v="2022-02-16T23:37:41Z"/>
        <d v="2022-02-16T22:42:27Z"/>
        <d v="2022-02-16T20:09:51Z"/>
        <d v="2022-02-16T16:16:07Z"/>
        <d v="2022-02-16T15:13:58Z"/>
        <d v="2022-02-16T05:39:17Z"/>
        <d v="2022-02-16T02:23:35Z"/>
        <d v="2022-02-16T00:45:34Z"/>
        <d v="2022-02-15T16:10:37Z"/>
        <d v="2022-02-15T12:24:08Z"/>
        <d v="2022-02-15T10:31:00Z"/>
        <d v="2022-02-15T04:56:42Z"/>
        <d v="2022-02-15T02:18:42Z"/>
        <d v="2022-02-14T23:58:07Z"/>
        <d v="2022-02-14T21:26:31Z"/>
        <d v="2022-02-14T16:29:28Z"/>
        <d v="2022-02-14T13:55:42Z"/>
        <d v="2022-02-14T06:32:58Z"/>
        <d v="2022-02-13T14:27:18Z"/>
        <d v="2022-02-13T07:31:41Z"/>
        <d v="2022-02-13T05:30:42Z"/>
        <d v="2022-02-12T14:45:10Z"/>
        <d v="2022-02-12T12:53:14Z"/>
        <d v="2022-02-12T07:27:27Z"/>
        <d v="2022-02-12T07:23:22Z"/>
        <d v="2022-02-12T03:33:42Z"/>
        <d v="2022-02-11T21:04:06Z"/>
        <d v="2022-02-11T19:16:11Z"/>
        <d v="2022-02-11T18:55:56Z"/>
        <d v="2022-02-11T05:38:17Z"/>
        <d v="2022-02-10T20:57:39Z"/>
        <d v="2022-02-10T19:10:45Z"/>
        <d v="2022-02-10T04:15:03Z"/>
        <d v="2022-02-09T18:02:05Z"/>
        <d v="2022-02-09T16:35:59Z"/>
        <d v="2022-02-09T08:39:35Z"/>
        <d v="2022-02-08T00:44:03Z"/>
        <d v="2022-02-07T12:56:50Z"/>
        <d v="2022-02-07T10:33:57Z"/>
        <d v="2022-02-07T08:00:52Z"/>
        <d v="2022-02-07T07:32:28Z"/>
        <d v="2022-02-07T05:06:30Z"/>
        <d v="2022-02-06T19:55:08Z"/>
        <d v="2022-02-06T15:34:19Z"/>
        <d v="2022-02-05T16:04:58Z"/>
        <d v="2022-02-05T12:13:59Z"/>
        <d v="2022-02-05T08:29:14Z"/>
        <d v="2022-02-05T07:48:17Z"/>
        <d v="2022-02-04T14:42:06Z"/>
        <d v="2022-02-04T11:25:17Z"/>
        <d v="2022-02-04T08:14:25Z"/>
        <d v="2022-02-03T16:00:08Z"/>
        <d v="2022-02-03T14:42:32Z"/>
        <d v="2022-02-03T13:00:30Z"/>
        <d v="2022-02-03T11:12:59Z"/>
        <d v="2022-02-03T02:31:45Z"/>
        <d v="2022-02-02T20:51:57Z"/>
        <d v="2022-02-02T20:05:33Z"/>
        <d v="2022-02-01T10:24:51Z"/>
        <d v="2022-02-01T08:47:43Z"/>
        <d v="2022-02-01T03:40:08Z"/>
        <d v="2022-01-31T17:00:04Z"/>
        <d v="2022-01-31T13:27:47Z"/>
        <d v="2022-01-31T09:09:50Z"/>
        <d v="2022-01-31T05:54:01Z"/>
        <d v="2022-01-30T15:49:56Z"/>
        <d v="2022-01-30T13:34:17Z"/>
        <d v="2022-01-29T21:25:09Z"/>
        <d v="2022-01-29T11:36:17Z"/>
        <d v="2022-01-28T19:51:10Z"/>
        <d v="2022-01-28T18:42:00Z"/>
        <d v="2022-01-28T09:55:06Z"/>
        <d v="2022-01-27T21:34:52Z"/>
        <d v="2022-01-27T15:34:39Z"/>
        <d v="2022-01-27T15:15:54Z"/>
        <d v="2022-01-27T07:36:12Z"/>
        <d v="2022-01-26T21:33:24Z"/>
        <d v="2022-01-26T03:54:07Z"/>
        <d v="2022-01-25T23:39:22Z"/>
        <d v="2022-01-25T15:54:40Z"/>
        <d v="2022-01-25T12:27:48Z"/>
        <d v="2022-01-25T03:06:02Z"/>
        <d v="2022-01-24T08:55:22Z"/>
        <d v="2022-01-24T08:05:18Z"/>
        <d v="2022-01-24T06:24:47Z"/>
        <d v="2022-01-24T03:29:20Z"/>
        <d v="2022-01-23T10:05:21Z"/>
        <d v="2022-01-23T06:31:45Z"/>
        <d v="2022-01-22T21:22:53Z"/>
        <d v="2022-01-22T07:07:05Z"/>
        <d v="2022-01-22T05:56:52Z"/>
        <d v="2022-01-22T01:30:36Z"/>
        <d v="2022-01-21T18:07:27Z"/>
        <d v="2022-01-21T11:41:36Z"/>
        <d v="2022-01-21T06:58:32Z"/>
        <d v="2022-01-21T01:41:04Z"/>
        <d v="2022-01-20T15:35:36Z"/>
        <d v="2022-01-20T12:27:45Z"/>
        <d v="2022-01-20T11:14:29Z"/>
        <d v="2022-01-20T09:57:09Z"/>
        <d v="2022-01-19T19:01:38Z"/>
        <d v="2022-01-19T06:30:49Z"/>
        <d v="2022-01-18T23:01:31Z"/>
        <d v="2022-01-18T08:32:35Z"/>
        <d v="2022-01-17T13:17:42Z"/>
        <d v="2022-01-17T09:01:57Z"/>
        <d v="2022-01-17T05:47:30Z"/>
        <d v="2022-01-16T21:03:21Z"/>
        <d v="2022-01-16T10:43:56Z"/>
        <d v="2022-01-16T09:29:35Z"/>
        <d v="2022-01-16T03:39:52Z"/>
        <d v="2022-01-15T23:39:26Z"/>
        <d v="2022-01-15T10:12:44Z"/>
        <d v="2022-01-15T08:11:10Z"/>
        <d v="2022-01-15T01:14:20Z"/>
        <d v="2022-01-14T22:49:46Z"/>
        <d v="2022-01-14T17:01:19Z"/>
        <d v="2022-01-13T22:22:13Z"/>
        <d v="2022-01-13T21:53:33Z"/>
        <d v="2022-01-13T07:35:12Z"/>
        <d v="2022-01-13T06:52:57Z"/>
        <d v="2022-01-13T01:51:12Z"/>
        <d v="2022-01-12T22:27:18Z"/>
        <d v="2022-01-12T22:16:08Z"/>
        <d v="2022-01-11T09:11:41Z"/>
        <d v="2022-01-11T02:00:33Z"/>
        <d v="2022-01-10T23:28:44Z"/>
        <d v="2022-01-10T22:52:03Z"/>
        <d v="2022-01-10T18:11:26Z"/>
        <d v="2022-01-10T18:08:05Z"/>
        <d v="2022-01-10T13:00:55Z"/>
        <d v="2022-01-10T07:23:07Z"/>
        <d v="2022-01-10T06:35:44Z"/>
        <d v="2022-01-09T23:59:14Z"/>
        <d v="2022-01-09T23:18:13Z"/>
        <d v="2022-01-09T14:15:42Z"/>
        <d v="2022-01-09T12:43:12Z"/>
        <d v="2022-01-09T10:05:01Z"/>
        <d v="2022-01-09T09:48:19Z"/>
        <d v="2022-01-08T23:59:19Z"/>
        <d v="2022-01-08T10:34:46Z"/>
        <d v="2022-01-07T17:31:17Z"/>
        <d v="2022-01-07T10:26:11Z"/>
        <d v="2022-01-07T09:15:54Z"/>
        <d v="2022-01-06T14:33:45Z"/>
        <d v="2022-01-06T14:32:10Z"/>
        <d v="2022-01-05T22:07:33Z"/>
        <d v="2022-01-05T15:01:36Z"/>
        <d v="2022-01-05T12:13:31Z"/>
        <d v="2022-01-05T05:58:09Z"/>
        <d v="2022-01-05T01:18:33Z"/>
        <d v="2022-01-05T00:31:26Z"/>
        <d v="2022-01-04T13:44:35Z"/>
        <d v="2022-01-04T09:46:16Z"/>
        <d v="2022-01-03T04:22:58Z"/>
        <d v="2022-01-03T02:46:01Z"/>
        <d v="2022-01-03T01:20:38Z"/>
        <d v="2022-01-02T16:11:25Z"/>
        <d v="2022-01-02T13:36:58Z"/>
        <d v="2022-01-02T11:33:02Z"/>
        <d v="2022-01-02T01:59:52Z"/>
        <d v="2022-01-01T21:26:30Z"/>
        <d v="2022-01-01T19:23:59Z"/>
        <d v="2022-01-01T06:34:34Z"/>
        <d v="2022-01-01T05:18:11Z"/>
        <d v="2022-01-01T04:28:50Z"/>
        <d v="2021-12-31T16:05:08Z"/>
        <d v="2021-12-31T15:42:18Z"/>
        <d v="2021-12-31T08:47:35Z"/>
        <d v="2021-12-31T03:19:48Z"/>
        <d v="2021-12-30T23:38:23Z"/>
        <d v="2021-12-30T17:00:21Z"/>
        <d v="2021-12-30T15:16:38Z"/>
        <d v="2021-12-30T09:38:32Z"/>
        <d v="2021-12-30T08:02:28Z"/>
        <d v="2021-12-30T02:25:39Z"/>
        <d v="2021-12-30T02:22:25Z"/>
        <d v="2021-12-30T00:31:49Z"/>
        <d v="2021-12-29T15:27:30Z"/>
        <d v="2021-12-29T01:38:53Z"/>
        <d v="2021-12-28T20:47:40Z"/>
        <d v="2021-12-28T18:17:20Z"/>
        <d v="2021-12-28T14:12:12Z"/>
        <d v="2021-12-28T14:08:35Z"/>
        <d v="2021-12-28T12:53:05Z"/>
        <d v="2021-12-28T06:39:37Z"/>
        <d v="2021-12-28T00:08:02Z"/>
        <d v="2021-12-27T13:26:11Z"/>
        <d v="2021-12-26T04:07:10Z"/>
        <d v="2021-12-25T22:08:40Z"/>
        <d v="2021-12-25T21:41:38Z"/>
        <d v="2021-12-25T19:25:50Z"/>
        <d v="2021-12-25T15:05:34Z"/>
        <d v="2021-12-25T01:17:36Z"/>
        <d v="2021-12-24T12:41:42Z"/>
        <d v="2021-12-24T05:25:11Z"/>
        <d v="2021-12-24T01:46:03Z"/>
        <d v="2021-12-23T21:07:35Z"/>
        <d v="2021-12-23T18:55:50Z"/>
        <d v="2021-12-23T16:26:57Z"/>
        <d v="2021-12-23T12:18:09Z"/>
        <d v="2021-12-23T10:47:53Z"/>
        <d v="2021-12-23T10:07:48Z"/>
        <d v="2021-12-23T07:30:12Z"/>
        <d v="2021-12-22T07:31:13Z"/>
        <d v="2021-12-21T21:35:23Z"/>
        <d v="2021-12-21T13:27:34Z"/>
        <d v="2021-12-21T04:44:30Z"/>
        <d v="2021-12-21T03:31:11Z"/>
        <d v="2021-12-20T14:19:10Z"/>
        <d v="2021-12-19T14:40:25Z"/>
        <d v="2021-12-19T14:27:52Z"/>
        <d v="2021-12-19T05:54:14Z"/>
        <d v="2021-12-18T07:05:41Z"/>
        <d v="2021-12-18T05:49:23Z"/>
        <d v="2021-12-18T03:23:59Z"/>
        <d v="2021-12-18T01:35:26Z"/>
        <d v="2021-12-17T16:05:34Z"/>
        <d v="2021-12-17T08:58:40Z"/>
        <d v="2021-12-17T08:02:56Z"/>
        <d v="2021-12-17T01:58:36Z"/>
        <d v="2021-12-16T20:39:21Z"/>
        <d v="2021-12-16T17:16:27Z"/>
        <d v="2021-12-16T12:58:42Z"/>
        <d v="2021-12-16T07:53:54Z"/>
        <d v="2021-12-16T07:04:54Z"/>
        <d v="2021-12-15T22:44:34Z"/>
        <d v="2021-12-15T17:26:41Z"/>
        <d v="2021-12-15T08:07:34Z"/>
        <d v="2021-12-15T01:21:47Z"/>
        <d v="2021-12-14T21:59:23Z"/>
        <d v="2021-12-14T20:07:43Z"/>
        <d v="2021-12-14T18:51:23Z"/>
        <d v="2021-12-14T08:25:02Z"/>
        <d v="2021-12-14T02:40:30Z"/>
        <d v="2021-12-13T21:44:35Z"/>
        <d v="2021-12-13T11:31:16Z"/>
        <d v="2021-12-13T06:32:37Z"/>
        <d v="2021-12-12T18:13:32Z"/>
        <d v="2021-12-12T05:44:23Z"/>
        <d v="2021-12-11T18:32:57Z"/>
        <d v="2021-12-11T12:39:43Z"/>
        <d v="2021-12-11T08:36:29Z"/>
        <d v="2021-12-10T22:17:41Z"/>
        <d v="2021-12-10T21:59:52Z"/>
        <d v="2021-12-10T00:40:25Z"/>
        <d v="2021-12-09T13:09:04Z"/>
        <d v="2021-12-09T10:05:56Z"/>
        <d v="2021-12-09T09:48:43Z"/>
        <d v="2021-12-09T06:53:32Z"/>
        <d v="2021-12-09T03:30:20Z"/>
        <d v="2021-12-08T19:25:31Z"/>
        <d v="2021-12-08T14:14:42Z"/>
        <d v="2021-12-07T18:48:00Z"/>
        <d v="2021-12-07T12:32:57Z"/>
        <d v="2021-12-06T17:01:59Z"/>
        <d v="2021-12-05T14:42:48Z"/>
        <d v="2021-12-05T14:14:40Z"/>
        <d v="2021-12-05T07:49:55Z"/>
        <d v="2021-12-05T06:14:02Z"/>
        <d v="2021-12-05T02:26:36Z"/>
        <d v="2021-12-04T19:08:03Z"/>
        <d v="2021-12-04T18:13:47Z"/>
        <d v="2021-12-04T16:32:54Z"/>
        <d v="2021-12-04T10:41:55Z"/>
        <d v="2021-12-04T06:38:00Z"/>
        <d v="2021-12-03T16:12:03Z"/>
        <d v="2021-12-03T13:57:52Z"/>
        <d v="2021-12-03T12:54:55Z"/>
        <d v="2021-12-03T06:28:13Z"/>
        <d v="2021-12-03T05:17:13Z"/>
        <d v="2021-12-02T08:02:43Z"/>
        <d v="2021-12-01T14:50:54Z"/>
        <d v="2021-12-01T08:25:06Z"/>
        <d v="2021-12-01T01:23:24Z"/>
        <d v="2021-11-30T04:48:46Z"/>
        <d v="2021-11-29T09:11:40Z"/>
        <d v="2021-11-29T07:10:43Z"/>
        <d v="2021-11-28T23:24:58Z"/>
        <d v="2021-11-28T20:57:54Z"/>
        <d v="2021-11-28T17:25:35Z"/>
        <d v="2021-11-28T13:35:06Z"/>
        <d v="2021-11-27T23:05:20Z"/>
        <d v="2021-11-27T22:22:08Z"/>
        <d v="2021-11-27T08:23:40Z"/>
        <d v="2021-11-26T13:46:22Z"/>
        <d v="2021-11-26T10:39:18Z"/>
        <d v="2021-11-26T10:37:47Z"/>
        <d v="2021-11-25T04:57:20Z"/>
        <d v="2021-11-24T23:26:19Z"/>
        <d v="2021-11-24T23:12:47Z"/>
        <d v="2021-11-24T08:25:05Z"/>
        <d v="2021-11-24T03:19:19Z"/>
        <d v="2021-11-24T00:23:43Z"/>
        <d v="2021-11-23T20:47:31Z"/>
        <d v="2021-11-23T16:35:17Z"/>
        <d v="2021-11-22T21:34:11Z"/>
        <d v="2021-11-22T15:05:01Z"/>
        <d v="2021-11-22T10:28:25Z"/>
        <d v="2021-11-21T23:43:49Z"/>
        <d v="2021-11-21T11:52:40Z"/>
        <d v="2021-11-21T02:33:53Z"/>
        <d v="2021-11-20T22:57:30Z"/>
        <d v="2021-11-20T15:42:25Z"/>
        <d v="2021-11-20T12:14:03Z"/>
        <d v="2021-11-20T11:56:47Z"/>
        <d v="2021-11-20T07:38:54Z"/>
        <d v="2021-11-20T03:39:50Z"/>
        <d v="2021-11-19T18:40:58Z"/>
        <d v="2021-11-19T12:06:39Z"/>
        <d v="2021-11-19T10:57:44Z"/>
        <d v="2021-11-18T22:54:09Z"/>
        <d v="2021-11-18T22:11:44Z"/>
        <d v="2021-11-18T13:13:16Z"/>
        <d v="2021-11-18T07:41:44Z"/>
        <d v="2021-11-17T14:43:02Z"/>
        <d v="2021-11-17T09:31:12Z"/>
        <d v="2021-11-17T07:23:51Z"/>
        <d v="2021-11-17T06:16:01Z"/>
        <d v="2021-11-17T03:01:09Z"/>
        <d v="2021-11-17T01:46:42Z"/>
        <d v="2021-11-16T22:37:06Z"/>
        <d v="2021-11-16T19:03:22Z"/>
        <d v="2021-11-15T09:39:15Z"/>
        <d v="2021-11-15T08:58:13Z"/>
        <d v="2021-11-15T08:19:13Z"/>
        <d v="2021-11-14T17:05:41Z"/>
        <d v="2021-11-14T15:48:41Z"/>
        <d v="2021-11-14T04:47:50Z"/>
        <d v="2021-11-13T23:45:23Z"/>
        <d v="2021-11-13T19:54:11Z"/>
        <d v="2021-11-13T14:45:59Z"/>
        <d v="2021-11-12T18:29:19Z"/>
        <d v="2021-11-12T07:56:22Z"/>
        <d v="2021-11-11T08:55:29Z"/>
        <d v="2021-11-11T03:47:10Z"/>
        <d v="2021-11-11T02:44:17Z"/>
        <d v="2021-11-11T02:31:04Z"/>
        <d v="2021-11-10T20:09:47Z"/>
        <d v="2021-11-10T08:04:55Z"/>
        <d v="2021-11-10T03:01:43Z"/>
        <d v="2021-11-10T01:30:32Z"/>
        <d v="2021-11-09T22:19:27Z"/>
        <d v="2021-11-09T15:52:02Z"/>
        <d v="2021-11-09T15:51:26Z"/>
        <d v="2021-11-09T14:22:51Z"/>
        <d v="2021-11-09T10:03:54Z"/>
        <d v="2021-11-09T09:27:39Z"/>
        <d v="2021-11-08T13:36:43Z"/>
        <d v="2021-11-08T06:33:53Z"/>
        <d v="2021-11-08T06:20:41Z"/>
        <d v="2021-11-08T02:33:24Z"/>
        <d v="2021-11-07T20:20:49Z"/>
        <d v="2021-11-07T19:43:30Z"/>
        <d v="2021-11-07T12:23:39Z"/>
        <d v="2021-11-07T07:38:12Z"/>
        <d v="2021-11-06T15:44:08Z"/>
        <d v="2021-11-06T06:49:13Z"/>
        <d v="2021-11-05T20:11:20Z"/>
        <d v="2021-11-05T09:30:06Z"/>
        <d v="2021-11-05T06:29:29Z"/>
        <d v="2021-11-04T21:18:22Z"/>
        <d v="2021-11-04T18:10:57Z"/>
        <d v="2021-11-04T16:49:30Z"/>
        <d v="2021-11-04T16:27:30Z"/>
        <d v="2021-11-04T01:59:09Z"/>
        <d v="2021-11-04T01:03:29Z"/>
        <d v="2021-11-03T22:32:26Z"/>
        <d v="2021-11-03T18:15:04Z"/>
        <d v="2021-11-03T10:10:40Z"/>
        <d v="2021-11-03T09:29:50Z"/>
        <d v="2021-11-03T05:40:28Z"/>
        <d v="2021-11-03T03:24:16Z"/>
        <d v="2021-11-03T01:12:17Z"/>
        <d v="2021-11-02T23:01:42Z"/>
        <d v="2021-11-02T21:46:37Z"/>
        <d v="2021-11-02T10:34:02Z"/>
        <d v="2021-11-02T09:22:13Z"/>
        <d v="2021-11-02T02:48:38Z"/>
        <d v="2021-11-01T21:42:10Z"/>
        <d v="2021-11-01T09:33:46Z"/>
        <d v="2021-11-01T06:19:36Z"/>
        <d v="2021-11-01T01:54:27Z"/>
        <d v="2021-11-01T00:55:43Z"/>
        <d v="2021-10-31T23:07:30Z"/>
        <d v="2021-10-31T14:42:39Z"/>
        <d v="2021-10-31T11:38:14Z"/>
        <d v="2021-10-31T02:37:00Z"/>
        <d v="2021-10-31T02:00:41Z"/>
        <d v="2021-10-30T18:09:27Z"/>
        <d v="2021-10-30T15:59:16Z"/>
        <d v="2021-10-28T23:10:04Z"/>
        <d v="2021-10-28T14:25:25Z"/>
        <d v="2021-10-28T05:16:02Z"/>
        <d v="2021-10-27T20:35:41Z"/>
        <d v="2021-10-27T15:04:34Z"/>
        <d v="2021-10-27T13:34:50Z"/>
        <d v="2021-10-27T09:48:13Z"/>
        <d v="2021-10-27T08:16:35Z"/>
        <d v="2021-10-27T06:02:32Z"/>
        <d v="2021-10-27T03:02:20Z"/>
        <d v="2021-10-26T12:38:01Z"/>
        <d v="2021-10-26T10:30:19Z"/>
        <d v="2021-10-26T09:20:34Z"/>
        <d v="2021-10-25T12:41:49Z"/>
        <d v="2021-10-25T10:04:40Z"/>
        <d v="2021-10-25T07:37:59Z"/>
        <d v="2021-10-24T09:59:33Z"/>
        <d v="2021-10-24T05:42:40Z"/>
        <d v="2021-10-23T15:49:28Z"/>
        <d v="2021-10-23T09:56:55Z"/>
        <d v="2021-10-23T09:49:44Z"/>
        <d v="2021-10-22T19:46:22Z"/>
        <d v="2021-10-22T18:03:42Z"/>
        <d v="2021-10-22T11:51:11Z"/>
        <d v="2021-10-22T06:22:21Z"/>
        <d v="2021-10-21T14:33:31Z"/>
        <d v="2021-10-21T10:23:37Z"/>
        <d v="2021-10-21T10:02:34Z"/>
        <d v="2021-10-21T00:27:48Z"/>
        <d v="2021-10-18T20:18:47Z"/>
        <d v="2021-10-18T13:15:19Z"/>
        <d v="2021-10-18T08:17:59Z"/>
        <d v="2021-10-17T10:43:09Z"/>
        <d v="2021-10-17T09:28:17Z"/>
        <d v="2021-10-17T08:10:43Z"/>
        <d v="2021-10-17T06:18:46Z"/>
        <d v="2021-10-16T13:01:49Z"/>
        <d v="2021-10-16T07:09:57Z"/>
        <d v="2021-10-15T20:58:06Z"/>
        <d v="2021-10-15T04:38:55Z"/>
        <d v="2021-10-15T01:01:35Z"/>
        <d v="2021-10-14T17:42:52Z"/>
        <d v="2021-10-14T14:08:54Z"/>
        <d v="2021-10-14T05:22:05Z"/>
        <d v="2021-10-14T03:18:05Z"/>
        <d v="2021-10-14T01:20:25Z"/>
        <d v="2021-10-13T22:29:19Z"/>
        <d v="2021-10-13T06:23:45Z"/>
        <d v="2021-10-12T22:29:23Z"/>
        <d v="2021-10-12T12:11:29Z"/>
        <d v="2021-10-12T06:23:31Z"/>
        <d v="2021-10-11T23:03:04Z"/>
        <d v="2021-10-11T17:34:20Z"/>
        <d v="2021-10-11T16:24:32Z"/>
        <d v="2021-10-11T06:34:56Z"/>
        <d v="2021-10-11T06:07:26Z"/>
        <d v="2021-10-10T22:41:01Z"/>
        <d v="2021-10-10T21:29:13Z"/>
        <d v="2021-10-10T02:14:11Z"/>
        <d v="2021-10-09T19:02:23Z"/>
        <d v="2021-10-09T11:54:31Z"/>
        <d v="2021-10-09T09:48:05Z"/>
        <d v="2021-10-09T01:01:05Z"/>
        <d v="2021-10-08T08:04:36Z"/>
        <d v="2021-10-08T08:02:07Z"/>
        <d v="2021-10-08T02:18:44Z"/>
        <d v="2021-10-07T00:47:50Z"/>
        <d v="2021-10-06T12:59:36Z"/>
        <d v="2021-10-06T00:40:01Z"/>
        <d v="2021-10-05T22:40:09Z"/>
        <d v="2021-10-05T05:48:15Z"/>
        <d v="2021-10-05T04:30:29Z"/>
        <d v="2021-10-03T21:41:01Z"/>
        <d v="2021-10-03T03:23:35Z"/>
        <d v="2021-10-02T17:53:50Z"/>
        <d v="2021-10-02T14:43:17Z"/>
        <d v="2021-10-02T02:09:32Z"/>
        <d v="2021-10-02T00:55:25Z"/>
        <d v="2021-10-01T21:38:17Z"/>
        <d v="2021-10-01T17:59:20Z"/>
        <d v="2021-10-01T13:49:14Z"/>
        <d v="2021-10-01T08:28:40Z"/>
        <d v="2021-09-30T21:28:56Z"/>
        <d v="2021-09-30T19:00:56Z"/>
        <d v="2021-09-30T15:02:09Z"/>
        <d v="2021-09-30T01:15:23Z"/>
        <d v="2021-09-29T13:55:17Z"/>
        <d v="2021-09-29T13:11:15Z"/>
        <d v="2021-09-29T10:55:50Z"/>
        <d v="2021-09-29T00:19:26Z"/>
        <d v="2021-09-27T20:21:00Z"/>
        <d v="2021-09-27T13:56:02Z"/>
        <d v="2021-09-27T11:13:03Z"/>
        <d v="2021-09-26T16:13:12Z"/>
        <d v="2021-09-26T15:25:48Z"/>
        <d v="2021-09-26T07:55:22Z"/>
        <d v="2021-09-25T19:08:41Z"/>
        <d v="2021-09-25T16:08:05Z"/>
        <d v="2021-09-25T10:10:46Z"/>
        <d v="2021-09-25T02:14:18Z"/>
        <d v="2021-09-24T11:25:23Z"/>
        <d v="2021-09-24T06:37:30Z"/>
        <d v="2021-09-24T02:28:49Z"/>
        <d v="2021-09-24T00:20:22Z"/>
        <d v="2021-09-23T21:28:53Z"/>
        <d v="2021-09-23T13:51:18Z"/>
        <d v="2021-09-22T12:26:26Z"/>
        <d v="2021-09-22T11:56:11Z"/>
        <d v="2021-09-22T07:43:34Z"/>
        <d v="2021-09-21T18:02:06Z"/>
        <d v="2021-09-21T14:27:33Z"/>
        <d v="2021-09-21T02:46:01Z"/>
        <d v="2021-09-20T18:17:45Z"/>
        <d v="2021-09-20T17:46:58Z"/>
        <d v="2021-09-20T16:36:02Z"/>
        <d v="2021-09-20T14:29:35Z"/>
        <d v="2021-09-20T03:38:49Z"/>
        <d v="2021-09-19T19:18:56Z"/>
        <d v="2021-09-19T16:55:21Z"/>
        <d v="2021-09-19T14:17:35Z"/>
        <d v="2021-09-19T07:32:10Z"/>
        <d v="2021-09-18T15:55:57Z"/>
        <d v="2021-09-18T10:50:00Z"/>
        <d v="2021-09-18T09:40:28Z"/>
        <d v="2021-09-18T08:29:37Z"/>
        <d v="2021-09-18T02:22:04Z"/>
        <d v="2021-09-17T16:20:45Z"/>
        <d v="2021-09-17T06:38:36Z"/>
        <d v="2021-09-17T05:46:04Z"/>
        <d v="2021-09-17T03:17:33Z"/>
        <d v="2021-09-16T15:13:51Z"/>
        <d v="2021-09-15T20:36:13Z"/>
        <d v="2021-09-15T18:00:32Z"/>
        <d v="2021-09-15T09:44:48Z"/>
        <d v="2021-09-15T00:18:42Z"/>
        <d v="2021-09-14T20:23:05Z"/>
        <d v="2021-09-14T17:29:08Z"/>
        <d v="2021-09-14T15:53:01Z"/>
        <d v="2021-09-14T08:36:32Z"/>
        <d v="2021-09-14T04:54:05Z"/>
        <d v="2021-09-13T22:00:07Z"/>
        <d v="2021-09-13T10:53:58Z"/>
        <d v="2021-09-13T07:19:03Z"/>
        <d v="2021-09-13T01:24:46Z"/>
        <d v="2021-09-13T01:20:41Z"/>
        <d v="2021-09-12T23:13:47Z"/>
        <d v="2021-09-12T16:31:30Z"/>
        <d v="2021-09-11T23:41:47Z"/>
        <d v="2021-09-11T18:27:33Z"/>
        <d v="2021-09-11T02:31:28Z"/>
        <d v="2021-09-11T02:24:24Z"/>
        <d v="2021-09-10T23:17:36Z"/>
        <d v="2021-09-10T22:45:19Z"/>
        <d v="2021-09-10T20:27:31Z"/>
        <d v="2021-09-10T16:22:55Z"/>
        <d v="2021-09-10T08:16:56Z"/>
        <d v="2021-09-10T02:08:25Z"/>
        <d v="2021-09-09T12:20:02Z"/>
        <d v="2021-09-08T22:11:11Z"/>
        <d v="2021-09-08T11:29:04Z"/>
        <d v="2021-09-08T07:29:29Z"/>
        <d v="2021-09-08T07:15:36Z"/>
        <d v="2021-09-08T06:36:38Z"/>
        <d v="2021-09-08T04:01:49Z"/>
        <d v="2021-09-08T02:19:44Z"/>
        <d v="2021-09-07T09:07:46Z"/>
        <d v="2021-09-06T23:07:11Z"/>
        <d v="2021-09-06T22:45:30Z"/>
        <d v="2021-09-06T19:34:11Z"/>
        <d v="2021-09-06T18:29:22Z"/>
        <d v="2021-09-06T12:04:55Z"/>
        <d v="2021-09-05T20:30:27Z"/>
        <d v="2021-09-05T19:49:27Z"/>
        <d v="2021-09-05T19:16:56Z"/>
        <d v="2021-09-05T12:57:55Z"/>
        <d v="2021-09-05T12:39:07Z"/>
        <d v="2021-09-05T12:13:40Z"/>
        <d v="2021-09-05T10:32:06Z"/>
        <d v="2021-09-04T21:48:37Z"/>
        <d v="2021-09-04T19:44:05Z"/>
        <d v="2021-09-04T18:14:41Z"/>
        <d v="2021-09-04T09:42:34Z"/>
        <d v="2021-09-04T07:03:46Z"/>
        <d v="2021-09-04T04:08:27Z"/>
        <d v="2021-09-04T00:52:59Z"/>
        <d v="2021-09-04T00:06:21Z"/>
        <d v="2021-09-03T23:00:36Z"/>
        <d v="2021-09-03T16:51:44Z"/>
        <d v="2021-09-03T14:39:14Z"/>
        <d v="2021-09-03T13:02:20Z"/>
        <d v="2021-09-02T23:50:27Z"/>
        <d v="2021-09-02T22:23:42Z"/>
        <d v="2021-09-02T18:45:06Z"/>
        <d v="2021-09-02T03:07:05Z"/>
        <d v="2021-09-01T21:36:31Z"/>
        <d v="2021-09-01T08:23:42Z"/>
        <d v="2021-09-01T04:22:18Z"/>
        <d v="2021-09-01T04:09:59Z"/>
        <d v="2021-09-01T03:34:04Z"/>
        <d v="2021-09-01T03:28:37Z"/>
        <d v="2021-08-31T22:06:49Z"/>
        <d v="2021-08-31T14:07:23Z"/>
        <d v="2021-08-31T13:50:49Z"/>
        <d v="2021-08-31T13:46:14Z"/>
        <d v="2021-08-30T17:36:30Z"/>
        <d v="2021-08-30T13:38:09Z"/>
        <d v="2021-08-30T08:26:21Z"/>
        <d v="2021-08-29T06:45:28Z"/>
        <d v="2021-08-29T01:15:54Z"/>
        <d v="2021-08-29T01:10:09Z"/>
        <d v="2021-08-28T21:10:48Z"/>
        <d v="2021-08-28T20:57:20Z"/>
        <d v="2021-08-28T11:42:00Z"/>
        <d v="2021-08-28T07:23:20Z"/>
        <d v="2021-08-28T03:43:58Z"/>
        <d v="2021-08-28T00:29:27Z"/>
        <d v="2021-08-27T14:42:45Z"/>
        <d v="2021-08-27T11:27:46Z"/>
        <d v="2021-08-26T11:35:40Z"/>
        <d v="2021-08-26T08:08:05Z"/>
        <d v="2021-08-26T03:11:15Z"/>
        <d v="2021-08-25T13:49:39Z"/>
        <d v="2021-08-25T07:36:18Z"/>
        <d v="2021-08-25T05:59:47Z"/>
        <d v="2021-08-25T05:25:51Z"/>
        <d v="2021-08-25T04:25:10Z"/>
        <d v="2021-08-24T21:24:48Z"/>
        <d v="2021-08-24T12:32:07Z"/>
        <d v="2021-08-24T09:20:04Z"/>
        <d v="2021-08-24T05:52:34Z"/>
        <d v="2021-08-24T05:07:25Z"/>
        <d v="2021-08-24T03:11:22Z"/>
        <d v="2021-08-24T00:22:59Z"/>
        <d v="2021-08-23T04:46:31Z"/>
        <d v="2021-08-23T03:40:15Z"/>
        <d v="2021-08-23T03:21:23Z"/>
        <d v="2021-08-22T07:43:21Z"/>
        <d v="2021-08-22T03:55:48Z"/>
        <d v="2021-08-22T01:42:07Z"/>
        <d v="2021-08-22T00:16:19Z"/>
        <d v="2021-08-21T18:49:33Z"/>
        <d v="2021-08-21T14:13:03Z"/>
        <d v="2021-08-21T13:33:36Z"/>
        <d v="2021-08-21T12:52:15Z"/>
        <d v="2021-08-21T09:03:57Z"/>
        <d v="2021-08-20T21:32:42Z"/>
        <d v="2021-08-20T10:44:19Z"/>
        <d v="2021-08-20T10:39:10Z"/>
        <d v="2021-08-20T09:37:16Z"/>
        <d v="2021-08-20T06:09:27Z"/>
        <d v="2021-08-20T05:38:24Z"/>
        <d v="2021-08-20T00:57:43Z"/>
        <d v="2021-08-19T20:40:03Z"/>
        <d v="2021-08-19T16:38:33Z"/>
        <d v="2021-08-19T15:55:05Z"/>
        <d v="2021-08-19T14:04:29Z"/>
        <d v="2021-08-19T01:08:08Z"/>
        <d v="2021-08-18T20:49:10Z"/>
        <d v="2021-08-18T17:18:14Z"/>
        <d v="2021-08-18T07:41:18Z"/>
        <d v="2021-08-18T05:55:10Z"/>
        <d v="2021-08-18T04:02:47Z"/>
        <d v="2021-08-17T20:10:38Z"/>
        <d v="2021-08-17T18:44:05Z"/>
        <d v="2021-08-17T15:06:49Z"/>
        <d v="2021-08-17T13:51:18Z"/>
        <d v="2021-08-17T13:37:42Z"/>
        <d v="2021-08-17T00:30:35Z"/>
        <d v="2021-08-17T00:25:11Z"/>
        <d v="2021-08-16T20:09:35Z"/>
        <d v="2021-08-16T13:46:40Z"/>
        <d v="2021-08-16T05:46:52Z"/>
        <d v="2021-08-16T02:42:48Z"/>
        <d v="2021-08-16T01:07:27Z"/>
        <d v="2021-08-15T18:57:47Z"/>
        <d v="2021-08-15T14:10:54Z"/>
        <d v="2021-08-15T12:20:02Z"/>
        <d v="2021-08-15T11:37:48Z"/>
        <d v="2021-08-15T09:08:24Z"/>
        <d v="2021-08-15T00:49:58Z"/>
        <d v="2021-08-14T20:04:00Z"/>
        <d v="2021-08-14T12:16:37Z"/>
        <d v="2021-08-13T15:15:49Z"/>
        <d v="2021-08-13T02:29:04Z"/>
        <d v="2021-08-12T22:44:34Z"/>
        <d v="2021-08-12T16:46:40Z"/>
        <d v="2021-08-12T12:31:55Z"/>
        <d v="2021-08-12T10:24:36Z"/>
        <d v="2021-08-12T06:51:13Z"/>
        <d v="2021-08-12T05:20:52Z"/>
        <d v="2021-08-12T02:40:13Z"/>
        <d v="2021-08-12T02:24:13Z"/>
        <d v="2021-08-12T00:33:24Z"/>
        <d v="2021-08-11T21:05:59Z"/>
        <d v="2021-08-11T15:43:13Z"/>
        <d v="2021-08-11T09:54:46Z"/>
        <d v="2021-08-11T07:11:25Z"/>
        <d v="2021-08-10T21:50:05Z"/>
        <d v="2021-08-10T11:19:13Z"/>
        <d v="2021-08-10T07:43:35Z"/>
        <d v="2021-08-10T06:12:13Z"/>
        <d v="2021-08-10T01:48:55Z"/>
        <d v="2021-08-10T00:52:02Z"/>
        <d v="2021-08-09T22:33:25Z"/>
        <d v="2021-08-09T17:51:48Z"/>
        <d v="2021-08-09T14:58:16Z"/>
        <d v="2021-08-09T13:18:21Z"/>
        <d v="2021-08-09T09:31:34Z"/>
        <d v="2021-08-09T03:39:56Z"/>
        <d v="2021-08-09T01:37:20Z"/>
        <d v="2021-08-08T23:29:16Z"/>
        <d v="2021-08-08T10:54:26Z"/>
        <d v="2021-08-07T19:25:22Z"/>
        <d v="2021-08-07T16:57:57Z"/>
        <d v="2021-08-06T19:11:57Z"/>
        <d v="2021-08-06T15:55:39Z"/>
        <d v="2021-08-06T11:50:16Z"/>
        <d v="2021-08-05T16:58:09Z"/>
        <d v="2021-08-05T16:23:50Z"/>
        <d v="2021-08-05T14:56:32Z"/>
        <d v="2021-08-05T04:49:29Z"/>
        <d v="2021-08-05T03:31:30Z"/>
        <d v="2021-08-04T22:47:54Z"/>
        <d v="2021-08-04T20:26:46Z"/>
        <d v="2021-08-04T15:52:15Z"/>
        <d v="2021-08-04T05:56:51Z"/>
        <d v="2021-08-04T03:26:38Z"/>
        <d v="2021-08-03T18:36:22Z"/>
        <d v="2021-08-03T18:13:00Z"/>
        <d v="2021-08-03T06:02:55Z"/>
        <d v="2021-08-03T05:11:36Z"/>
        <d v="2021-08-02T19:04:23Z"/>
        <d v="2021-08-02T18:36:17Z"/>
        <d v="2021-08-02T12:19:24Z"/>
        <d v="2021-08-02T08:54:12Z"/>
        <d v="2021-08-01T22:21:13Z"/>
        <d v="2021-08-01T21:25:36Z"/>
        <d v="2021-08-01T21:17:51Z"/>
        <d v="2021-08-01T19:25:54Z"/>
        <d v="2021-08-01T17:02:52Z"/>
        <d v="2021-08-01T06:51:20Z"/>
        <d v="2021-08-01T00:59:41Z"/>
        <d v="2021-08-01T00:39:41Z"/>
        <d v="2021-07-31T13:22:34Z"/>
        <d v="2021-07-31T11:33:47Z"/>
        <d v="2021-07-31T11:28:41Z"/>
        <d v="2021-07-31T08:17:16Z"/>
        <d v="2021-07-30T13:27:56Z"/>
        <d v="2021-07-29T20:21:04Z"/>
        <d v="2021-07-29T13:19:30Z"/>
        <d v="2021-07-29T13:17:53Z"/>
        <d v="2021-07-29T10:50:37Z"/>
        <d v="2021-07-28T23:55:34Z"/>
        <d v="2021-07-28T13:06:38Z"/>
        <d v="2021-07-28T05:16:15Z"/>
        <d v="2021-07-28T02:58:53Z"/>
        <d v="2021-07-27T11:18:26Z"/>
        <d v="2021-07-27T04:10:45Z"/>
        <d v="2021-07-25T09:29:44Z"/>
        <d v="2021-07-25T03:46:46Z"/>
        <d v="2021-07-25T02:01:13Z"/>
        <d v="2021-07-24T14:20:08Z"/>
        <d v="2021-07-24T01:02:20Z"/>
        <d v="2021-07-23T18:47:08Z"/>
        <d v="2021-07-23T18:23:04Z"/>
        <d v="2021-07-23T05:36:59Z"/>
        <d v="2021-07-22T15:26:44Z"/>
        <d v="2021-07-22T13:04:41Z"/>
        <d v="2021-07-22T08:17:34Z"/>
        <d v="2021-07-22T07:14:32Z"/>
        <d v="2021-07-22T05:24:29Z"/>
        <d v="2021-07-21T17:21:44Z"/>
        <d v="2021-07-21T11:31:08Z"/>
        <d v="2021-07-20T21:19:45Z"/>
        <d v="2021-07-20T17:01:10Z"/>
        <d v="2021-07-20T11:01:07Z"/>
        <d v="2021-07-19T21:18:02Z"/>
        <d v="2021-07-19T07:50:31Z"/>
        <d v="2021-07-19T07:36:33Z"/>
        <d v="2021-07-19T00:43:45Z"/>
        <d v="2021-07-18T23:10:08Z"/>
        <d v="2021-07-18T21:22:35Z"/>
        <d v="2021-07-18T21:15:57Z"/>
        <d v="2021-07-18T07:20:28Z"/>
        <d v="2021-07-18T06:12:48Z"/>
        <d v="2021-07-18T01:51:26Z"/>
        <d v="2021-07-17T21:41:20Z"/>
        <d v="2021-07-17T19:46:18Z"/>
        <d v="2021-07-17T16:42:24Z"/>
        <d v="2021-07-17T16:38:43Z"/>
        <d v="2021-07-17T01:43:20Z"/>
        <d v="2021-07-17T00:56:57Z"/>
        <d v="2021-07-16T00:50:22Z"/>
        <d v="2021-07-15T19:46:11Z"/>
        <d v="2021-07-15T16:05:26Z"/>
        <d v="2021-07-15T13:19:00Z"/>
        <d v="2021-07-14T22:39:42Z"/>
        <d v="2021-07-14T20:12:37Z"/>
        <d v="2021-07-14T01:51:47Z"/>
        <d v="2021-07-13T13:33:04Z"/>
        <d v="2021-07-13T00:34:25Z"/>
        <d v="2021-07-12T11:39:23Z"/>
        <d v="2021-07-12T10:34:31Z"/>
        <d v="2021-07-12T06:59:39Z"/>
        <d v="2021-07-11T18:53:24Z"/>
        <d v="2021-07-11T18:30:59Z"/>
        <d v="2021-07-11T15:49:43Z"/>
        <d v="2021-07-11T14:50:03Z"/>
        <d v="2021-07-10T21:46:16Z"/>
        <d v="2021-07-10T00:29:48Z"/>
        <d v="2021-07-09T23:13:58Z"/>
        <d v="2021-07-09T11:53:41Z"/>
        <d v="2021-07-09T05:51:27Z"/>
        <d v="2021-07-09T04:03:21Z"/>
        <d v="2021-07-08T23:00:10Z"/>
        <d v="2021-07-08T16:59:11Z"/>
        <d v="2021-07-08T02:09:35Z"/>
        <d v="2021-07-08T00:12:57Z"/>
        <d v="2021-07-07T21:18:08Z"/>
        <d v="2021-07-07T19:48:36Z"/>
        <d v="2021-07-07T18:35:14Z"/>
        <d v="2021-07-07T18:19:10Z"/>
        <d v="2021-07-07T06:06:15Z"/>
        <d v="2021-07-07T04:33:25Z"/>
        <d v="2021-07-06T18:08:24Z"/>
        <d v="2021-07-06T17:27:40Z"/>
        <d v="2021-07-06T00:13:50Z"/>
        <d v="2021-07-06T00:09:24Z"/>
        <d v="2021-07-05T12:26:38Z"/>
        <d v="2021-07-04T14:40:55Z"/>
        <d v="2021-07-04T13:51:32Z"/>
        <d v="2021-07-03T23:46:06Z"/>
        <d v="2021-07-03T18:25:57Z"/>
        <d v="2021-07-02T20:59:19Z"/>
        <d v="2021-07-02T15:29:24Z"/>
        <d v="2021-07-01T23:28:09Z"/>
        <d v="2021-07-01T21:39:34Z"/>
        <d v="2021-07-01T10:38:05Z"/>
        <d v="2021-07-01T01:16:34Z"/>
        <d v="2021-06-30T21:46:51Z"/>
        <d v="2021-06-30T18:53:00Z"/>
        <d v="2021-06-30T16:37:11Z"/>
        <d v="2021-06-30T13:08:50Z"/>
        <d v="2021-06-29T11:31:50Z"/>
        <d v="2021-06-29T06:46:49Z"/>
        <d v="2021-06-29T00:29:58Z"/>
        <d v="2021-06-28T15:39:26Z"/>
        <d v="2021-06-28T07:06:57Z"/>
        <d v="2021-06-27T05:53:51Z"/>
        <d v="2021-06-27T04:28:57Z"/>
        <d v="2021-06-27T03:36:36Z"/>
        <d v="2021-06-27T02:12:12Z"/>
        <d v="2021-06-27T01:56:14Z"/>
        <d v="2021-06-26T03:21:51Z"/>
        <d v="2021-06-25T23:26:47Z"/>
        <d v="2021-06-25T21:00:50Z"/>
        <d v="2021-06-25T14:25:47Z"/>
        <d v="2021-06-25T06:19:39Z"/>
        <d v="2021-06-25T05:16:19Z"/>
        <d v="2021-06-24T10:24:38Z"/>
        <d v="2021-06-24T04:03:48Z"/>
        <d v="2021-06-24T00:58:24Z"/>
        <d v="2021-06-23T06:26:51Z"/>
        <d v="2021-06-22T12:23:47Z"/>
        <d v="2021-06-22T09:31:47Z"/>
        <d v="2021-06-22T08:31:43Z"/>
        <d v="2021-06-21T10:43:02Z"/>
        <d v="2021-06-21T10:29:09Z"/>
        <d v="2021-06-21T02:59:28Z"/>
        <d v="2021-06-21T01:42:18Z"/>
        <d v="2021-06-20T21:33:21Z"/>
        <d v="2021-06-20T09:46:29Z"/>
        <d v="2021-06-20T07:44:12Z"/>
        <d v="2021-06-20T02:20:49Z"/>
        <d v="2021-06-19T20:32:06Z"/>
        <d v="2021-06-19T16:37:13Z"/>
        <d v="2021-06-19T14:48:57Z"/>
        <d v="2021-06-18T19:58:00Z"/>
        <d v="2021-06-18T19:39:25Z"/>
        <d v="2021-06-18T03:35:05Z"/>
        <d v="2021-06-17T20:55:45Z"/>
        <d v="2021-06-17T19:51:49Z"/>
        <d v="2021-06-17T15:10:37Z"/>
        <d v="2021-06-17T07:38:14Z"/>
        <d v="2021-06-17T06:52:02Z"/>
        <d v="2021-06-17T02:12:32Z"/>
        <d v="2021-06-16T23:28:50Z"/>
        <d v="2021-06-16T03:44:24Z"/>
        <d v="2021-06-16T00:19:47Z"/>
        <d v="2021-06-15T22:52:22Z"/>
        <d v="2021-06-15T10:19:20Z"/>
        <d v="2021-06-15T06:45:32Z"/>
        <d v="2021-06-14T19:14:02Z"/>
        <d v="2021-06-14T06:16:15Z"/>
        <d v="2021-06-14T05:40:14Z"/>
        <d v="2021-06-14T02:43:06Z"/>
        <d v="2021-06-13T12:06:26Z"/>
        <d v="2021-06-13T05:37:16Z"/>
        <d v="2021-06-13T02:47:12Z"/>
        <d v="2021-06-12T12:29:03Z"/>
        <d v="2021-06-12T11:20:56Z"/>
        <d v="2021-06-12T00:25:01Z"/>
        <d v="2021-06-11T18:23:21Z"/>
        <d v="2021-06-11T13:21:56Z"/>
        <d v="2021-06-11T05:38:20Z"/>
        <d v="2021-06-10T21:45:48Z"/>
        <d v="2021-06-10T12:31:45Z"/>
        <d v="2021-06-10T01:15:00Z"/>
        <d v="2021-06-09T07:06:53Z"/>
        <d v="2021-06-08T03:13:02Z"/>
        <d v="2021-06-07T21:59:30Z"/>
        <d v="2021-06-07T19:29:26Z"/>
        <d v="2021-06-07T16:28:08Z"/>
        <d v="2021-06-07T12:45:22Z"/>
        <d v="2021-06-07T10:38:58Z"/>
        <d v="2021-06-07T07:38:30Z"/>
        <d v="2021-06-06T08:52:17Z"/>
        <d v="2021-06-06T03:03:09Z"/>
        <d v="2021-06-06T00:30:01Z"/>
        <d v="2021-06-05T15:58:25Z"/>
        <d v="2021-06-05T08:46:07Z"/>
        <d v="2021-06-04T21:55:06Z"/>
        <d v="2021-06-04T15:31:54Z"/>
        <d v="2021-06-04T15:08:52Z"/>
        <d v="2021-06-04T00:27:18Z"/>
        <d v="2021-06-03T20:39:52Z"/>
        <d v="2021-06-03T20:30:15Z"/>
        <d v="2021-06-03T11:30:14Z"/>
        <d v="2021-06-03T11:28:49Z"/>
        <d v="2021-06-03T10:32:11Z"/>
        <d v="2021-06-03T08:24:39Z"/>
        <d v="2021-06-03T06:51:27Z"/>
        <d v="2021-06-03T04:20:57Z"/>
        <d v="2021-06-02T02:58:56Z"/>
        <d v="2021-06-01T17:57:48Z"/>
        <d v="2021-05-31T12:44:24Z"/>
        <d v="2021-05-31T08:09:40Z"/>
        <d v="2021-05-30T15:10:41Z"/>
        <d v="2021-05-30T11:52:55Z"/>
        <d v="2021-05-30T10:48:28Z"/>
        <d v="2021-05-30T08:40:49Z"/>
        <d v="2021-05-30T08:31:37Z"/>
        <d v="2021-05-30T05:43:47Z"/>
        <d v="2021-05-30T03:17:43Z"/>
        <d v="2021-05-30T00:12:03Z"/>
        <d v="2021-05-29T09:48:17Z"/>
        <d v="2021-05-29T09:41:03Z"/>
        <d v="2021-05-29T02:18:15Z"/>
        <d v="2021-05-28T14:00:26Z"/>
        <d v="2021-05-28T08:47:54Z"/>
        <d v="2021-05-28T07:08:45Z"/>
        <d v="2021-05-27T19:22:55Z"/>
        <d v="2021-05-26T22:42:33Z"/>
        <d v="2021-05-26T22:27:03Z"/>
        <d v="2021-05-26T07:12:58Z"/>
        <d v="2021-05-26T06:01:40Z"/>
        <d v="2021-05-26T04:02:48Z"/>
        <d v="2021-05-26T03:35:51Z"/>
        <d v="2021-05-25T23:02:42Z"/>
        <d v="2021-05-25T16:16:35Z"/>
        <d v="2021-05-25T12:23:08Z"/>
        <d v="2021-05-25T11:24:12Z"/>
        <d v="2021-05-25T07:26:40Z"/>
        <d v="2021-05-25T04:01:24Z"/>
        <d v="2021-05-25T00:52:01Z"/>
        <d v="2021-05-24T22:21:34Z"/>
        <d v="2021-05-24T19:05:30Z"/>
        <d v="2021-05-24T18:01:07Z"/>
        <d v="2021-05-24T06:29:57Z"/>
        <d v="2021-05-24T05:24:59Z"/>
        <d v="2021-05-22T15:26:36Z"/>
        <d v="2021-05-22T12:41:36Z"/>
        <d v="2021-05-22T12:06:13Z"/>
        <d v="2021-05-22T11:08:49Z"/>
        <d v="2021-05-22T06:13:07Z"/>
        <d v="2021-05-22T05:49:31Z"/>
        <d v="2021-05-22T04:37:41Z"/>
        <d v="2021-05-21T02:15:20Z"/>
        <d v="2021-05-20T02:16:33Z"/>
        <d v="2021-05-19T18:16:08Z"/>
        <d v="2021-05-19T15:33:47Z"/>
        <d v="2021-05-19T08:23:23Z"/>
        <d v="2021-05-18T16:35:15Z"/>
        <d v="2021-05-18T16:24:50Z"/>
        <d v="2021-05-18T15:46:29Z"/>
        <d v="2021-05-18T01:50:37Z"/>
        <d v="2021-05-17T11:36:26Z"/>
        <d v="2021-05-17T10:03:40Z"/>
        <d v="2021-05-17T09:45:14Z"/>
        <d v="2021-05-17T02:56:51Z"/>
        <d v="2021-05-16T22:36:40Z"/>
        <d v="2021-05-16T19:59:18Z"/>
        <d v="2021-05-16T17:13:38Z"/>
        <d v="2021-05-16T12:18:21Z"/>
        <d v="2021-05-16T11:19:48Z"/>
        <d v="2021-05-16T11:17:25Z"/>
        <d v="2021-05-16T09:43:53Z"/>
        <d v="2021-05-16T08:31:10Z"/>
        <d v="2021-05-16T08:02:09Z"/>
        <d v="2021-05-16T03:03:50Z"/>
        <d v="2021-05-15T20:01:48Z"/>
        <d v="2021-05-15T19:01:45Z"/>
        <d v="2021-05-15T12:35:58Z"/>
        <d v="2021-05-14T22:55:56Z"/>
        <d v="2021-05-14T18:28:30Z"/>
        <d v="2021-05-14T17:59:15Z"/>
        <d v="2021-05-14T17:50:26Z"/>
        <d v="2021-05-14T12:18:39Z"/>
        <d v="2021-05-14T12:12:03Z"/>
        <d v="2021-05-14T07:37:31Z"/>
        <d v="2021-05-13T19:06:44Z"/>
        <d v="2021-05-13T15:06:31Z"/>
        <d v="2021-05-13T12:52:24Z"/>
        <d v="2021-05-13T07:55:57Z"/>
        <d v="2021-05-12T16:31:58Z"/>
        <d v="2021-05-12T10:09:32Z"/>
        <d v="2021-05-12T09:43:39Z"/>
        <d v="2021-05-12T02:56:58Z"/>
        <d v="2021-05-11T11:40:02Z"/>
        <d v="2021-05-11T00:45:58Z"/>
        <d v="2021-05-10T19:44:44Z"/>
        <d v="2021-05-10T18:09:40Z"/>
        <d v="2021-05-10T10:19:03Z"/>
        <d v="2021-05-10T07:14:31Z"/>
        <d v="2021-05-10T04:22:00Z"/>
        <d v="2021-05-09T19:56:49Z"/>
        <d v="2021-05-09T19:46:14Z"/>
        <d v="2021-05-09T16:45:12Z"/>
        <d v="2021-05-09T10:28:49Z"/>
        <d v="2021-05-09T10:06:04Z"/>
        <d v="2021-05-08T23:51:35Z"/>
        <d v="2021-05-08T18:40:01Z"/>
        <d v="2021-05-08T12:38:37Z"/>
        <d v="2021-05-08T12:36:12Z"/>
        <d v="2021-05-08T11:46:35Z"/>
        <d v="2021-05-07T18:36:11Z"/>
        <d v="2021-05-07T05:27:00Z"/>
        <d v="2021-05-07T04:08:25Z"/>
        <d v="2021-05-06T21:37:02Z"/>
        <d v="2021-05-06T18:51:23Z"/>
        <d v="2021-05-06T09:45:28Z"/>
        <d v="2021-05-05T22:52:33Z"/>
        <d v="2021-05-05T20:20:36Z"/>
        <d v="2021-05-05T12:42:57Z"/>
        <d v="2021-05-05T07:34:10Z"/>
        <d v="2021-05-05T06:34:37Z"/>
        <d v="2021-05-05T04:15:22Z"/>
        <d v="2021-05-04T23:39:11Z"/>
        <d v="2021-05-04T21:38:50Z"/>
        <d v="2021-05-04T18:39:20Z"/>
        <d v="2021-05-04T16:28:38Z"/>
        <d v="2021-05-03T20:28:25Z"/>
        <d v="2021-05-03T20:21:37Z"/>
        <d v="2021-05-03T19:44:51Z"/>
        <d v="2021-05-03T12:03:55Z"/>
        <d v="2021-05-03T10:23:51Z"/>
        <d v="2021-05-03T03:48:32Z"/>
        <d v="2021-05-02T22:13:33Z"/>
        <d v="2021-05-02T09:10:29Z"/>
        <d v="2021-05-01T15:21:26Z"/>
        <d v="2021-05-01T14:02:35Z"/>
        <d v="2021-05-01T09:53:17Z"/>
        <d v="2021-05-01T02:08:41Z"/>
        <d v="2021-04-30T19:55:34Z"/>
        <d v="2021-04-30T14:40:40Z"/>
        <d v="2021-04-30T12:40:05Z"/>
        <d v="2021-04-30T06:36:41Z"/>
        <d v="2021-04-30T05:44:05Z"/>
        <d v="2021-04-30T01:10:12Z"/>
        <d v="2021-04-29T21:47:06Z"/>
        <d v="2021-04-29T17:31:02Z"/>
        <d v="2021-04-29T13:33:08Z"/>
        <d v="2021-04-28T23:11:21Z"/>
        <d v="2021-04-28T22:40:43Z"/>
        <d v="2021-04-28T05:46:28Z"/>
        <d v="2021-04-28T04:02:15Z"/>
        <d v="2021-04-27T20:35:49Z"/>
        <d v="2021-04-27T19:37:47Z"/>
        <d v="2021-04-27T12:15:18Z"/>
        <d v="2021-04-27T11:19:59Z"/>
        <d v="2021-04-27T09:55:17Z"/>
        <d v="2021-04-27T09:19:41Z"/>
        <d v="2021-04-27T08:20:03Z"/>
        <d v="2021-04-26T20:35:50Z"/>
        <d v="2021-04-26T20:22:51Z"/>
        <d v="2021-04-26T11:27:53Z"/>
        <d v="2021-04-26T01:39:40Z"/>
        <d v="2021-04-25T15:11:31Z"/>
        <d v="2021-04-25T08:30:01Z"/>
        <d v="2021-04-25T06:04:09Z"/>
        <d v="2021-04-25T01:11:17Z"/>
        <d v="2021-04-24T16:51:35Z"/>
        <d v="2021-04-24T13:37:40Z"/>
        <d v="2021-04-24T08:00:14Z"/>
        <d v="2021-04-23T23:13:45Z"/>
        <d v="2021-04-23T17:05:15Z"/>
        <d v="2021-04-23T15:11:43Z"/>
        <d v="2021-04-23T14:22:51Z"/>
        <d v="2021-04-23T13:57:57Z"/>
        <d v="2021-04-23T13:18:33Z"/>
        <d v="2021-04-23T10:33:59Z"/>
        <d v="2021-04-22T23:34:08Z"/>
        <d v="2021-04-22T05:28:33Z"/>
        <d v="2021-04-22T02:23:44Z"/>
        <d v="2021-04-21T23:33:29Z"/>
        <d v="2021-04-21T18:35:13Z"/>
        <d v="2021-04-20T19:39:09Z"/>
        <d v="2021-04-20T06:00:06Z"/>
        <d v="2021-04-19T20:02:11Z"/>
        <d v="2021-04-19T18:58:03Z"/>
        <d v="2021-04-19T17:08:23Z"/>
        <d v="2021-04-19T11:14:31Z"/>
        <d v="2021-04-19T07:33:03Z"/>
        <d v="2021-04-19T03:17:44Z"/>
        <d v="2021-04-18T08:41:34Z"/>
        <d v="2021-04-18T07:19:13Z"/>
        <d v="2021-04-17T17:30:59Z"/>
        <d v="2021-04-17T03:36:14Z"/>
        <d v="2021-04-16T22:11:27Z"/>
        <d v="2021-04-16T13:30:22Z"/>
        <d v="2021-04-16T07:14:53Z"/>
        <d v="2021-04-15T06:53:38Z"/>
        <d v="2021-04-15T02:14:22Z"/>
        <d v="2021-04-14T15:50:23Z"/>
        <d v="2021-04-12T20:57:33Z"/>
        <d v="2021-04-12T08:58:46Z"/>
        <d v="2021-04-11T22:46:15Z"/>
        <d v="2021-04-11T21:05:14Z"/>
        <d v="2021-04-11T20:33:51Z"/>
        <d v="2021-04-11T19:59:26Z"/>
        <d v="2021-04-11T19:00:40Z"/>
        <d v="2021-04-11T17:11:38Z"/>
        <d v="2021-04-11T03:47:14Z"/>
        <d v="2021-04-10T01:53:24Z"/>
        <d v="2021-04-09T22:26:56Z"/>
        <d v="2021-04-09T08:14:34Z"/>
        <d v="2021-04-08T08:10:39Z"/>
        <d v="2021-04-07T17:40:11Z"/>
        <d v="2021-04-07T01:40:55Z"/>
        <d v="2021-04-06T22:21:52Z"/>
        <d v="2021-04-06T13:57:25Z"/>
        <d v="2021-04-05T10:43:23Z"/>
        <d v="2021-04-05T06:15:22Z"/>
        <d v="2021-04-05T05:46:58Z"/>
        <d v="2021-04-04T20:26:23Z"/>
        <d v="2021-04-04T17:38:09Z"/>
        <d v="2021-04-04T07:53:03Z"/>
        <d v="2021-04-04T07:21:53Z"/>
        <d v="2021-04-04T01:10:12Z"/>
        <d v="2021-04-03T10:17:14Z"/>
        <d v="2021-04-03T04:45:54Z"/>
        <d v="2021-04-02T18:25:39Z"/>
        <d v="2021-04-02T16:47:38Z"/>
        <d v="2021-04-02T15:25:45Z"/>
        <d v="2021-04-01T16:48:19Z"/>
        <d v="2021-04-01T14:47:05Z"/>
        <d v="2021-04-01T14:05:23Z"/>
        <d v="2021-03-31T09:55:43Z"/>
        <d v="2021-03-31T08:05:30Z"/>
        <d v="2021-03-30T22:20:10Z"/>
        <d v="2021-03-30T15:56:33Z"/>
        <d v="2021-03-30T15:22:50Z"/>
        <d v="2021-03-30T13:47:21Z"/>
        <d v="2021-03-30T01:52:16Z"/>
        <d v="2021-03-29T14:38:05Z"/>
        <d v="2021-03-29T07:52:26Z"/>
        <d v="2021-03-29T06:38:25Z"/>
        <d v="2021-03-28T22:57:32Z"/>
        <d v="2021-03-28T22:46:46Z"/>
        <d v="2021-03-28T20:50:48Z"/>
        <d v="2021-03-28T13:26:40Z"/>
        <d v="2021-03-28T02:04:39Z"/>
        <d v="2021-03-27T23:48:00Z"/>
        <d v="2021-03-27T22:23:37Z"/>
        <d v="2021-03-27T20:31:13Z"/>
        <d v="2021-03-27T15:08:51Z"/>
        <d v="2021-03-27T14:43:03Z"/>
        <d v="2021-03-27T00:15:48Z"/>
        <d v="2021-03-26T23:06:18Z"/>
        <d v="2021-03-26T20:15:12Z"/>
        <d v="2021-03-26T17:18:44Z"/>
        <d v="2021-03-26T05:38:09Z"/>
        <d v="2021-03-25T04:37:54Z"/>
        <d v="2021-03-25T00:44:06Z"/>
        <d v="2021-03-24T23:17:58Z"/>
        <d v="2021-03-24T21:24:13Z"/>
        <d v="2021-03-24T17:55:41Z"/>
        <d v="2021-03-24T05:54:43Z"/>
        <d v="2021-03-23T23:17:17Z"/>
        <d v="2021-03-23T18:17:07Z"/>
        <d v="2021-03-23T17:22:15Z"/>
        <d v="2021-03-23T16:21:51Z"/>
        <d v="2021-03-23T11:51:20Z"/>
        <d v="2021-03-23T06:29:42Z"/>
        <d v="2021-03-22T23:57:55Z"/>
        <d v="2021-03-22T16:04:22Z"/>
        <d v="2021-03-22T13:20:20Z"/>
        <d v="2021-03-22T12:53:56Z"/>
        <d v="2021-03-22T06:12:37Z"/>
        <d v="2021-03-21T16:58:39Z"/>
        <d v="2021-03-21T13:45:35Z"/>
        <d v="2021-03-21T01:36:46Z"/>
        <d v="2021-03-21T00:55:45Z"/>
        <d v="2021-03-20T20:30:43Z"/>
        <d v="2021-03-20T17:10:07Z"/>
        <d v="2021-03-20T15:25:55Z"/>
        <d v="2021-03-20T09:40:14Z"/>
        <d v="2021-03-20T03:27:16Z"/>
        <d v="2021-03-19T22:21:01Z"/>
        <d v="2021-03-19T06:51:47Z"/>
        <d v="2021-03-19T03:23:57Z"/>
        <d v="2021-03-19T00:51:02Z"/>
        <d v="2021-03-19T00:08:35Z"/>
        <d v="2021-03-19T00:03:12Z"/>
        <d v="2021-03-18T19:51:16Z"/>
        <d v="2021-03-18T16:12:36Z"/>
        <d v="2021-03-18T06:44:07Z"/>
        <d v="2021-03-17T16:49:42Z"/>
        <d v="2021-03-17T10:25:43Z"/>
        <d v="2021-03-17T04:54:55Z"/>
        <d v="2021-03-16T23:03:46Z"/>
        <d v="2021-03-16T17:05:05Z"/>
        <d v="2021-03-16T11:05:50Z"/>
        <d v="2021-03-16T05:00:08Z"/>
        <d v="2021-03-15T20:05:47Z"/>
        <d v="2021-03-15T14:57:02Z"/>
        <d v="2021-03-15T04:15:06Z"/>
        <d v="2021-03-14T07:13:32Z"/>
        <d v="2021-03-14T03:00:21Z"/>
        <d v="2021-03-13T18:26:45Z"/>
        <d v="2021-03-13T13:47:31Z"/>
        <d v="2021-03-13T09:13:38Z"/>
        <d v="2021-03-13T03:50:17Z"/>
        <d v="2021-03-13T02:50:42Z"/>
        <d v="2021-03-12T20:33:39Z"/>
        <d v="2021-03-12T16:49:16Z"/>
        <d v="2021-03-12T13:21:17Z"/>
        <d v="2021-03-12T12:41:43Z"/>
        <d v="2021-03-12T08:29:08Z"/>
        <d v="2021-03-12T03:24:09Z"/>
        <d v="2021-03-12T01:47:26Z"/>
        <d v="2021-03-12T01:06:46Z"/>
        <d v="2021-03-11T21:56:03Z"/>
        <d v="2021-03-11T20:00:39Z"/>
        <d v="2021-03-10T09:08:52Z"/>
        <d v="2021-03-10T08:04:37Z"/>
        <d v="2021-03-10T05:43:41Z"/>
        <d v="2021-03-10T02:38:26Z"/>
        <d v="2021-03-10T01:55:43Z"/>
        <d v="2021-03-10T01:44:18Z"/>
        <d v="2021-03-09T13:35:55Z"/>
        <d v="2021-03-09T11:33:33Z"/>
        <d v="2021-03-09T00:53:32Z"/>
        <d v="2021-03-08T08:29:42Z"/>
        <d v="2021-03-08T03:46:20Z"/>
        <d v="2021-03-08T00:10:11Z"/>
        <d v="2021-03-07T22:59:25Z"/>
        <d v="2021-03-06T23:34:42Z"/>
        <d v="2021-03-06T22:57:05Z"/>
        <d v="2021-03-06T13:08:38Z"/>
        <d v="2021-03-06T11:03:59Z"/>
        <d v="2021-03-06T10:37:23Z"/>
        <d v="2021-03-06T10:04:30Z"/>
        <d v="2021-03-05T14:30:42Z"/>
        <d v="2021-03-05T13:20:37Z"/>
        <d v="2021-03-05T12:47:11Z"/>
        <d v="2021-03-05T12:38:10Z"/>
        <d v="2021-03-05T06:59:19Z"/>
        <d v="2021-03-04T17:17:31Z"/>
        <d v="2021-03-03T13:15:04Z"/>
        <d v="2021-03-03T12:11:42Z"/>
        <d v="2021-03-03T12:11:20Z"/>
        <d v="2021-03-03T05:32:25Z"/>
        <d v="2021-03-03T05:29:26Z"/>
        <d v="2021-03-03T05:26:45Z"/>
        <d v="2021-03-02T23:13:06Z"/>
        <d v="2021-03-02T19:38:26Z"/>
        <d v="2021-03-02T16:13:38Z"/>
        <d v="2021-03-02T07:33:03Z"/>
        <d v="2021-03-02T04:13:38Z"/>
        <d v="2021-03-02T00:35:47Z"/>
        <d v="2021-03-01T17:32:43Z"/>
        <d v="2021-03-01T03:39:42Z"/>
        <d v="2021-02-28T19:40:54Z"/>
        <d v="2021-02-28T18:40:18Z"/>
        <d v="2021-02-28T16:57:11Z"/>
        <d v="2021-02-28T12:38:31Z"/>
        <d v="2021-02-28T11:14:00Z"/>
        <d v="2021-02-27T06:44:19Z"/>
        <d v="2021-02-27T00:15:34Z"/>
        <d v="2021-02-26T04:45:54Z"/>
        <d v="2021-02-25T22:07:46Z"/>
        <d v="2021-02-25T15:22:05Z"/>
        <d v="2021-02-25T11:20:32Z"/>
        <d v="2021-02-25T10:40:48Z"/>
        <d v="2021-02-24T23:01:57Z"/>
        <d v="2021-02-24T23:01:45Z"/>
        <d v="2021-02-24T22:20:34Z"/>
        <d v="2021-02-24T18:57:29Z"/>
        <d v="2021-02-24T16:14:19Z"/>
        <d v="2021-02-24T06:04:46Z"/>
        <d v="2021-02-24T04:31:04Z"/>
        <d v="2021-02-23T23:06:24Z"/>
        <d v="2021-02-23T18:00:59Z"/>
        <d v="2021-02-23T14:58:55Z"/>
        <d v="2021-02-23T01:15:03Z"/>
        <d v="2021-02-23T00:25:41Z"/>
        <d v="2021-02-22T20:33:08Z"/>
        <d v="2021-02-22T20:18:12Z"/>
        <d v="2021-02-22T15:30:59Z"/>
        <d v="2021-02-22T07:21:49Z"/>
        <d v="2021-02-22T06:12:50Z"/>
        <d v="2021-02-22T05:38:36Z"/>
        <d v="2021-02-21T20:23:52Z"/>
        <d v="2021-02-21T14:04:30Z"/>
        <d v="2021-02-21T12:27:59Z"/>
        <d v="2021-02-21T12:05:01Z"/>
        <d v="2021-02-20T23:52:14Z"/>
        <d v="2021-02-20T15:22:15Z"/>
        <d v="2021-02-20T12:37:00Z"/>
        <d v="2021-02-20T10:17:41Z"/>
        <d v="2021-02-20T09:28:26Z"/>
        <d v="2021-02-20T03:57:48Z"/>
        <d v="2021-02-19T23:52:02Z"/>
        <d v="2021-02-19T12:03:12Z"/>
        <d v="2021-02-19T00:34:49Z"/>
        <d v="2021-02-18T20:47:06Z"/>
        <d v="2021-02-18T10:21:20Z"/>
        <d v="2021-02-18T08:00:32Z"/>
        <d v="2021-02-16T22:59:49Z"/>
        <d v="2021-02-16T22:15:37Z"/>
        <d v="2021-02-16T21:53:42Z"/>
        <d v="2021-02-16T17:24:44Z"/>
        <d v="2021-02-16T07:38:12Z"/>
        <d v="2021-02-16T01:17:36Z"/>
        <d v="2021-02-16T00:49:51Z"/>
        <d v="2021-02-15T12:17:10Z"/>
        <d v="2021-02-15T10:32:02Z"/>
        <d v="2021-02-15T09:31:34Z"/>
        <d v="2021-02-15T09:21:56Z"/>
        <d v="2021-02-15T04:54:38Z"/>
        <d v="2021-02-14T21:49:01Z"/>
        <d v="2021-02-14T16:52:48Z"/>
        <d v="2021-02-14T05:00:06Z"/>
        <d v="2021-02-13T23:23:11Z"/>
        <d v="2021-02-13T18:28:02Z"/>
        <d v="2021-02-12T23:33:51Z"/>
        <d v="2021-02-12T14:37:19Z"/>
        <d v="2021-02-12T04:44:00Z"/>
        <d v="2021-02-11T22:31:11Z"/>
        <d v="2021-02-11T21:07:38Z"/>
        <d v="2021-02-11T19:33:47Z"/>
        <d v="2021-02-11T17:42:49Z"/>
        <d v="2021-02-11T14:17:35Z"/>
        <d v="2021-02-11T08:17:42Z"/>
        <d v="2021-02-10T18:41:33Z"/>
        <d v="2021-02-10T13:00:30Z"/>
        <d v="2021-02-10T09:09:07Z"/>
        <d v="2021-02-10T09:01:19Z"/>
        <d v="2021-02-09T13:48:50Z"/>
        <d v="2021-02-09T10:38:40Z"/>
        <d v="2021-02-09T02:16:39Z"/>
        <d v="2021-02-08T11:54:26Z"/>
        <d v="2021-02-07T22:19:20Z"/>
        <d v="2021-02-07T06:20:59Z"/>
        <d v="2021-02-06T17:51:49Z"/>
        <d v="2021-02-06T16:38:12Z"/>
        <d v="2021-02-06T11:17:45Z"/>
        <d v="2021-02-05T16:08:21Z"/>
        <d v="2021-02-05T15:46:51Z"/>
        <d v="2021-02-05T14:13:45Z"/>
        <d v="2021-02-05T10:00:08Z"/>
        <d v="2021-02-05T09:55:53Z"/>
        <d v="2021-02-05T07:49:02Z"/>
        <d v="2021-02-05T07:19:48Z"/>
        <d v="2021-02-05T06:41:44Z"/>
        <d v="2021-02-04T23:10:15Z"/>
        <d v="2021-02-04T22:51:26Z"/>
        <d v="2021-02-04T18:07:42Z"/>
        <d v="2021-02-04T15:40:44Z"/>
        <d v="2021-02-04T12:35:52Z"/>
        <d v="2021-02-04T08:57:24Z"/>
        <d v="2021-02-03T23:58:40Z"/>
        <d v="2021-02-03T05:27:57Z"/>
        <d v="2021-02-02T19:58:21Z"/>
        <d v="2021-02-02T12:52:43Z"/>
        <d v="2021-02-02T09:46:05Z"/>
        <d v="2021-02-02T09:37:24Z"/>
        <d v="2021-02-02T07:20:23Z"/>
        <d v="2021-02-02T03:27:32Z"/>
        <d v="2021-02-01T21:22:41Z"/>
        <d v="2021-01-31T23:42:38Z"/>
        <d v="2021-01-31T23:42:31Z"/>
        <d v="2021-01-31T22:40:05Z"/>
        <d v="2021-01-31T22:09:54Z"/>
        <d v="2021-01-31T20:27:33Z"/>
        <d v="2021-01-31T17:01:37Z"/>
        <d v="2021-01-31T13:43:11Z"/>
        <d v="2021-01-30T23:31:12Z"/>
        <d v="2021-01-30T15:10:55Z"/>
        <d v="2021-01-30T10:47:30Z"/>
        <d v="2021-01-30T04:43:17Z"/>
        <d v="2021-01-30T02:23:18Z"/>
        <d v="2021-01-30T00:53:58Z"/>
        <d v="2021-01-29T21:06:18Z"/>
        <d v="2021-01-29T20:36:59Z"/>
        <d v="2021-01-29T16:20:01Z"/>
        <d v="2021-01-29T16:03:25Z"/>
        <d v="2021-01-29T09:09:04Z"/>
        <d v="2021-01-29T07:43:03Z"/>
        <d v="2021-01-29T02:39:02Z"/>
        <d v="2021-01-28T20:31:09Z"/>
        <d v="2021-01-28T10:27:36Z"/>
        <d v="2021-01-28T02:24:33Z"/>
        <d v="2021-01-28T01:19:06Z"/>
        <d v="2021-01-27T17:26:47Z"/>
        <d v="2021-01-27T12:30:44Z"/>
        <d v="2021-01-27T08:50:54Z"/>
        <d v="2021-01-26T22:17:54Z"/>
        <d v="2021-01-26T16:01:34Z"/>
        <d v="2021-01-26T10:01:18Z"/>
        <d v="2021-01-26T05:26:57Z"/>
        <d v="2021-01-25T13:10:11Z"/>
        <d v="2021-01-25T07:23:07Z"/>
        <d v="2021-01-25T06:58:33Z"/>
        <d v="2021-01-24T14:32:22Z"/>
        <d v="2021-01-24T02:24:07Z"/>
        <d v="2021-01-23T18:11:51Z"/>
        <d v="2021-01-23T11:32:28Z"/>
        <d v="2021-01-23T01:42:16Z"/>
        <d v="2021-01-22T23:58:53Z"/>
        <d v="2021-01-22T15:55:09Z"/>
        <d v="2021-01-22T12:35:19Z"/>
        <d v="2021-01-22T07:53:05Z"/>
        <d v="2021-01-21T23:55:16Z"/>
        <d v="2021-01-21T04:12:39Z"/>
        <d v="2021-01-20T02:24:59Z"/>
        <d v="2021-01-19T20:47:16Z"/>
        <d v="2021-01-19T19:11:48Z"/>
        <d v="2021-01-19T08:45:28Z"/>
        <d v="2021-01-19T07:25:50Z"/>
        <d v="2021-01-19T04:31:03Z"/>
        <d v="2021-01-18T23:47:13Z"/>
        <d v="2021-01-18T13:19:20Z"/>
        <d v="2021-01-18T12:59:22Z"/>
        <d v="2021-01-18T10:20:20Z"/>
        <d v="2021-01-18T06:16:50Z"/>
        <d v="2021-01-18T00:05:53Z"/>
        <d v="2021-01-17T04:46:05Z"/>
        <d v="2021-01-17T00:00:22Z"/>
        <d v="2021-01-16T21:48:06Z"/>
        <d v="2021-01-16T17:10:22Z"/>
        <d v="2021-01-16T16:29:13Z"/>
        <d v="2021-01-16T15:25:21Z"/>
        <d v="2021-01-15T14:01:26Z"/>
        <d v="2021-01-15T10:29:45Z"/>
        <d v="2021-01-15T02:13:33Z"/>
        <d v="2021-01-14T19:38:17Z"/>
        <d v="2021-01-14T19:01:12Z"/>
        <d v="2021-01-13T19:52:17Z"/>
        <d v="2021-01-13T17:14:46Z"/>
        <d v="2021-01-13T13:22:30Z"/>
        <d v="2021-01-13T12:03:55Z"/>
        <d v="2021-01-13T09:52:44Z"/>
        <d v="2021-01-13T08:23:31Z"/>
        <d v="2021-01-13T07:05:48Z"/>
        <d v="2021-01-12T17:09:57Z"/>
        <d v="2021-01-12T14:42:52Z"/>
        <d v="2021-01-12T03:31:30Z"/>
        <d v="2021-01-11T13:12:02Z"/>
        <d v="2021-01-11T12:45:18Z"/>
        <d v="2021-01-11T05:40:13Z"/>
        <d v="2021-01-11T03:31:38Z"/>
        <d v="2021-01-10T23:52:14Z"/>
        <d v="2021-01-10T19:37:29Z"/>
        <d v="2021-01-10T14:06:58Z"/>
        <d v="2021-01-10T12:17:04Z"/>
        <d v="2021-01-10T11:08:12Z"/>
        <d v="2021-01-09T19:22:02Z"/>
        <d v="2021-01-09T15:16:46Z"/>
        <d v="2021-01-09T08:14:15Z"/>
        <d v="2021-01-09T07:13:59Z"/>
        <d v="2021-01-09T04:28:36Z"/>
        <d v="2021-01-08T23:14:26Z"/>
        <d v="2021-01-08T21:18:45Z"/>
        <d v="2021-01-08T19:46:47Z"/>
        <d v="2021-01-08T01:35:49Z"/>
        <d v="2021-01-07T02:39:46Z"/>
        <d v="2021-01-07T02:38:19Z"/>
        <d v="2021-01-06T20:05:41Z"/>
        <d v="2021-01-06T08:49:16Z"/>
        <d v="2021-01-06T02:32:31Z"/>
        <d v="2021-01-06T01:04:17Z"/>
        <d v="2021-01-06T00:42:50Z"/>
        <d v="2021-01-06T00:22:34Z"/>
        <d v="2021-01-04T17:49:36Z"/>
        <d v="2021-01-04T16:04:32Z"/>
        <d v="2021-01-04T10:16:37Z"/>
        <d v="2021-01-04T04:29:59Z"/>
        <d v="2021-01-03T02:44:06Z"/>
        <d v="2021-01-02T15:08:12Z"/>
        <d v="2021-01-02T13:30:01Z"/>
        <d v="2021-01-02T10:25:15Z"/>
        <d v="2021-01-02T01:48:00Z"/>
        <d v="2021-01-01T11:11:46Z"/>
        <d v="2020-12-31T19:35:02Z"/>
        <d v="2020-12-31T17:18:25Z"/>
        <d v="2020-12-31T15:39:27Z"/>
        <d v="2020-12-31T01:59:54Z"/>
        <d v="2020-12-30T00:58:31Z"/>
        <d v="2020-12-29T13:18:50Z"/>
        <d v="2020-12-29T11:38:37Z"/>
        <d v="2020-12-29T08:21:48Z"/>
        <d v="2020-12-29T05:41:19Z"/>
        <d v="2020-12-29T03:58:24Z"/>
        <d v="2020-12-28T22:35:26Z"/>
        <d v="2020-12-28T16:26:42Z"/>
        <d v="2020-12-28T11:43:10Z"/>
        <d v="2020-12-28T04:37:29Z"/>
        <d v="2020-12-27T20:04:11Z"/>
        <d v="2020-12-27T16:17:15Z"/>
        <d v="2020-12-27T12:23:32Z"/>
        <d v="2020-12-27T07:10:01Z"/>
        <d v="2020-12-27T03:43:06Z"/>
        <d v="2020-12-26T23:42:43Z"/>
        <d v="2020-12-26T15:13:20Z"/>
        <d v="2020-12-26T07:56:56Z"/>
        <d v="2020-12-26T05:06:18Z"/>
        <d v="2020-12-26T02:22:47Z"/>
        <d v="2020-12-25T22:49:36Z"/>
        <d v="2020-12-25T19:50:09Z"/>
        <d v="2020-12-25T18:02:49Z"/>
        <d v="2020-12-25T14:26:51Z"/>
        <d v="2020-12-25T12:22:29Z"/>
        <d v="2020-12-25T09:02:07Z"/>
        <d v="2020-12-25T06:43:24Z"/>
        <d v="2020-12-25T04:58:42Z"/>
        <d v="2020-12-25T04:45:01Z"/>
        <d v="2020-12-24T22:56:33Z"/>
        <d v="2020-12-24T20:15:40Z"/>
        <d v="2020-12-24T07:45:07Z"/>
        <d v="2020-12-24T04:05:53Z"/>
        <d v="2020-12-23T18:00:11Z"/>
        <d v="2020-12-22T22:32:56Z"/>
        <d v="2020-12-22T16:41:03Z"/>
        <d v="2020-12-22T15:48:57Z"/>
        <d v="2020-12-22T02:42:14Z"/>
        <d v="2020-12-22T00:00:54Z"/>
        <d v="2020-12-21T12:30:08Z"/>
        <d v="2020-12-21T07:48:26Z"/>
        <d v="2020-12-21T05:13:03Z"/>
        <d v="2020-12-21T01:31:35Z"/>
        <d v="2020-12-21T00:48:39Z"/>
        <d v="2020-12-20T19:57:54Z"/>
        <d v="2020-12-20T15:00:16Z"/>
        <d v="2020-12-20T14:18:22Z"/>
        <d v="2020-12-18T20:18:39Z"/>
        <d v="2020-12-18T16:39:28Z"/>
        <d v="2020-12-18T14:53:06Z"/>
        <d v="2020-12-18T09:37:53Z"/>
        <d v="2020-12-17T20:26:31Z"/>
        <d v="2020-12-17T15:06:09Z"/>
        <d v="2020-12-17T12:59:15Z"/>
        <d v="2020-12-17T03:27:09Z"/>
        <d v="2020-12-16T11:12:11Z"/>
        <d v="2020-12-16T05:06:47Z"/>
        <d v="2020-12-16T02:00:32Z"/>
        <d v="2020-12-15T19:34:29Z"/>
        <d v="2020-12-14T20:38:37Z"/>
        <d v="2020-12-14T18:14:27Z"/>
        <d v="2020-12-14T17:24:11Z"/>
        <d v="2020-12-14T12:11:55Z"/>
        <d v="2020-12-14T02:04:27Z"/>
        <d v="2020-12-13T21:12:57Z"/>
        <d v="2020-12-13T09:28:27Z"/>
        <d v="2020-12-13T01:00:12Z"/>
        <d v="2020-12-12T09:23:01Z"/>
        <d v="2020-12-12T08:46:37Z"/>
        <d v="2020-12-12T05:04:31Z"/>
        <d v="2020-12-12T04:41:41Z"/>
        <d v="2020-12-11T09:31:44Z"/>
        <d v="2020-12-11T08:00:26Z"/>
        <d v="2020-12-11T06:15:53Z"/>
        <d v="2020-12-10T06:52:20Z"/>
        <d v="2020-12-10T06:28:20Z"/>
        <d v="2020-12-09T20:31:13Z"/>
        <d v="2020-12-09T15:44:43Z"/>
        <d v="2020-12-09T10:44:45Z"/>
        <d v="2020-12-09T10:13:02Z"/>
        <d v="2020-12-09T09:09:17Z"/>
        <d v="2020-12-09T02:11:30Z"/>
        <d v="2020-12-09T00:44:02Z"/>
        <d v="2020-12-07T06:30:45Z"/>
        <d v="2020-12-06T08:18:19Z"/>
        <d v="2020-12-06T06:31:11Z"/>
        <d v="2020-12-05T09:54:08Z"/>
        <d v="2020-12-05T02:53:29Z"/>
        <d v="2020-12-05T00:40:57Z"/>
        <d v="2020-12-05T00:40:03Z"/>
        <d v="2020-12-04T10:21:04Z"/>
        <d v="2020-12-04T03:26:39Z"/>
        <d v="2020-12-03T22:58:12Z"/>
        <d v="2020-12-03T19:32:04Z"/>
        <d v="2020-12-02T20:14:45Z"/>
        <d v="2020-12-01T19:54:06Z"/>
        <d v="2020-12-01T18:00:20Z"/>
        <d v="2020-12-01T17:10:17Z"/>
        <d v="2020-12-01T16:25:08Z"/>
        <d v="2020-12-01T08:04:12Z"/>
        <d v="2020-12-01T07:17:30Z"/>
        <d v="2020-12-01T00:19:28Z"/>
        <d v="2020-11-30T12:39:17Z"/>
        <d v="2020-11-30T07:37:39Z"/>
        <d v="2020-11-30T07:27:43Z"/>
        <d v="2020-11-30T04:04:40Z"/>
        <d v="2020-11-29T19:03:03Z"/>
        <d v="2020-11-29T17:06:12Z"/>
        <d v="2020-11-29T16:59:52Z"/>
        <d v="2020-11-29T12:28:36Z"/>
        <d v="2020-11-29T11:07:26Z"/>
        <d v="2020-11-29T08:10:58Z"/>
        <d v="2020-11-29T01:10:50Z"/>
        <d v="2020-11-28T22:15:31Z"/>
        <d v="2020-11-28T19:25:59Z"/>
        <d v="2020-11-27T22:51:45Z"/>
        <d v="2020-11-27T21:31:23Z"/>
        <d v="2020-11-27T08:51:19Z"/>
        <d v="2020-11-27T08:00:21Z"/>
        <d v="2020-11-27T02:32:58Z"/>
        <d v="2020-11-26T23:50:46Z"/>
        <d v="2020-11-26T14:55:23Z"/>
        <d v="2020-11-26T08:38:34Z"/>
        <d v="2020-11-26T05:38:29Z"/>
        <d v="2020-11-25T09:56:22Z"/>
        <d v="2020-11-25T08:03:01Z"/>
        <d v="2020-11-24T20:03:59Z"/>
        <d v="2020-11-24T18:19:07Z"/>
        <d v="2020-11-24T17:25:47Z"/>
        <d v="2020-11-24T07:36:17Z"/>
        <d v="2020-11-23T22:19:25Z"/>
        <d v="2020-11-23T17:58:42Z"/>
        <d v="2020-11-23T11:15:20Z"/>
        <d v="2020-11-23T09:47:20Z"/>
        <d v="2020-11-23T09:19:41Z"/>
        <d v="2020-11-23T01:32:37Z"/>
        <d v="2020-11-22T21:14:14Z"/>
        <d v="2020-11-22T07:07:28Z"/>
        <d v="2020-11-22T05:30:55Z"/>
        <d v="2020-11-21T17:00:33Z"/>
        <d v="2020-11-21T05:31:09Z"/>
        <d v="2020-11-21T03:22:04Z"/>
        <d v="2020-11-20T07:07:27Z"/>
        <d v="2020-11-19T15:16:43Z"/>
        <d v="2020-11-18T17:49:04Z"/>
        <d v="2020-11-18T16:56:24Z"/>
        <d v="2020-11-17T13:43:13Z"/>
        <d v="2020-11-17T10:16:51Z"/>
        <d v="2020-11-17T02:23:02Z"/>
        <d v="2020-11-16T23:27:26Z"/>
        <d v="2020-11-16T17:39:20Z"/>
        <d v="2020-11-16T17:21:21Z"/>
        <d v="2020-11-16T14:57:34Z"/>
        <d v="2020-11-16T13:50:05Z"/>
        <d v="2020-11-16T04:57:21Z"/>
        <d v="2020-11-15T19:49:25Z"/>
        <d v="2020-11-15T12:44:45Z"/>
        <d v="2020-11-15T11:08:48Z"/>
        <d v="2020-11-15T06:18:58Z"/>
        <d v="2020-11-14T21:00:22Z"/>
        <d v="2020-11-14T17:34:27Z"/>
        <d v="2020-11-14T09:09:34Z"/>
        <d v="2020-11-14T08:09:05Z"/>
        <d v="2020-11-14T02:25:40Z"/>
        <d v="2020-11-14T00:30:08Z"/>
        <d v="2020-11-13T17:14:13Z"/>
        <d v="2020-11-13T13:27:28Z"/>
        <d v="2020-11-13T07:17:19Z"/>
        <d v="2020-11-13T02:54:30Z"/>
        <d v="2020-11-12T04:46:53Z"/>
        <d v="2020-11-11T14:26:23Z"/>
        <d v="2020-11-11T11:36:16Z"/>
        <d v="2020-11-11T05:27:27Z"/>
        <d v="2020-11-10T19:59:15Z"/>
        <d v="2020-11-10T17:12:49Z"/>
        <d v="2020-11-10T09:10:03Z"/>
        <d v="2020-11-09T13:49:00Z"/>
        <d v="2020-11-09T08:03:11Z"/>
        <d v="2020-11-09T00:29:57Z"/>
        <d v="2020-11-08T19:26:15Z"/>
        <d v="2020-11-08T04:52:15Z"/>
        <d v="2020-11-08T02:19:11Z"/>
        <d v="2020-11-07T07:43:17Z"/>
        <d v="2020-11-07T03:43:06Z"/>
        <d v="2020-11-07T01:39:10Z"/>
        <d v="2020-11-06T18:10:28Z"/>
        <d v="2020-11-06T04:14:17Z"/>
        <d v="2020-11-05T23:07:34Z"/>
        <d v="2020-11-05T15:47:02Z"/>
        <d v="2020-11-05T06:38:19Z"/>
        <d v="2020-11-03T20:18:15Z"/>
        <d v="2020-11-02T10:14:20Z"/>
        <d v="2020-11-02T06:10:34Z"/>
        <d v="2020-11-01T22:01:01Z"/>
        <d v="2020-11-01T13:21:30Z"/>
        <d v="2020-10-31T19:10:40Z"/>
        <d v="2020-10-31T18:18:54Z"/>
        <d v="2020-10-31T17:20:27Z"/>
        <d v="2020-10-31T08:22:45Z"/>
        <d v="2020-10-31T04:59:28Z"/>
        <d v="2020-10-31T01:42:36Z"/>
        <d v="2020-10-31T00:43:24Z"/>
        <d v="2020-10-30T09:20:19Z"/>
        <d v="2020-10-30T06:29:02Z"/>
        <d v="2020-10-30T03:59:58Z"/>
        <d v="2020-10-30T00:03:22Z"/>
        <d v="2020-10-29T20:12:41Z"/>
        <d v="2020-10-29T17:16:12Z"/>
        <d v="2020-10-29T16:19:42Z"/>
        <d v="2020-10-29T10:37:36Z"/>
        <d v="2020-10-29T06:30:33Z"/>
        <d v="2020-10-28T21:51:35Z"/>
        <d v="2020-10-28T16:38:35Z"/>
        <d v="2020-10-28T02:48:48Z"/>
        <d v="2020-10-27T19:16:02Z"/>
        <d v="2020-10-27T09:50:16Z"/>
        <d v="2020-10-27T09:35:57Z"/>
        <d v="2020-10-27T02:53:36Z"/>
        <d v="2020-10-26T15:34:19Z"/>
        <d v="2020-10-26T10:57:43Z"/>
        <d v="2020-10-26T07:06:39Z"/>
        <d v="2020-10-25T22:33:50Z"/>
        <d v="2020-10-25T20:45:30Z"/>
        <d v="2020-10-25T12:44:19Z"/>
        <d v="2020-10-24T21:13:22Z"/>
        <d v="2020-10-24T13:02:48Z"/>
        <d v="2020-10-23T15:07:31Z"/>
        <d v="2020-10-23T09:30:24Z"/>
        <d v="2020-10-23T03:44:57Z"/>
        <d v="2020-10-23T01:23:27Z"/>
        <d v="2020-10-22T19:15:42Z"/>
        <d v="2020-10-22T15:32:50Z"/>
        <d v="2020-10-22T12:19:29Z"/>
        <d v="2020-10-21T10:43:29Z"/>
        <d v="2020-10-21T06:11:37Z"/>
        <d v="2020-10-21T05:17:48Z"/>
        <d v="2020-10-21T01:49:44Z"/>
        <d v="2020-10-20T15:00:15Z"/>
        <d v="2020-10-20T14:23:09Z"/>
        <d v="2020-10-20T02:09:57Z"/>
        <d v="2020-10-20T01:57:07Z"/>
        <d v="2020-10-20T01:50:12Z"/>
        <d v="2020-10-20T00:58:00Z"/>
        <d v="2020-10-19T15:00:20Z"/>
        <d v="2020-10-18T20:50:02Z"/>
        <d v="2020-10-18T18:43:33Z"/>
        <d v="2020-10-18T07:23:06Z"/>
        <d v="2020-10-17T19:18:21Z"/>
        <d v="2020-10-17T07:42:36Z"/>
        <d v="2020-10-17T02:28:33Z"/>
        <d v="2020-10-17T01:06:51Z"/>
        <d v="2020-10-16T22:12:56Z"/>
        <d v="2020-10-16T17:57:21Z"/>
        <d v="2020-10-16T09:08:27Z"/>
        <d v="2020-10-16T06:28:15Z"/>
        <d v="2020-10-16T06:26:06Z"/>
        <d v="2020-10-15T11:27:14Z"/>
        <d v="2020-10-15T07:49:00Z"/>
        <d v="2020-10-15T00:17:32Z"/>
        <d v="2020-10-14T22:25:17Z"/>
        <d v="2020-10-14T20:01:48Z"/>
        <d v="2020-10-14T19:50:07Z"/>
        <d v="2020-10-14T16:59:50Z"/>
        <d v="2020-10-14T15:41:01Z"/>
        <d v="2020-10-14T13:26:55Z"/>
        <d v="2020-10-13T22:02:59Z"/>
        <d v="2020-10-13T14:01:03Z"/>
        <d v="2020-10-12T14:33:08Z"/>
        <d v="2020-10-12T08:45:38Z"/>
        <d v="2020-10-11T17:05:01Z"/>
        <d v="2020-10-11T12:44:59Z"/>
        <d v="2020-10-11T08:53:30Z"/>
        <d v="2020-10-10T15:15:22Z"/>
        <d v="2020-10-10T12:55:19Z"/>
        <d v="2020-10-10T09:03:47Z"/>
        <d v="2020-10-09T23:47:55Z"/>
        <d v="2020-10-09T12:12:16Z"/>
        <d v="2020-10-09T12:03:57Z"/>
        <d v="2020-10-09T03:25:04Z"/>
        <d v="2020-10-08T00:23:17Z"/>
        <d v="2020-10-07T22:26:23Z"/>
        <d v="2020-10-07T10:55:07Z"/>
        <d v="2020-10-07T09:03:17Z"/>
        <d v="2020-10-06T07:16:59Z"/>
        <d v="2020-10-06T05:05:20Z"/>
        <d v="2020-10-05T12:12:32Z"/>
        <d v="2020-10-05T10:57:26Z"/>
        <d v="2020-10-05T01:09:37Z"/>
        <d v="2020-10-04T21:26:09Z"/>
        <d v="2020-10-04T21:16:46Z"/>
        <d v="2020-10-04T18:41:15Z"/>
        <d v="2020-10-04T04:56:26Z"/>
        <d v="2020-10-04T02:20:58Z"/>
        <d v="2020-10-03T00:54:28Z"/>
        <d v="2020-10-02T17:10:02Z"/>
        <d v="2020-10-01T16:10:58Z"/>
        <d v="2020-10-01T16:01:27Z"/>
        <d v="2020-10-01T08:36:27Z"/>
        <d v="2020-10-01T07:17:12Z"/>
        <d v="2020-10-01T01:42:24Z"/>
        <d v="2020-09-30T13:16:07Z"/>
        <d v="2020-09-30T08:20:40Z"/>
        <d v="2020-09-30T02:14:38Z"/>
        <d v="2020-09-29T22:39:17Z"/>
        <d v="2020-09-29T21:20:45Z"/>
        <d v="2020-09-29T12:04:08Z"/>
        <d v="2020-09-28T22:18:50Z"/>
        <d v="2020-09-28T21:22:46Z"/>
        <d v="2020-09-28T11:34:38Z"/>
        <d v="2020-09-28T09:37:48Z"/>
        <d v="2020-09-28T00:00:19Z"/>
        <d v="2020-09-27T22:26:24Z"/>
        <d v="2020-09-27T00:37:16Z"/>
        <d v="2020-09-26T23:32:34Z"/>
        <d v="2020-09-26T22:55:23Z"/>
        <d v="2020-09-26T17:03:36Z"/>
        <d v="2020-09-26T12:54:42Z"/>
        <d v="2020-09-26T08:56:34Z"/>
        <d v="2020-09-26T07:45:10Z"/>
        <d v="2020-09-26T07:44:17Z"/>
        <d v="2020-09-25T23:02:00Z"/>
        <d v="2020-09-25T18:08:16Z"/>
        <d v="2020-09-25T14:59:05Z"/>
        <d v="2020-09-25T06:19:56Z"/>
        <d v="2020-09-24T20:38:10Z"/>
        <d v="2020-09-24T16:28:20Z"/>
        <d v="2020-09-24T05:38:59Z"/>
        <d v="2020-09-24T02:45:27Z"/>
        <d v="2020-09-23T20:31:10Z"/>
        <d v="2020-09-23T00:33:20Z"/>
        <d v="2020-09-22T21:03:12Z"/>
        <d v="2020-09-22T19:40:38Z"/>
        <d v="2020-09-22T08:30:38Z"/>
        <d v="2020-09-22T07:48:39Z"/>
        <d v="2020-09-22T04:00:53Z"/>
        <d v="2020-09-22T03:46:32Z"/>
        <d v="2020-09-22T03:43:17Z"/>
        <d v="2020-09-21T17:29:30Z"/>
        <d v="2020-09-21T17:10:18Z"/>
        <d v="2020-09-21T00:40:49Z"/>
        <d v="2020-09-20T07:05:58Z"/>
        <d v="2020-09-20T03:44:53Z"/>
        <d v="2020-09-20T02:51:02Z"/>
        <d v="2020-09-19T13:17:49Z"/>
        <d v="2020-09-19T12:56:36Z"/>
        <d v="2020-09-18T09:07:38Z"/>
        <d v="2020-09-18T07:56:17Z"/>
        <d v="2020-09-18T06:19:30Z"/>
        <d v="2020-09-17T13:53:55Z"/>
        <d v="2020-09-16T20:15:20Z"/>
        <d v="2020-09-16T17:35:38Z"/>
        <d v="2020-09-16T11:05:07Z"/>
        <d v="2020-09-16T08:32:53Z"/>
        <d v="2020-09-16T03:41:04Z"/>
        <d v="2020-09-15T23:38:09Z"/>
        <d v="2020-09-14T10:23:34Z"/>
        <d v="2020-09-13T23:23:57Z"/>
        <d v="2020-09-13T18:08:23Z"/>
        <d v="2020-09-13T13:53:30Z"/>
        <d v="2020-09-13T08:05:11Z"/>
        <d v="2020-09-12T00:35:35Z"/>
        <d v="2020-09-12T00:16:23Z"/>
        <d v="2020-09-11T21:40:55Z"/>
        <d v="2020-09-11T16:48:08Z"/>
        <d v="2020-09-11T13:24:18Z"/>
        <d v="2020-09-10T15:26:50Z"/>
        <d v="2020-09-10T02:07:19Z"/>
        <d v="2020-09-10T01:57:39Z"/>
        <d v="2020-09-09T21:59:01Z"/>
        <d v="2020-09-09T12:16:25Z"/>
        <d v="2020-09-09T08:31:32Z"/>
        <d v="2020-09-08T22:41:26Z"/>
        <d v="2020-09-08T22:36:33Z"/>
        <d v="2020-09-08T16:58:00Z"/>
        <d v="2020-09-08T05:59:54Z"/>
        <d v="2020-09-08T03:07:12Z"/>
        <d v="2020-09-07T22:02:57Z"/>
        <d v="2020-09-07T17:27:09Z"/>
        <d v="2020-09-07T16:14:47Z"/>
        <d v="2020-09-07T10:59:21Z"/>
        <d v="2020-09-06T19:27:46Z"/>
        <d v="2020-09-06T18:49:08Z"/>
        <d v="2020-09-06T13:06:18Z"/>
        <d v="2020-09-06T01:40:16Z"/>
        <d v="2020-09-06T00:36:39Z"/>
        <d v="2020-09-05T19:20:05Z"/>
        <d v="2020-09-05T19:17:23Z"/>
        <d v="2020-09-05T09:15:55Z"/>
        <d v="2020-09-04T08:26:22Z"/>
        <d v="2020-09-04T05:01:20Z"/>
        <d v="2020-09-03T21:21:09Z"/>
        <d v="2020-09-03T10:55:22Z"/>
        <d v="2020-09-03T10:33:19Z"/>
        <d v="2020-09-03T10:32:41Z"/>
        <d v="2020-09-03T03:02:47Z"/>
        <d v="2020-09-02T18:39:51Z"/>
        <d v="2020-09-02T15:24:37Z"/>
        <d v="2020-09-02T13:53:56Z"/>
        <d v="2020-09-02T12:55:11Z"/>
        <d v="2020-08-31T19:49:22Z"/>
        <d v="2020-08-31T19:19:02Z"/>
        <d v="2020-08-31T18:35:10Z"/>
        <d v="2020-08-31T11:00:15Z"/>
        <d v="2020-08-31T10:49:39Z"/>
        <d v="2020-08-30T22:51:04Z"/>
        <d v="2020-08-30T16:38:24Z"/>
        <d v="2020-08-30T10:35:29Z"/>
        <d v="2020-08-29T16:19:13Z"/>
        <d v="2020-08-29T11:28:51Z"/>
        <d v="2020-08-29T03:01:39Z"/>
        <d v="2020-08-28T08:58:55Z"/>
        <d v="2020-08-28T08:27:46Z"/>
        <d v="2020-08-27T17:38:34Z"/>
        <d v="2020-08-27T15:25:55Z"/>
        <d v="2020-08-27T13:58:31Z"/>
        <d v="2020-08-27T02:53:48Z"/>
        <d v="2020-08-26T01:08:31Z"/>
        <d v="2020-08-25T22:44:50Z"/>
        <d v="2020-08-25T21:38:46Z"/>
        <d v="2020-08-25T19:33:45Z"/>
        <d v="2020-08-25T19:17:17Z"/>
        <d v="2020-08-25T03:23:31Z"/>
        <d v="2020-08-24T12:12:20Z"/>
        <d v="2020-08-24T04:33:39Z"/>
        <d v="2020-08-24T00:37:25Z"/>
        <d v="2020-08-23T23:22:28Z"/>
        <d v="2020-08-23T15:20:02Z"/>
        <d v="2020-08-23T14:03:37Z"/>
        <d v="2020-08-22T18:32:15Z"/>
        <d v="2020-08-22T14:42:07Z"/>
        <d v="2020-08-22T14:41:01Z"/>
        <d v="2020-08-22T12:37:01Z"/>
        <d v="2020-08-22T08:48:43Z"/>
        <d v="2020-08-22T01:57:08Z"/>
        <d v="2020-08-22T00:02:54Z"/>
        <d v="2020-08-21T16:11:19Z"/>
        <d v="2020-08-21T11:46:48Z"/>
        <d v="2020-08-19T22:22:43Z"/>
        <d v="2020-08-19T16:25:32Z"/>
        <d v="2020-08-19T13:19:39Z"/>
        <d v="2020-08-19T08:57:18Z"/>
        <d v="2020-08-19T03:44:04Z"/>
        <d v="2020-08-19T00:07:15Z"/>
        <d v="2020-08-18T21:12:41Z"/>
        <d v="2020-08-18T20:55:32Z"/>
        <d v="2020-08-18T12:51:17Z"/>
        <d v="2020-08-18T09:10:42Z"/>
        <d v="2020-08-18T06:24:14Z"/>
        <d v="2020-08-18T04:39:53Z"/>
        <d v="2020-08-17T14:32:14Z"/>
        <d v="2020-08-17T09:15:07Z"/>
        <d v="2020-08-16T17:54:32Z"/>
        <d v="2020-08-16T16:13:54Z"/>
        <d v="2020-08-16T14:11:58Z"/>
        <d v="2020-08-16T09:18:14Z"/>
        <d v="2020-08-16T08:13:46Z"/>
        <d v="2020-08-15T23:09:25Z"/>
        <d v="2020-08-15T22:14:29Z"/>
        <d v="2020-08-15T19:13:25Z"/>
        <d v="2020-08-15T16:22:35Z"/>
        <d v="2020-08-14T22:35:54Z"/>
        <d v="2020-08-14T17:08:59Z"/>
        <d v="2020-08-14T04:08:17Z"/>
        <d v="2020-08-14T01:24:07Z"/>
        <d v="2020-08-14T00:11:16Z"/>
        <d v="2020-08-13T17:16:54Z"/>
        <d v="2020-08-13T09:49:35Z"/>
        <d v="2020-08-13T00:35:46Z"/>
        <d v="2020-08-12T20:05:21Z"/>
        <d v="2020-08-12T19:37:23Z"/>
        <d v="2020-08-12T17:49:40Z"/>
        <d v="2020-08-12T00:43:03Z"/>
        <d v="2020-08-11T21:36:53Z"/>
        <d v="2020-08-11T21:19:58Z"/>
        <d v="2020-08-11T07:29:04Z"/>
        <d v="2020-08-11T05:35:07Z"/>
        <d v="2020-08-10T22:20:34Z"/>
        <d v="2020-08-10T19:45:13Z"/>
        <d v="2020-08-10T09:41:09Z"/>
        <d v="2020-08-10T08:27:13Z"/>
        <d v="2020-08-10T01:19:26Z"/>
        <d v="2020-08-09T12:28:52Z"/>
        <d v="2020-08-09T10:34:06Z"/>
        <d v="2020-08-09T04:31:54Z"/>
        <d v="2020-08-08T19:05:36Z"/>
        <d v="2020-08-08T16:30:15Z"/>
        <d v="2020-08-08T14:57:40Z"/>
        <d v="2020-08-08T10:47:26Z"/>
        <d v="2020-08-08T08:57:55Z"/>
        <d v="2020-08-08T06:49:41Z"/>
        <d v="2020-08-08T02:24:15Z"/>
        <d v="2020-08-07T21:50:04Z"/>
        <d v="2020-08-07T20:39:01Z"/>
        <d v="2020-08-07T20:08:53Z"/>
        <d v="2020-08-07T15:34:13Z"/>
        <d v="2020-08-07T13:09:05Z"/>
        <d v="2020-08-07T01:06:14Z"/>
        <d v="2020-08-06T20:42:33Z"/>
        <d v="2020-08-06T19:18:14Z"/>
        <d v="2020-08-06T06:11:48Z"/>
        <d v="2020-08-05T14:30:22Z"/>
        <d v="2020-08-05T11:58:33Z"/>
        <d v="2020-08-05T11:32:45Z"/>
        <d v="2020-08-05T08:51:09Z"/>
        <d v="2020-08-05T04:49:45Z"/>
        <d v="2020-08-04T22:49:43Z"/>
        <d v="2020-08-04T17:21:30Z"/>
        <d v="2020-08-04T16:01:15Z"/>
        <d v="2020-08-04T14:11:43Z"/>
        <d v="2020-08-04T02:02:48Z"/>
        <d v="2020-08-03T23:05:30Z"/>
        <d v="2020-08-03T12:38:01Z"/>
        <d v="2020-08-03T11:51:04Z"/>
        <d v="2020-08-03T08:55:32Z"/>
        <d v="2020-08-02T16:40:34Z"/>
        <d v="2020-08-02T07:02:15Z"/>
        <d v="2020-08-01T00:16:34Z"/>
        <d v="2020-07-31T22:35:32Z"/>
        <d v="2020-07-31T08:36:17Z"/>
        <d v="2020-07-31T08:01:21Z"/>
        <d v="2020-07-31T03:37:36Z"/>
        <d v="2020-07-30T11:54:10Z"/>
        <d v="2020-07-29T22:36:40Z"/>
        <d v="2020-07-29T16:14:15Z"/>
        <d v="2020-07-29T08:21:40Z"/>
        <d v="2020-07-29T06:39:24Z"/>
        <d v="2020-07-29T04:22:55Z"/>
        <d v="2020-07-28T21:34:06Z"/>
        <d v="2020-07-28T21:20:22Z"/>
        <d v="2020-07-28T16:19:39Z"/>
        <d v="2020-07-28T16:04:41Z"/>
        <d v="2020-07-28T14:31:13Z"/>
        <d v="2020-07-28T07:24:31Z"/>
        <d v="2020-07-27T14:58:15Z"/>
        <d v="2020-07-27T10:28:05Z"/>
        <d v="2020-07-27T09:23:44Z"/>
        <d v="2020-07-27T01:49:38Z"/>
        <d v="2020-07-26T06:29:58Z"/>
        <d v="2020-07-26T02:07:18Z"/>
        <d v="2020-07-26T00:26:11Z"/>
        <d v="2020-07-25T21:51:04Z"/>
        <d v="2020-07-25T07:32:22Z"/>
        <d v="2020-07-24T17:14:28Z"/>
        <d v="2020-07-24T09:13:35Z"/>
        <d v="2020-07-24T07:42:19Z"/>
        <d v="2020-07-23T01:29:45Z"/>
        <d v="2020-07-22T15:05:40Z"/>
        <d v="2020-07-22T04:06:16Z"/>
        <d v="2020-07-21T22:15:36Z"/>
        <d v="2020-07-21T22:06:54Z"/>
        <d v="2020-07-21T21:27:02Z"/>
        <d v="2020-07-21T19:47:35Z"/>
        <d v="2020-07-21T08:35:30Z"/>
        <d v="2020-07-21T01:37:35Z"/>
        <d v="2020-07-20T22:09:13Z"/>
        <d v="2020-07-20T18:13:14Z"/>
        <d v="2020-07-20T18:12:23Z"/>
        <d v="2020-07-20T16:58:00Z"/>
        <d v="2020-07-20T15:41:05Z"/>
        <d v="2020-07-20T06:25:14Z"/>
        <d v="2020-07-20T02:54:38Z"/>
        <d v="2020-07-20T02:09:37Z"/>
        <d v="2020-07-19T22:53:40Z"/>
        <d v="2020-07-19T21:45:04Z"/>
        <d v="2020-07-19T16:28:02Z"/>
        <d v="2020-07-19T06:01:01Z"/>
        <d v="2020-07-19T03:16:44Z"/>
        <d v="2020-07-18T22:30:04Z"/>
        <d v="2020-07-18T18:47:32Z"/>
        <d v="2020-07-18T06:01:52Z"/>
        <d v="2020-07-18T00:00:47Z"/>
        <d v="2020-07-17T23:55:31Z"/>
        <d v="2020-07-17T17:55:10Z"/>
        <d v="2020-07-17T13:47:44Z"/>
        <d v="2020-07-17T09:10:59Z"/>
        <d v="2020-07-16T02:12:19Z"/>
        <d v="2020-07-16T00:42:33Z"/>
        <d v="2020-07-15T18:52:55Z"/>
        <d v="2020-07-15T17:23:43Z"/>
        <d v="2020-07-15T10:32:00Z"/>
        <d v="2020-07-15T06:37:38Z"/>
        <d v="2020-07-15T04:21:04Z"/>
        <d v="2020-07-14T18:26:20Z"/>
        <d v="2020-07-14T12:46:23Z"/>
        <d v="2020-07-14T10:03:20Z"/>
        <d v="2020-07-14T08:44:25Z"/>
        <d v="2020-07-14T03:46:45Z"/>
        <d v="2020-07-14T00:30:09Z"/>
        <d v="2020-07-13T10:41:11Z"/>
        <d v="2020-07-13T10:30:52Z"/>
        <d v="2020-07-13T09:35:00Z"/>
        <d v="2020-07-13T00:08:14Z"/>
        <d v="2020-07-12T23:55:00Z"/>
        <d v="2020-07-12T17:44:38Z"/>
        <d v="2020-07-12T08:06:06Z"/>
        <d v="2020-07-11T15:17:31Z"/>
        <d v="2020-07-10T11:16:19Z"/>
        <d v="2020-07-10T08:47:36Z"/>
        <d v="2020-07-10T04:16:08Z"/>
        <d v="2020-07-10T03:48:01Z"/>
        <d v="2020-07-10T02:47:35Z"/>
        <d v="2020-07-09T15:41:22Z"/>
        <d v="2020-07-09T11:03:00Z"/>
        <d v="2020-07-09T08:20:19Z"/>
        <d v="2020-07-09T07:07:44Z"/>
        <d v="2020-07-09T02:50:07Z"/>
        <d v="2020-07-09T01:58:14Z"/>
        <d v="2020-07-08T22:50:36Z"/>
        <d v="2020-07-08T13:55:48Z"/>
        <d v="2020-07-08T09:20:16Z"/>
        <d v="2020-07-08T01:27:07Z"/>
        <d v="2020-07-07T20:42:39Z"/>
        <d v="2020-07-06T17:54:14Z"/>
        <d v="2020-07-06T17:43:14Z"/>
        <d v="2020-07-06T16:07:42Z"/>
        <d v="2020-07-06T15:33:18Z"/>
        <d v="2020-07-06T09:50:59Z"/>
        <d v="2020-07-06T06:07:04Z"/>
        <d v="2020-07-05T17:00:21Z"/>
        <d v="2020-07-05T15:53:16Z"/>
        <d v="2020-07-05T02:54:27Z"/>
        <d v="2020-07-04T23:30:31Z"/>
        <d v="2020-07-04T20:25:40Z"/>
        <d v="2020-07-03T17:41:48Z"/>
        <d v="2020-07-03T13:38:22Z"/>
        <d v="2020-07-03T01:03:35Z"/>
        <d v="2020-07-02T08:38:48Z"/>
        <d v="2020-07-01T23:34:29Z"/>
        <d v="2020-07-01T10:55:37Z"/>
        <d v="2020-07-01T10:55:05Z"/>
        <d v="2020-06-30T16:47:06Z"/>
        <d v="2020-06-30T16:39:32Z"/>
        <d v="2020-06-30T08:51:58Z"/>
        <d v="2020-06-28T18:08:05Z"/>
        <d v="2020-06-28T14:33:44Z"/>
        <d v="2020-06-28T10:53:10Z"/>
        <d v="2020-06-28T02:37:36Z"/>
        <d v="2020-06-27T20:00:27Z"/>
        <d v="2020-06-27T17:23:12Z"/>
        <d v="2020-06-27T12:31:02Z"/>
        <d v="2020-06-27T12:21:45Z"/>
        <d v="2020-06-27T03:03:32Z"/>
        <d v="2020-06-26T18:40:50Z"/>
        <d v="2020-06-26T13:54:06Z"/>
        <d v="2020-06-26T12:49:48Z"/>
        <d v="2020-06-26T05:02:16Z"/>
        <d v="2020-06-26T02:49:26Z"/>
        <d v="2020-06-25T22:12:33Z"/>
        <d v="2020-06-25T22:03:46Z"/>
        <d v="2020-06-25T20:55:11Z"/>
        <d v="2020-06-25T20:01:12Z"/>
        <d v="2020-06-25T18:58:12Z"/>
        <d v="2020-06-25T07:03:41Z"/>
        <d v="2020-06-25T01:03:24Z"/>
        <d v="2020-06-24T18:21:26Z"/>
        <d v="2020-06-24T15:40:03Z"/>
        <d v="2020-06-24T14:55:34Z"/>
        <d v="2020-06-24T04:15:59Z"/>
        <d v="2020-06-23T21:26:21Z"/>
        <d v="2020-06-23T19:04:23Z"/>
        <d v="2020-06-23T11:08:19Z"/>
        <d v="2020-06-23T10:25:27Z"/>
        <d v="2020-06-23T09:04:41Z"/>
        <d v="2020-06-23T05:08:41Z"/>
        <d v="2020-06-22T08:18:38Z"/>
        <d v="2020-06-21T08:03:48Z"/>
        <d v="2020-06-21T03:06:30Z"/>
        <d v="2020-06-21T02:03:41Z"/>
        <d v="2020-06-20T13:57:01Z"/>
        <d v="2020-06-20T09:28:59Z"/>
        <d v="2020-06-20T08:06:52Z"/>
        <d v="2020-06-19T23:19:23Z"/>
        <d v="2020-06-19T21:40:52Z"/>
        <d v="2020-06-19T15:33:00Z"/>
        <d v="2020-06-19T10:32:42Z"/>
        <d v="2020-06-19T09:04:54Z"/>
        <d v="2020-06-18T13:05:35Z"/>
        <d v="2020-06-18T09:55:03Z"/>
        <d v="2020-06-17T22:55:07Z"/>
        <d v="2020-06-17T14:18:32Z"/>
        <d v="2020-06-17T07:49:26Z"/>
        <d v="2020-06-17T00:25:41Z"/>
        <d v="2020-06-16T02:37:20Z"/>
        <d v="2020-06-15T17:57:33Z"/>
        <d v="2020-06-15T09:17:52Z"/>
        <d v="2020-06-15T08:27:16Z"/>
        <d v="2020-06-14T22:54:33Z"/>
        <d v="2020-06-14T17:01:50Z"/>
        <d v="2020-06-14T14:05:26Z"/>
        <d v="2020-06-14T04:19:52Z"/>
        <d v="2020-06-13T16:05:48Z"/>
        <d v="2020-06-13T15:22:01Z"/>
        <d v="2020-06-12T22:10:55Z"/>
        <d v="2020-06-12T18:04:34Z"/>
        <d v="2020-06-12T02:56:11Z"/>
        <d v="2020-06-11T22:50:07Z"/>
        <d v="2020-06-11T22:41:46Z"/>
        <d v="2020-06-11T18:06:33Z"/>
        <d v="2020-06-11T16:38:06Z"/>
        <d v="2020-06-11T14:23:22Z"/>
        <d v="2020-06-11T09:49:12Z"/>
        <d v="2020-06-11T02:10:02Z"/>
        <d v="2020-06-10T20:49:28Z"/>
        <d v="2020-06-10T16:57:18Z"/>
        <d v="2020-06-10T08:18:30Z"/>
        <d v="2020-06-10T07:36:05Z"/>
        <d v="2020-06-09T22:50:29Z"/>
        <d v="2020-06-09T18:25:13Z"/>
        <d v="2020-06-09T16:56:22Z"/>
        <d v="2020-06-08T23:16:48Z"/>
        <d v="2020-06-08T14:23:10Z"/>
        <d v="2020-06-08T07:00:30Z"/>
        <d v="2020-06-08T04:06:44Z"/>
        <d v="2020-06-06T21:13:16Z"/>
        <d v="2020-06-06T18:02:42Z"/>
        <d v="2020-06-06T11:12:31Z"/>
        <d v="2020-06-06T04:31:12Z"/>
        <d v="2020-06-06T02:18:13Z"/>
        <d v="2020-06-05T22:38:21Z"/>
        <d v="2020-06-05T19:57:56Z"/>
        <d v="2020-06-05T16:44:14Z"/>
        <d v="2020-06-05T16:42:23Z"/>
        <d v="2020-06-05T12:41:11Z"/>
        <d v="2020-06-04T14:21:06Z"/>
        <d v="2020-06-04T10:05:22Z"/>
        <d v="2020-06-03T20:07:50Z"/>
        <d v="2020-06-03T04:32:27Z"/>
        <d v="2020-06-02T16:35:43Z"/>
        <d v="2020-06-02T10:40:53Z"/>
        <d v="2020-06-02T05:12:33Z"/>
        <d v="2020-06-02T03:02:40Z"/>
        <d v="2020-06-02T02:10:47Z"/>
        <d v="2020-06-02T01:14:51Z"/>
        <d v="2020-06-01T22:17:34Z"/>
        <d v="2020-06-01T21:50:13Z"/>
        <d v="2020-06-01T20:26:25Z"/>
        <d v="2020-06-01T11:17:20Z"/>
        <d v="2020-06-01T07:22:07Z"/>
        <d v="2020-05-31T23:46:35Z"/>
        <d v="2020-05-31T21:35:10Z"/>
        <d v="2020-05-31T20:10:59Z"/>
        <d v="2020-05-31T17:00:14Z"/>
        <d v="2020-05-31T06:19:11Z"/>
        <d v="2020-05-30T23:45:38Z"/>
        <d v="2020-05-30T22:40:06Z"/>
        <d v="2020-05-30T17:13:43Z"/>
        <d v="2020-05-30T17:12:11Z"/>
        <d v="2020-05-30T12:35:14Z"/>
        <d v="2020-05-29T23:08:30Z"/>
        <d v="2020-05-29T19:45:34Z"/>
        <d v="2020-05-29T08:02:23Z"/>
        <d v="2020-05-29T03:44:41Z"/>
        <d v="2020-05-28T23:59:10Z"/>
        <d v="2020-05-28T10:48:13Z"/>
        <d v="2020-05-28T08:54:18Z"/>
        <d v="2020-05-27T21:47:44Z"/>
        <d v="2020-05-27T21:21:37Z"/>
        <d v="2020-05-27T18:28:02Z"/>
        <d v="2020-05-27T16:43:36Z"/>
        <d v="2020-05-27T15:58:43Z"/>
        <d v="2020-05-27T12:21:33Z"/>
        <d v="2020-05-27T03:12:36Z"/>
        <d v="2020-05-26T21:55:21Z"/>
        <d v="2020-05-26T21:28:18Z"/>
        <d v="2020-05-26T08:49:01Z"/>
        <d v="2020-05-26T04:19:17Z"/>
        <d v="2020-05-25T22:15:43Z"/>
        <d v="2020-05-25T15:42:05Z"/>
        <d v="2020-05-25T05:54:15Z"/>
        <d v="2020-05-25T00:13:31Z"/>
        <d v="2020-05-24T17:58:11Z"/>
        <d v="2020-05-24T16:16:05Z"/>
        <d v="2020-05-24T05:31:15Z"/>
        <d v="2020-05-23T19:14:49Z"/>
        <d v="2020-05-23T19:08:58Z"/>
        <d v="2020-05-23T13:25:42Z"/>
        <d v="2020-05-22T09:38:22Z"/>
        <d v="2020-05-22T02:37:30Z"/>
        <d v="2020-05-21T20:04:22Z"/>
        <d v="2020-05-21T02:00:10Z"/>
        <d v="2020-05-20T20:21:01Z"/>
        <d v="2020-05-20T18:27:01Z"/>
        <d v="2020-05-20T03:23:31Z"/>
        <d v="2020-05-19T11:52:42Z"/>
        <d v="2020-05-19T02:23:41Z"/>
        <d v="2020-05-19T01:27:38Z"/>
        <d v="2020-05-18T14:38:20Z"/>
        <d v="2020-05-18T08:07:15Z"/>
        <d v="2020-05-17T14:10:48Z"/>
        <d v="2020-05-16T23:41:25Z"/>
        <d v="2020-05-16T22:27:00Z"/>
        <d v="2020-05-16T15:06:55Z"/>
        <d v="2020-05-16T06:52:55Z"/>
        <d v="2020-05-16T01:29:02Z"/>
        <d v="2020-05-15T18:44:09Z"/>
        <d v="2020-05-15T15:08:50Z"/>
        <d v="2020-05-15T12:07:08Z"/>
        <d v="2020-05-15T04:26:27Z"/>
        <d v="2020-05-14T18:51:50Z"/>
        <d v="2020-05-14T16:49:28Z"/>
        <d v="2020-05-14T16:46:56Z"/>
        <d v="2020-05-14T08:26:56Z"/>
        <d v="2020-05-14T06:00:06Z"/>
        <d v="2020-05-14T03:21:34Z"/>
        <d v="2020-05-14T00:55:50Z"/>
        <d v="2020-05-13T23:45:27Z"/>
        <d v="2020-05-13T07:35:33Z"/>
        <d v="2020-05-13T06:46:48Z"/>
        <d v="2020-05-12T22:28:14Z"/>
        <d v="2020-05-12T14:18:39Z"/>
        <d v="2020-05-12T05:48:03Z"/>
        <d v="2020-05-12T04:19:53Z"/>
        <d v="2020-05-11T23:25:25Z"/>
        <d v="2020-05-11T15:23:33Z"/>
        <d v="2020-05-10T23:41:02Z"/>
        <d v="2020-05-10T23:23:00Z"/>
        <d v="2020-05-10T20:35:41Z"/>
        <d v="2020-05-10T16:32:33Z"/>
        <d v="2020-05-10T14:36:50Z"/>
        <d v="2020-05-10T12:01:54Z"/>
        <d v="2020-05-10T08:55:31Z"/>
        <d v="2020-05-10T05:04:14Z"/>
        <d v="2020-05-10T04:13:47Z"/>
        <d v="2020-05-09T21:57:06Z"/>
        <d v="2020-05-09T16:35:48Z"/>
        <d v="2020-05-09T11:06:11Z"/>
        <d v="2020-05-09T04:53:25Z"/>
        <d v="2020-05-09T03:02:36Z"/>
        <d v="2020-05-08T22:55:20Z"/>
        <d v="2020-05-08T21:29:36Z"/>
        <d v="2020-05-08T17:52:44Z"/>
        <d v="2020-05-08T14:55:41Z"/>
        <d v="2020-05-08T13:40:13Z"/>
        <d v="2020-05-08T13:37:25Z"/>
        <d v="2020-05-08T13:00:08Z"/>
        <d v="2020-05-08T12:50:23Z"/>
        <d v="2020-05-07T18:09:12Z"/>
        <d v="2020-05-07T16:24:56Z"/>
        <d v="2020-05-07T08:15:14Z"/>
        <d v="2020-05-06T22:48:57Z"/>
        <d v="2020-05-06T19:17:20Z"/>
        <d v="2020-05-06T11:38:08Z"/>
        <d v="2020-05-06T06:50:44Z"/>
        <d v="2020-05-06T00:50:20Z"/>
        <d v="2020-05-05T23:49:45Z"/>
        <d v="2020-05-05T13:12:22Z"/>
        <d v="2020-05-05T11:27:39Z"/>
        <d v="2020-05-04T20:18:50Z"/>
        <d v="2020-05-04T18:29:08Z"/>
        <d v="2020-05-04T15:25:09Z"/>
        <d v="2020-05-03T16:42:46Z"/>
        <d v="2020-05-03T09:15:26Z"/>
        <d v="2020-05-03T06:27:27Z"/>
        <d v="2020-05-03T01:14:42Z"/>
        <d v="2020-05-02T23:56:25Z"/>
        <d v="2020-05-02T23:45:55Z"/>
        <d v="2020-05-02T21:45:49Z"/>
        <d v="2020-05-02T21:10:05Z"/>
        <d v="2020-05-02T18:27:57Z"/>
        <d v="2020-05-02T18:17:27Z"/>
        <d v="2020-05-02T14:52:21Z"/>
        <d v="2020-05-02T10:26:21Z"/>
        <d v="2020-05-02T06:25:02Z"/>
        <d v="2020-05-01T21:42:10Z"/>
        <d v="2020-05-01T05:20:03Z"/>
        <d v="2020-05-01T04:20:35Z"/>
        <d v="2020-04-30T23:19:27Z"/>
        <d v="2020-04-30T11:02:38Z"/>
        <d v="2020-04-29T22:58:52Z"/>
        <d v="2020-04-29T19:30:35Z"/>
        <d v="2020-04-29T18:01:41Z"/>
        <d v="2020-04-29T08:03:02Z"/>
        <d v="2020-04-28T17:05:46Z"/>
        <d v="2020-04-28T13:38:15Z"/>
        <d v="2020-04-28T07:50:32Z"/>
        <d v="2020-04-27T18:52:50Z"/>
        <d v="2020-04-27T14:45:48Z"/>
        <d v="2020-04-27T06:07:06Z"/>
        <d v="2020-04-27T05:52:50Z"/>
        <d v="2020-04-27T00:33:28Z"/>
        <d v="2020-04-26T22:54:49Z"/>
        <d v="2020-04-26T21:02:02Z"/>
        <d v="2020-04-26T16:39:37Z"/>
        <d v="2020-04-25T22:54:17Z"/>
        <d v="2020-04-25T20:07:03Z"/>
        <d v="2020-04-25T18:25:05Z"/>
        <d v="2020-04-25T14:21:41Z"/>
        <d v="2020-04-25T09:28:02Z"/>
        <d v="2020-04-25T08:27:20Z"/>
        <d v="2020-04-25T05:35:14Z"/>
        <d v="2020-04-24T23:47:38Z"/>
        <d v="2020-04-24T21:48:28Z"/>
        <d v="2020-04-24T21:48:15Z"/>
        <d v="2020-04-24T17:40:13Z"/>
        <d v="2020-04-24T12:54:30Z"/>
        <d v="2020-04-24T03:21:39Z"/>
        <d v="2020-04-23T23:50:37Z"/>
        <d v="2020-04-23T06:00:56Z"/>
        <d v="2020-04-22T23:57:13Z"/>
        <d v="2020-04-22T13:00:27Z"/>
        <d v="2020-04-22T09:20:57Z"/>
        <d v="2020-04-22T03:12:31Z"/>
        <d v="2020-04-22T00:49:24Z"/>
        <d v="2020-04-21T19:32:14Z"/>
        <d v="2020-04-21T14:16:18Z"/>
        <d v="2020-04-21T08:21:34Z"/>
        <d v="2020-04-21T07:59:05Z"/>
        <d v="2020-04-21T02:05:15Z"/>
        <d v="2020-04-20T23:27:44Z"/>
        <d v="2020-04-20T18:57:27Z"/>
        <d v="2020-04-20T12:23:48Z"/>
        <d v="2020-04-20T11:24:06Z"/>
        <d v="2020-04-20T02:04:26Z"/>
        <d v="2020-04-19T20:42:02Z"/>
        <d v="2020-04-19T14:34:29Z"/>
        <d v="2020-04-19T02:37:07Z"/>
        <d v="2020-04-18T22:00:55Z"/>
        <d v="2020-04-18T18:10:59Z"/>
        <d v="2020-04-18T14:02:54Z"/>
        <d v="2020-04-18T09:38:56Z"/>
        <d v="2020-04-18T09:06:50Z"/>
        <d v="2020-04-18T02:43:35Z"/>
        <d v="2020-04-18T00:14:33Z"/>
        <d v="2020-04-17T22:49:17Z"/>
        <d v="2020-04-17T08:16:26Z"/>
        <d v="2020-04-16T19:38:27Z"/>
        <d v="2020-04-16T18:33:24Z"/>
        <d v="2020-04-16T17:13:17Z"/>
        <d v="2020-04-16T11:00:09Z"/>
        <d v="2020-04-16T06:21:44Z"/>
        <d v="2020-04-16T03:23:43Z"/>
        <d v="2020-04-15T18:09:03Z"/>
        <d v="2020-04-15T14:17:10Z"/>
        <d v="2020-04-15T01:14:32Z"/>
        <d v="2020-04-15T00:40:44Z"/>
        <d v="2020-04-15T00:25:34Z"/>
        <d v="2020-04-14T12:59:10Z"/>
        <d v="2020-04-14T09:58:58Z"/>
        <d v="2020-04-14T03:50:09Z"/>
        <d v="2020-04-14T02:12:07Z"/>
        <d v="2020-04-13T20:18:01Z"/>
        <d v="2020-04-13T15:50:42Z"/>
        <d v="2020-04-13T09:08:34Z"/>
        <d v="2020-04-13T08:14:44Z"/>
        <d v="2020-04-11T20:10:51Z"/>
        <d v="2020-04-11T18:47:13Z"/>
        <d v="2020-04-11T18:15:50Z"/>
        <d v="2020-04-11T14:26:46Z"/>
        <d v="2020-04-11T13:11:34Z"/>
        <d v="2020-04-11T10:51:20Z"/>
        <d v="2020-04-10T23:54:59Z"/>
        <d v="2020-04-10T22:34:42Z"/>
        <d v="2020-04-10T20:59:38Z"/>
        <d v="2020-04-10T19:09:13Z"/>
        <d v="2020-04-10T13:00:10Z"/>
        <d v="2020-04-10T01:48:40Z"/>
        <d v="2020-04-08T20:16:02Z"/>
        <d v="2020-04-08T17:11:14Z"/>
        <d v="2020-04-08T16:34:54Z"/>
        <d v="2020-04-08T07:31:51Z"/>
        <d v="2020-04-07T21:01:45Z"/>
        <d v="2020-04-07T20:07:50Z"/>
        <d v="2020-04-07T17:50:02Z"/>
        <d v="2020-04-07T17:49:30Z"/>
        <d v="2020-04-07T17:19:26Z"/>
        <d v="2020-04-07T07:49:56Z"/>
        <d v="2020-04-07T06:01:54Z"/>
        <d v="2020-04-07T02:07:40Z"/>
        <d v="2020-04-06T23:04:14Z"/>
        <d v="2020-04-06T14:16:37Z"/>
        <d v="2020-04-06T08:26:36Z"/>
        <d v="2020-04-05T21:19:55Z"/>
        <d v="2020-04-05T14:17:28Z"/>
        <d v="2020-04-04T23:32:51Z"/>
        <d v="2020-04-04T14:29:45Z"/>
        <d v="2020-04-04T13:32:06Z"/>
        <d v="2020-04-04T06:45:50Z"/>
        <d v="2020-04-04T03:18:27Z"/>
        <d v="2020-04-04T02:52:59Z"/>
        <d v="2020-04-03T18:49:34Z"/>
        <d v="2020-04-03T09:15:23Z"/>
        <d v="2020-04-03T07:53:03Z"/>
        <d v="2020-04-02T20:39:16Z"/>
        <d v="2020-04-02T07:23:10Z"/>
        <d v="2020-04-01T16:29:23Z"/>
        <d v="2020-04-01T15:43:34Z"/>
        <d v="2020-04-01T13:57:25Z"/>
        <d v="2020-03-31T21:37:25Z"/>
        <d v="2020-03-31T03:58:30Z"/>
        <d v="2020-03-30T19:43:48Z"/>
        <d v="2020-03-30T08:37:30Z"/>
        <d v="2020-03-30T04:06:21Z"/>
        <d v="2020-03-29T23:15:27Z"/>
        <d v="2020-03-29T18:28:45Z"/>
        <d v="2020-03-29T12:18:48Z"/>
        <d v="2020-03-28T23:40:30Z"/>
        <d v="2020-03-28T18:32:33Z"/>
        <d v="2020-03-28T05:29:27Z"/>
        <d v="2020-03-28T03:08:01Z"/>
        <d v="2020-03-27T21:43:45Z"/>
        <d v="2020-03-27T18:06:25Z"/>
        <d v="2020-03-27T10:22:08Z"/>
        <d v="2020-03-27T06:32:45Z"/>
        <d v="2020-03-26T04:09:57Z"/>
        <d v="2020-03-24T18:27:34Z"/>
        <d v="2020-03-23T22:09:38Z"/>
        <d v="2020-03-23T15:29:23Z"/>
        <d v="2020-03-23T10:53:13Z"/>
        <d v="2020-03-23T09:05:34Z"/>
        <d v="2020-03-23T02:10:18Z"/>
        <d v="2020-03-22T17:06:42Z"/>
        <d v="2020-03-22T11:29:00Z"/>
        <d v="2020-03-21T14:09:22Z"/>
        <d v="2020-03-20T06:33:14Z"/>
        <d v="2020-03-19T22:53:51Z"/>
        <d v="2020-03-19T20:32:38Z"/>
        <d v="2020-03-18T13:56:48Z"/>
        <d v="2020-03-18T02:41:21Z"/>
        <d v="2020-03-18T01:04:33Z"/>
        <d v="2020-03-17T23:13:51Z"/>
        <d v="2020-03-16T12:59:20Z"/>
        <d v="2020-03-16T08:28:05Z"/>
        <d v="2020-03-16T06:04:38Z"/>
        <d v="2020-03-15T23:01:36Z"/>
        <d v="2020-03-15T18:44:05Z"/>
        <d v="2020-03-15T16:41:10Z"/>
        <d v="2020-03-15T05:17:30Z"/>
        <d v="2020-03-15T00:08:26Z"/>
        <d v="2020-03-14T07:43:52Z"/>
        <d v="2020-03-14T06:24:08Z"/>
        <d v="2020-03-14T02:25:06Z"/>
        <d v="2020-03-13T21:30:14Z"/>
        <d v="2020-03-13T17:55:09Z"/>
        <d v="2020-03-13T16:17:59Z"/>
        <d v="2020-03-13T00:47:56Z"/>
        <d v="2020-03-13T00:41:23Z"/>
        <d v="2020-03-12T13:46:35Z"/>
        <d v="2020-03-12T11:56:18Z"/>
        <d v="2020-03-12T09:42:23Z"/>
        <d v="2020-03-12T09:36:31Z"/>
        <d v="2020-03-12T01:19:43Z"/>
        <d v="2020-03-11T17:57:27Z"/>
        <d v="2020-03-11T15:49:07Z"/>
        <d v="2020-03-11T13:37:53Z"/>
        <d v="2020-03-11T13:32:13Z"/>
        <d v="2020-03-11T09:52:36Z"/>
        <d v="2020-03-11T07:21:04Z"/>
        <d v="2020-03-11T06:40:34Z"/>
        <d v="2020-03-10T22:07:46Z"/>
        <d v="2020-03-10T21:44:14Z"/>
        <d v="2020-03-10T13:26:53Z"/>
        <d v="2020-03-10T09:30:36Z"/>
        <d v="2020-03-10T04:44:09Z"/>
        <d v="2020-03-09T21:30:56Z"/>
        <d v="2020-03-09T17:46:54Z"/>
        <d v="2020-03-09T12:04:27Z"/>
        <d v="2020-03-09T11:32:13Z"/>
        <d v="2020-03-09T07:43:48Z"/>
        <d v="2020-03-09T05:45:01Z"/>
        <d v="2020-03-09T04:30:43Z"/>
        <d v="2020-03-08T17:09:16Z"/>
        <d v="2020-03-08T13:42:23Z"/>
        <d v="2020-03-08T04:04:12Z"/>
        <d v="2020-03-07T16:16:54Z"/>
        <d v="2020-03-07T13:14:28Z"/>
        <d v="2020-03-07T06:43:59Z"/>
        <d v="2020-03-07T06:14:24Z"/>
        <d v="2020-03-07T05:06:28Z"/>
        <d v="2020-03-07T02:43:23Z"/>
        <d v="2020-03-06T19:41:35Z"/>
        <d v="2020-03-06T18:45:03Z"/>
        <d v="2020-03-06T18:11:53Z"/>
        <d v="2020-03-06T14:23:49Z"/>
        <d v="2020-03-06T10:03:58Z"/>
        <d v="2020-03-06T07:38:25Z"/>
        <d v="2020-03-05T22:04:14Z"/>
        <d v="2020-03-05T10:13:46Z"/>
        <d v="2020-03-05T09:43:30Z"/>
        <d v="2020-03-05T09:08:21Z"/>
        <d v="2020-03-05T00:23:44Z"/>
        <d v="2020-03-04T23:52:03Z"/>
        <d v="2020-03-04T21:41:30Z"/>
        <d v="2020-03-04T20:37:24Z"/>
        <d v="2020-03-04T14:22:53Z"/>
        <d v="2020-03-04T12:35:21Z"/>
        <d v="2020-03-04T11:02:20Z"/>
        <d v="2020-03-04T05:53:07Z"/>
        <d v="2020-03-04T05:51:17Z"/>
        <d v="2020-03-03T03:07:48Z"/>
        <d v="2020-03-02T21:39:15Z"/>
        <d v="2020-03-02T19:20:08Z"/>
        <d v="2020-03-02T12:26:32Z"/>
        <d v="2020-03-01T21:00:31Z"/>
        <d v="2020-03-01T18:52:59Z"/>
        <d v="2020-03-01T17:09:24Z"/>
        <d v="2020-03-01T16:55:47Z"/>
        <d v="2020-03-01T15:50:36Z"/>
        <d v="2020-03-01T15:25:02Z"/>
        <d v="2020-03-01T08:17:27Z"/>
        <d v="2020-03-01T08:00:13Z"/>
        <d v="2020-03-01T04:41:00Z"/>
        <d v="2020-03-01T02:09:32Z"/>
        <d v="2020-02-29T17:20:02Z"/>
        <d v="2020-02-29T15:18:04Z"/>
        <d v="2020-02-29T08:12:29Z"/>
        <d v="2020-02-29T06:51:15Z"/>
        <d v="2020-02-28T21:01:36Z"/>
        <d v="2020-02-28T19:38:40Z"/>
        <d v="2020-02-27T22:25:04Z"/>
        <d v="2020-02-27T21:40:37Z"/>
        <d v="2020-02-27T13:21:33Z"/>
        <d v="2020-02-26T23:23:27Z"/>
        <d v="2020-02-26T09:28:38Z"/>
        <d v="2020-02-26T05:36:26Z"/>
        <d v="2020-02-26T03:21:28Z"/>
        <d v="2020-02-26T02:40:50Z"/>
        <d v="2020-02-26T00:41:53Z"/>
        <d v="2020-02-25T18:20:35Z"/>
        <d v="2020-02-25T16:39:30Z"/>
        <d v="2020-02-24T20:26:56Z"/>
        <d v="2020-02-24T16:39:00Z"/>
        <d v="2020-02-24T12:56:36Z"/>
        <d v="2020-02-24T04:05:00Z"/>
        <d v="2020-02-23T23:04:27Z"/>
        <d v="2020-02-23T08:16:19Z"/>
        <d v="2020-02-23T06:06:23Z"/>
        <d v="2020-02-23T04:18:56Z"/>
        <d v="2020-02-23T02:48:32Z"/>
        <d v="2020-02-22T22:02:15Z"/>
        <d v="2020-02-21T23:00:44Z"/>
        <d v="2020-02-21T19:44:58Z"/>
        <d v="2020-02-20T20:14:48Z"/>
        <d v="2020-02-20T13:00:27Z"/>
        <d v="2020-02-20T08:04:16Z"/>
        <d v="2020-02-20T07:46:22Z"/>
        <d v="2020-02-19T16:37:21Z"/>
        <d v="2020-02-19T14:48:03Z"/>
        <d v="2020-02-19T13:19:19Z"/>
        <d v="2020-02-19T05:49:15Z"/>
        <d v="2020-02-17T19:48:50Z"/>
        <d v="2020-02-17T15:28:05Z"/>
        <d v="2020-02-17T09:49:35Z"/>
        <d v="2020-02-17T09:30:52Z"/>
        <d v="2020-02-16T14:43:36Z"/>
        <d v="2020-02-16T07:19:33Z"/>
        <d v="2020-02-15T21:49:41Z"/>
        <d v="2020-02-15T18:41:53Z"/>
        <d v="2020-02-15T17:54:50Z"/>
        <d v="2020-02-15T17:49:34Z"/>
        <d v="2020-02-15T04:41:57Z"/>
        <d v="2020-02-15T04:38:16Z"/>
        <d v="2020-02-15T03:44:01Z"/>
        <d v="2020-02-15T01:05:11Z"/>
        <d v="2020-02-14T11:31:44Z"/>
        <d v="2020-02-14T11:29:57Z"/>
        <d v="2020-02-13T23:34:35Z"/>
        <d v="2020-02-12T23:54:52Z"/>
        <d v="2020-02-12T05:48:01Z"/>
        <d v="2020-02-12T02:18:13Z"/>
        <d v="2020-02-11T14:02:08Z"/>
        <d v="2020-02-11T10:58:34Z"/>
        <d v="2020-02-11T08:11:05Z"/>
        <d v="2020-02-09T22:32:42Z"/>
        <d v="2020-02-09T14:36:27Z"/>
        <d v="2020-02-09T10:01:45Z"/>
        <d v="2020-02-09T06:46:20Z"/>
        <d v="2020-02-09T05:32:51Z"/>
        <d v="2020-02-09T05:08:32Z"/>
        <d v="2020-02-09T04:15:42Z"/>
        <d v="2020-02-08T14:16:36Z"/>
        <d v="2020-02-08T06:01:53Z"/>
        <d v="2020-02-06T21:58:55Z"/>
        <d v="2020-02-06T13:34:15Z"/>
        <d v="2020-02-06T05:09:08Z"/>
        <d v="2020-02-05T20:01:44Z"/>
        <d v="2020-02-05T19:47:15Z"/>
        <d v="2020-02-05T03:27:18Z"/>
        <d v="2020-02-04T14:03:54Z"/>
        <d v="2020-02-04T10:55:33Z"/>
        <d v="2020-02-04T00:12:28Z"/>
        <d v="2020-02-03T21:12:07Z"/>
        <d v="2020-02-03T21:06:47Z"/>
        <d v="2020-02-03T18:50:24Z"/>
        <d v="2020-02-03T11:30:09Z"/>
        <d v="2020-02-03T01:59:00Z"/>
        <d v="2020-02-02T09:10:37Z"/>
        <d v="2020-02-02T07:34:25Z"/>
        <d v="2020-02-01T23:46:32Z"/>
        <d v="2020-01-31T20:56:31Z"/>
        <d v="2020-01-31T20:36:33Z"/>
        <d v="2020-01-31T19:19:43Z"/>
        <d v="2020-01-31T17:07:35Z"/>
        <d v="2020-01-31T13:39:27Z"/>
        <d v="2020-01-31T08:37:50Z"/>
        <d v="2020-01-31T05:51:34Z"/>
        <d v="2020-01-30T21:51:43Z"/>
        <d v="2020-01-30T16:26:42Z"/>
        <d v="2020-01-30T01:27:46Z"/>
        <d v="2020-01-29T16:55:49Z"/>
        <d v="2020-01-29T08:16:48Z"/>
        <d v="2020-01-29T06:27:08Z"/>
        <d v="2020-01-29T01:42:00Z"/>
        <d v="2020-01-28T22:28:46Z"/>
        <d v="2020-01-28T14:28:33Z"/>
        <d v="2020-01-28T03:55:15Z"/>
        <d v="2020-01-27T16:55:18Z"/>
        <d v="2020-01-27T15:40:58Z"/>
        <d v="2020-01-27T04:32:22Z"/>
        <d v="2020-01-27T00:22:03Z"/>
        <d v="2020-01-26T22:58:53Z"/>
        <d v="2020-01-26T21:17:59Z"/>
        <d v="2020-01-26T17:21:26Z"/>
        <d v="2020-01-26T14:07:21Z"/>
        <d v="2020-01-26T06:36:31Z"/>
        <d v="2020-01-25T20:49:08Z"/>
        <d v="2020-01-25T19:03:56Z"/>
        <d v="2020-01-25T18:24:33Z"/>
        <d v="2020-01-25T18:05:13Z"/>
        <d v="2020-01-25T05:05:24Z"/>
        <d v="2020-01-24T23:08:04Z"/>
        <d v="2020-01-24T20:20:19Z"/>
        <d v="2020-01-24T17:09:11Z"/>
        <d v="2020-01-24T14:05:18Z"/>
        <d v="2020-01-24T11:46:30Z"/>
        <d v="2020-01-24T10:41:26Z"/>
        <d v="2020-01-24T10:13:16Z"/>
        <d v="2020-01-24T09:06:11Z"/>
        <d v="2020-01-24T00:42:23Z"/>
        <d v="2020-01-23T22:31:49Z"/>
        <d v="2020-01-23T18:42:23Z"/>
        <d v="2020-01-23T13:41:57Z"/>
        <d v="2020-01-23T12:51:47Z"/>
        <d v="2020-01-22T20:55:06Z"/>
        <d v="2020-01-22T19:52:45Z"/>
        <d v="2020-01-22T19:26:00Z"/>
        <d v="2020-01-22T16:52:44Z"/>
        <d v="2020-01-22T16:32:02Z"/>
        <d v="2020-01-22T16:25:34Z"/>
        <d v="2020-01-22T16:06:03Z"/>
        <d v="2020-01-22T15:06:16Z"/>
        <d v="2020-01-22T13:15:44Z"/>
        <d v="2020-01-22T01:04:16Z"/>
        <d v="2020-01-21T17:29:15Z"/>
        <d v="2020-01-21T06:23:25Z"/>
        <d v="2020-01-20T14:56:16Z"/>
        <d v="2020-01-20T06:23:05Z"/>
        <d v="2020-01-19T18:25:00Z"/>
        <d v="2020-01-19T13:42:16Z"/>
        <d v="2020-01-19T02:18:38Z"/>
        <d v="2020-01-18T15:15:53Z"/>
        <d v="2020-01-18T14:16:58Z"/>
        <d v="2020-01-18T06:48:15Z"/>
        <d v="2020-01-18T05:04:37Z"/>
        <d v="2020-01-18T03:26:26Z"/>
        <d v="2020-01-18T00:04:36Z"/>
        <d v="2020-01-17T22:28:26Z"/>
        <d v="2020-01-17T07:26:35Z"/>
        <d v="2020-01-17T05:48:11Z"/>
        <d v="2020-01-17T03:18:18Z"/>
        <d v="2020-01-16T22:36:48Z"/>
        <d v="2020-01-16T18:28:24Z"/>
        <d v="2020-01-16T17:00:14Z"/>
        <d v="2020-01-16T00:37:38Z"/>
        <d v="2020-01-15T23:43:13Z"/>
        <d v="2020-01-15T20:42:46Z"/>
        <d v="2020-01-15T17:21:23Z"/>
        <d v="2020-01-15T08:37:51Z"/>
        <d v="2020-01-14T21:08:23Z"/>
        <d v="2020-01-14T09:03:58Z"/>
        <d v="2020-01-14T04:27:15Z"/>
        <d v="2020-01-13T18:11:45Z"/>
        <d v="2020-01-13T15:58:34Z"/>
        <d v="2020-01-12T00:13:49Z"/>
        <d v="2020-01-11T12:43:49Z"/>
        <d v="2020-01-11T10:31:25Z"/>
        <d v="2020-01-11T09:51:22Z"/>
        <d v="2020-01-11T07:16:35Z"/>
        <d v="2020-01-11T04:52:15Z"/>
        <d v="2020-01-10T21:49:47Z"/>
        <d v="2020-01-10T20:42:21Z"/>
        <d v="2020-01-10T16:42:08Z"/>
        <d v="2020-01-10T12:39:21Z"/>
        <d v="2020-01-10T08:16:21Z"/>
        <d v="2020-01-09T20:43:50Z"/>
        <d v="2020-01-09T20:29:30Z"/>
        <d v="2020-01-09T18:59:23Z"/>
        <d v="2020-01-09T15:51:58Z"/>
        <d v="2020-01-09T10:08:13Z"/>
        <d v="2020-01-09T03:57:06Z"/>
        <d v="2020-01-09T02:27:50Z"/>
        <d v="2020-01-08T22:18:54Z"/>
        <d v="2020-01-08T17:27:59Z"/>
        <d v="2020-01-08T09:39:00Z"/>
        <d v="2020-01-08T01:50:31Z"/>
        <d v="2020-01-07T08:24:28Z"/>
        <d v="2020-01-06T21:07:13Z"/>
        <d v="2020-01-06T12:50:04Z"/>
        <d v="2020-01-06T12:37:57Z"/>
        <d v="2020-01-06T06:44:24Z"/>
        <d v="2020-01-06T00:29:22Z"/>
        <d v="2020-01-05T20:52:51Z"/>
        <d v="2020-01-05T15:52:27Z"/>
        <d v="2020-01-05T04:17:58Z"/>
        <d v="2020-01-04T22:48:33Z"/>
        <d v="2020-01-04T22:25:41Z"/>
        <d v="2020-01-04T11:39:04Z"/>
        <d v="2020-01-04T09:42:02Z"/>
        <d v="2020-01-04T05:40:46Z"/>
        <d v="2020-01-04T04:58:46Z"/>
        <d v="2020-01-03T23:42:16Z"/>
        <d v="2020-01-03T13:07:51Z"/>
        <d v="2020-01-02T23:54:11Z"/>
        <d v="2020-01-02T23:24:26Z"/>
        <d v="2020-01-02T21:58:50Z"/>
        <d v="2020-01-02T18:59:38Z"/>
        <d v="2020-01-02T16:34:24Z"/>
        <d v="2020-01-02T09:38:40Z"/>
        <d v="2020-01-02T01:30:26Z"/>
        <d v="2020-01-02T01:10:12Z"/>
        <d v="2020-01-01T20:13:11Z"/>
        <d v="2020-01-01T17:04:49Z"/>
      </sharedItems>
    </cacheField>
    <cacheField name="год">
      <sharedItems containsDate="1" containsString="0" containsBlank="1" containsMixedTypes="1">
        <n v="2023.0"/>
        <d v="1905-07-15T00:00:00Z"/>
        <m/>
      </sharedItems>
    </cacheField>
    <cacheField name="месяц" numFmtId="0">
      <sharedItems containsString="0" containsBlank="1" containsNumber="1" containsInteger="1">
        <n v="9.0"/>
        <m/>
      </sharedItems>
    </cacheField>
    <cacheField name="Год Месяц" numFmtId="165">
      <sharedItems containsBlank="1">
        <s v="2023-9"/>
        <m/>
      </sharedItems>
    </cacheField>
    <cacheField name="Категория товара" numFmtId="0">
      <sharedItems>
        <s v="Товары для дома"/>
        <s v="Одежда"/>
        <s v="Книги"/>
        <s v="Электроника"/>
      </sharedItems>
    </cacheField>
    <cacheField name="Количество" numFmtId="0">
      <sharedItems containsSemiMixedTypes="0" containsString="0" containsNumber="1" containsInteger="1">
        <n v="5.0"/>
        <n v="3.0"/>
        <n v="4.0"/>
        <n v="1.0"/>
        <n v="2.0"/>
      </sharedItems>
    </cacheField>
    <cacheField name="Общая сумма покупки" numFmtId="166">
      <sharedItems containsSemiMixedTypes="0" containsString="0" containsNumber="1">
        <n v="3724.615"/>
        <n v="3456.923"/>
        <n v="3316.923"/>
        <n v="1156.923"/>
        <n v="3373.846"/>
        <n v="3266.923"/>
        <n v="3275.385"/>
        <n v="3760.769"/>
        <n v="2450.0"/>
        <n v="3750.769"/>
        <n v="3846.154"/>
        <n v="2894.615"/>
        <n v="3986.923"/>
        <n v="980.769"/>
        <n v="2820.0"/>
        <n v="3171.538"/>
        <n v="3497.692"/>
        <n v="2721.538"/>
        <n v="1829.231"/>
        <n v="757.692"/>
        <n v="2942.308"/>
        <n v="1726.154"/>
        <n v="1418.462"/>
        <n v="1003.846"/>
        <n v="1824.615"/>
        <n v="3057.692"/>
        <n v="1980.0"/>
        <n v="503.846"/>
        <n v="603.077"/>
        <n v="505.385"/>
        <n v="1616.923"/>
        <n v="3446.154"/>
        <n v="3357.692"/>
        <n v="3992.308"/>
        <n v="2778.462"/>
        <n v="353.846"/>
        <n v="2816.154"/>
        <n v="2835.385"/>
        <n v="2426.154"/>
        <n v="3690.769"/>
        <n v="3871.538"/>
        <n v="3489.231"/>
        <n v="3089.231"/>
        <n v="2748.462"/>
        <n v="792.308"/>
        <n v="1316.923"/>
        <n v="2686.154"/>
        <n v="326.154"/>
        <n v="833.846"/>
        <n v="2214.615"/>
        <n v="3032.308"/>
        <n v="3639.231"/>
        <n v="1343.846"/>
        <n v="1173.846"/>
        <n v="3386.154"/>
        <n v="1781.538"/>
        <n v="1227.692"/>
        <n v="2522.308"/>
        <n v="2254.615"/>
        <n v="2760.0"/>
        <n v="3225.385"/>
        <n v="2710.0"/>
        <n v="2741.538"/>
        <n v="3471.538"/>
        <n v="3048.462"/>
        <n v="2707.692"/>
        <n v="3180.769"/>
        <n v="3230.0"/>
        <n v="2838.462"/>
        <n v="1709.231"/>
        <n v="200.0"/>
        <n v="1428.462"/>
        <n v="2391.538"/>
        <n v="2461.538"/>
        <n v="1611.538"/>
        <n v="2016.154"/>
        <n v="1735.385"/>
        <n v="1780.769"/>
        <n v="869.231"/>
        <n v="2543.846"/>
        <n v="2920.769"/>
        <n v="1728.462"/>
        <n v="1604.615"/>
        <n v="390.769"/>
        <n v="1440.769"/>
        <n v="920.769"/>
        <n v="3120.769"/>
        <n v="997.692"/>
        <n v="2383.077"/>
        <n v="1531.538"/>
        <n v="1881.538"/>
        <n v="1347.692"/>
        <n v="447.692"/>
        <n v="1524.615"/>
        <n v="1946.923"/>
        <n v="1429.231"/>
        <n v="3896.923"/>
        <n v="2587.692"/>
        <n v="286.154"/>
        <n v="1844.615"/>
        <n v="2971.538"/>
        <n v="284.615"/>
        <n v="3936.923"/>
        <n v="3623.846"/>
        <n v="2860.769"/>
        <n v="275.385"/>
        <n v="1653.846"/>
        <n v="2833.077"/>
        <n v="3963.846"/>
        <n v="3065.385"/>
        <n v="3184.615"/>
        <n v="1946.154"/>
        <n v="2299.231"/>
        <n v="2366.154"/>
        <n v="1210.769"/>
        <n v="776.154"/>
        <n v="1557.692"/>
        <n v="233.846"/>
        <n v="2263.846"/>
        <n v="1366.923"/>
        <n v="1861.538"/>
        <n v="126.154"/>
        <n v="3046.923"/>
        <n v="3069.231"/>
        <n v="876.923"/>
        <n v="533.846"/>
        <n v="632.308"/>
        <n v="2230.0"/>
        <n v="3487.692"/>
        <n v="3632.308"/>
        <n v="3732.308"/>
        <n v="217.692"/>
        <n v="2879.231"/>
        <n v="1914.615"/>
        <n v="1306.923"/>
        <n v="2443.077"/>
        <n v="1533.077"/>
        <n v="236.923"/>
        <n v="933.846"/>
        <n v="770.769"/>
        <n v="140.0"/>
        <n v="1764.615"/>
        <n v="1608.462"/>
        <n v="1753.846"/>
        <n v="3851.538"/>
        <n v="999.231"/>
        <n v="3368.462"/>
        <n v="1789.231"/>
        <n v="3159.231"/>
        <n v="927.692"/>
        <n v="1222.308"/>
        <n v="623.077"/>
        <n v="1296.154"/>
        <n v="598.462"/>
        <n v="1437.692"/>
        <n v="259.231"/>
        <n v="1073.846"/>
        <n v="1319.231"/>
        <n v="324.615"/>
        <n v="3510.769"/>
        <n v="3934.615"/>
        <n v="3651.538"/>
        <n v="2873.077"/>
        <n v="431.538"/>
        <n v="559.231"/>
        <n v="343.846"/>
        <n v="1327.692"/>
        <n v="947.692"/>
        <n v="544.615"/>
        <n v="2259.231"/>
        <n v="702.308"/>
        <n v="1206.923"/>
        <n v="3743.846"/>
        <n v="1236.154"/>
        <n v="1140.0"/>
        <n v="333.846"/>
        <n v="3816.154"/>
        <n v="1653.077"/>
        <n v="3392.308"/>
        <n v="2907.692"/>
        <n v="3668.462"/>
        <n v="1556.923"/>
        <n v="618.462"/>
        <n v="439.231"/>
        <n v="2454.615"/>
        <n v="527.692"/>
        <n v="2685.385"/>
        <n v="2190.0"/>
        <n v="730.0"/>
        <n v="674.615"/>
        <n v="3483.077"/>
        <n v="3664.615"/>
        <n v="346.154"/>
        <n v="530.0"/>
        <n v="3100.769"/>
        <n v="1581.538"/>
        <n v="2355.385"/>
        <n v="573.077"/>
        <n v="787.692"/>
        <n v="960.769"/>
        <n v="2697.692"/>
        <n v="1223.077"/>
        <n v="224.615"/>
        <n v="3890.0"/>
        <n v="3546.154"/>
        <n v="216.154"/>
        <n v="2409.231"/>
        <n v="3231.538"/>
        <n v="2491.538"/>
        <n v="2305.385"/>
        <n v="3853.846"/>
        <n v="1711.538"/>
        <n v="2343.846"/>
        <n v="2723.846"/>
        <n v="4023.077"/>
        <n v="2134.615"/>
        <n v="3045.385"/>
        <n v="1666.923"/>
        <n v="1720.0"/>
        <n v="1896.923"/>
        <n v="1823.077"/>
        <n v="2637.692"/>
        <n v="2719.231"/>
        <n v="594.615"/>
        <n v="918.462"/>
        <n v="2430.769"/>
        <n v="2246.154"/>
        <n v="2024.615"/>
        <n v="1003.077"/>
        <n v="3235.385"/>
        <n v="225.385"/>
        <n v="2623.077"/>
        <n v="3141.538"/>
        <n v="2411.538"/>
        <n v="1776.154"/>
        <n v="3424.615"/>
        <n v="1468.462"/>
        <n v="2458.462"/>
        <n v="2547.692"/>
        <n v="2876.923"/>
        <n v="2868.462"/>
        <n v="366.154"/>
        <n v="3818.462"/>
        <n v="633.077"/>
        <n v="1808.462"/>
        <n v="1590.769"/>
        <n v="1466.154"/>
        <n v="2441.538"/>
        <n v="493.846"/>
        <n v="4033.846"/>
        <n v="680.0"/>
        <n v="2037.692"/>
        <n v="119.231"/>
        <n v="3199.231"/>
        <n v="3748.462"/>
        <n v="1101.538"/>
        <n v="1515.385"/>
        <n v="791.538"/>
        <n v="430.769"/>
        <n v="440.769"/>
        <n v="1217.692"/>
        <n v="1064.615"/>
        <n v="1240.769"/>
        <n v="626.154"/>
        <n v="1112.308"/>
        <n v="2322.308"/>
        <n v="387.692"/>
        <n v="420.769"/>
        <n v="2545.385"/>
        <n v="670.769"/>
        <n v="707.692"/>
        <n v="2000.769"/>
        <n v="3767.692"/>
        <n v="3058.462"/>
        <n v="3426.154"/>
        <n v="3803.846"/>
        <n v="1043.077"/>
        <n v="2334.615"/>
        <n v="316.923"/>
        <n v="212.308"/>
        <n v="1734.615"/>
        <n v="2205.385"/>
        <n v="633.846"/>
        <n v="3328.462"/>
        <n v="1444.615"/>
        <n v="3844.615"/>
        <n v="1791.538"/>
        <n v="2066.154"/>
        <n v="3387.692"/>
        <n v="2126.923"/>
        <n v="580.769"/>
        <n v="3295.385"/>
        <n v="3545.385"/>
        <n v="2980.0"/>
        <n v="1983.846"/>
        <n v="2457.692"/>
        <n v="986.923"/>
        <n v="1213.077"/>
        <n v="3596.154"/>
        <n v="1454.615"/>
        <n v="3190.769"/>
        <n v="214.615"/>
        <n v="3003.846"/>
        <n v="2820.769"/>
        <n v="1332.308"/>
        <n v="160.0"/>
        <n v="1154.615"/>
        <n v="1763.077"/>
        <n v="3878.462"/>
        <n v="2003.846"/>
        <n v="449.231"/>
        <n v="2286.154"/>
        <n v="1403.846"/>
        <n v="2311.538"/>
        <n v="2706.923"/>
        <n v="557.692"/>
        <n v="2373.077"/>
        <n v="2281.538"/>
        <n v="1697.692"/>
        <n v="1180.769"/>
        <n v="3633.846"/>
        <n v="2703.846"/>
        <n v="3234.615"/>
        <n v="356.923"/>
        <n v="3255.385"/>
        <n v="2641.538"/>
        <n v="463.077"/>
        <n v="2030.769"/>
        <n v="2141.538"/>
        <n v="3283.077"/>
        <n v="1305.385"/>
        <n v="4010.0"/>
        <n v="2829.231"/>
        <n v="3090.769"/>
        <n v="863.846"/>
        <n v="611.538"/>
        <n v="378.462"/>
        <n v="724.615"/>
        <n v="1851.538"/>
        <n v="1888.462"/>
        <n v="996.923"/>
        <n v="2240.0"/>
        <n v="2130.769"/>
        <n v="1142.308"/>
        <n v="1504.615"/>
        <n v="1285.385"/>
        <n v="1486.923"/>
        <n v="2033.846"/>
        <n v="1205.385"/>
        <n v="978.462"/>
        <n v="489.231"/>
        <n v="2871.538"/>
        <n v="592.308"/>
        <n v="783.846"/>
        <n v="2958.462"/>
        <n v="1284.615"/>
        <n v="2018.462"/>
        <n v="1315.385"/>
        <n v="468.462"/>
        <n v="2236.154"/>
        <n v="1578.462"/>
        <n v="1623.077"/>
        <n v="737.692"/>
        <n v="1194.615"/>
        <n v="1610.769"/>
        <n v="1108.462"/>
        <n v="3327.692"/>
        <n v="2384.615"/>
        <n v="436.923"/>
        <n v="2093.077"/>
        <n v="1621.538"/>
        <n v="575.385"/>
        <n v="357.692"/>
        <n v="402.308"/>
        <n v="1394.615"/>
        <n v="400.0"/>
        <n v="2030.0"/>
        <n v="1684.615"/>
        <n v="2107.692"/>
        <n v="2129.231"/>
        <n v="2115.385"/>
        <n v="429.231"/>
        <n v="1676.923"/>
        <n v="2306.154"/>
        <n v="156.923"/>
        <n v="3209.231"/>
        <n v="2607.692"/>
        <n v="1219.231"/>
        <n v="1091.538"/>
        <n v="1292.308"/>
        <n v="712.308"/>
        <n v="3353.077"/>
        <n v="499.231"/>
        <n v="2822.308"/>
        <n v="1170.769"/>
        <n v="566.923"/>
        <n v="1017.692"/>
        <n v="2728.462"/>
        <n v="3941.538"/>
        <n v="3646.154"/>
        <n v="1030.769"/>
        <n v="2357.692"/>
        <n v="3153.077"/>
        <n v="2565.385"/>
        <n v="925.385"/>
        <n v="1050.0"/>
        <n v="865.385"/>
        <n v="2796.154"/>
        <n v="3549.231"/>
        <n v="1269.231"/>
        <n v="2744.615"/>
        <n v="943.846"/>
        <n v="1166.154"/>
        <n v="3100.0"/>
        <n v="3020.0"/>
        <n v="2708.462"/>
        <n v="3446.923"/>
        <n v="2315.385"/>
        <n v="260.769"/>
        <n v="583.077"/>
        <n v="3800.769"/>
        <n v="1991.538"/>
        <n v="1850.769"/>
        <n v="857.692"/>
        <n v="1079.231"/>
        <n v="2307.692"/>
        <n v="1026.923"/>
        <n v="1960.0"/>
        <n v="2488.462"/>
        <n v="3687.692"/>
        <n v="1537.692"/>
        <n v="3885.385"/>
        <n v="1714.615"/>
        <n v="2463.077"/>
        <n v="3266.154"/>
        <n v="2531.538"/>
        <n v="535.385"/>
        <n v="3204.615"/>
        <n v="3010.0"/>
        <n v="2934.615"/>
        <n v="1803.077"/>
        <n v="1765.385"/>
        <n v="3281.538"/>
        <n v="1473.846"/>
        <n v="373.846"/>
        <n v="3464.615"/>
        <n v="356.154"/>
        <n v="2983.077"/>
        <n v="553.077"/>
        <n v="3324.615"/>
        <n v="803.077"/>
        <n v="2251.538"/>
        <n v="507.692"/>
        <n v="2500.0"/>
        <n v="404.615"/>
        <n v="657.692"/>
        <n v="2385.385"/>
        <n v="408.462"/>
        <n v="386.923"/>
        <n v="1959.231"/>
        <n v="1055.385"/>
        <n v="992.308"/>
        <n v="4012.308"/>
        <n v="1713.846"/>
        <n v="1943.846"/>
        <n v="283.846"/>
        <n v="3731.538"/>
        <n v="1922.308"/>
        <n v="3480.0"/>
        <n v="1676.154"/>
        <n v="3658.462"/>
        <n v="1743.077"/>
        <n v="2112.308"/>
        <n v="1838.462"/>
        <n v="1538.462"/>
        <n v="1773.846"/>
        <n v="1512.308"/>
        <n v="3040.769"/>
        <n v="1123.846"/>
        <n v="1544.615"/>
        <n v="1574.615"/>
        <n v="3542.308"/>
        <n v="3801.538"/>
        <n v="2013.077"/>
        <n v="2571.538"/>
        <n v="867.692"/>
        <n v="2444.615"/>
        <n v="1463.846"/>
        <n v="990.769"/>
        <n v="673.077"/>
        <n v="2990.769"/>
        <n v="1352.308"/>
        <n v="2371.538"/>
        <n v="3700.0"/>
        <n v="3927.692"/>
        <n v="3197.692"/>
        <n v="3670.0"/>
        <n v="3766.923"/>
        <n v="931.538"/>
        <n v="2874.615"/>
        <n v="2368.462"/>
        <n v="2731.538"/>
        <n v="3116.923"/>
        <n v="233.077"/>
        <n v="2293.846"/>
        <n v="3780.0"/>
        <n v="167.692"/>
        <n v="2328.462"/>
        <n v="2848.462"/>
        <n v="3550.769"/>
        <n v="3791.538"/>
        <n v="1481.538"/>
        <n v="2825.385"/>
        <n v="1030.0"/>
        <n v="2949.231"/>
        <n v="2693.077"/>
        <n v="3621.538"/>
        <n v="1825.385"/>
        <n v="380.769"/>
        <n v="2933.077"/>
        <n v="3820.769"/>
        <n v="1399.231"/>
        <n v="1225.385"/>
        <n v="3226.923"/>
        <n v="1816.923"/>
        <n v="3000.769"/>
        <n v="1109.231"/>
        <n v="215.385"/>
        <n v="2563.077"/>
        <n v="963.846"/>
        <n v="3067.692"/>
        <n v="382.308"/>
        <n v="1708.462"/>
        <n v="2970.0"/>
        <n v="1828.462"/>
        <n v="375.385"/>
        <n v="948.462"/>
        <n v="3216.923"/>
        <n v="913.846"/>
        <n v="2295.385"/>
        <n v="3564.615"/>
        <n v="1166.923"/>
        <n v="3681.538"/>
        <n v="3605.385"/>
        <n v="4000.769"/>
        <n v="3864.615"/>
        <n v="2453.077"/>
        <n v="1185.385"/>
        <n v="3640.0"/>
        <n v="350.769"/>
        <n v="2053.077"/>
        <n v="2440.769"/>
        <n v="3322.308"/>
        <n v="2913.077"/>
        <n v="128.462"/>
        <n v="1886.154"/>
        <n v="1253.846"/>
        <n v="3466.923"/>
        <n v="1053.846"/>
        <n v="1049.231"/>
        <n v="1484.615"/>
        <n v="1694.615"/>
        <n v="1978.462"/>
        <n v="2887.692"/>
        <n v="2073.846"/>
        <n v="2199.231"/>
        <n v="1580.769"/>
        <n v="3407.692"/>
        <n v="3002.308"/>
        <n v="2865.385"/>
        <n v="238.462"/>
        <n v="2880.0"/>
        <n v="1099.231"/>
        <n v="1713.077"/>
        <n v="3173.077"/>
        <n v="976.923"/>
        <n v="2468.462"/>
        <n v="936.923"/>
        <n v="1114.615"/>
        <n v="2843.846"/>
        <n v="2280.0"/>
        <n v="2332.308"/>
        <n v="3425.385"/>
        <n v="1063.077"/>
        <n v="3602.308"/>
        <n v="3694.615"/>
        <n v="1210.0"/>
        <n v="491.538"/>
        <n v="2404.615"/>
        <n v="839.231"/>
        <n v="2052.308"/>
        <n v="2123.846"/>
        <n v="3143.846"/>
        <n v="3316.154"/>
        <n v="2300.769"/>
        <n v="3950.769"/>
        <n v="1106.154"/>
        <n v="3599.231"/>
        <n v="3488.462"/>
        <n v="1022.308"/>
        <n v="3401.538"/>
        <n v="1365.385"/>
        <n v="3133.846"/>
        <n v="2496.154"/>
        <n v="2594.615"/>
        <n v="2928.462"/>
        <n v="2610.0"/>
        <n v="924.615"/>
        <n v="3222.308"/>
        <n v="3420.769"/>
        <n v="2370.769"/>
        <n v="3669.231"/>
        <n v="2077.692"/>
        <n v="1813.846"/>
        <n v="3435.385"/>
        <n v="1535.385"/>
        <n v="1473.077"/>
        <n v="2749.231"/>
        <n v="1309.231"/>
        <n v="1935.385"/>
        <n v="1614.615"/>
        <n v="1606.923"/>
        <n v="593.077"/>
        <n v="3492.308"/>
        <n v="3826.154"/>
        <n v="3395.385"/>
        <n v="1146.154"/>
        <n v="1616.154"/>
        <n v="3886.154"/>
        <n v="3398.462"/>
        <n v="1822.308"/>
        <n v="1638.462"/>
        <n v="2672.308"/>
        <n v="3390.769"/>
        <n v="2100.769"/>
        <n v="490.769"/>
        <n v="1989.231"/>
        <n v="972.308"/>
        <n v="3800.0"/>
        <n v="1400.0"/>
        <n v="510.769"/>
        <n v="3433.846"/>
        <n v="2147.692"/>
        <n v="2991.538"/>
        <n v="2539.231"/>
        <n v="3763.846"/>
        <n v="1890.769"/>
        <n v="2312.308"/>
        <n v="2840.0"/>
        <n v="586.923"/>
        <n v="2730.0"/>
        <n v="2341.538"/>
        <n v="1263.846"/>
        <n v="2679.231"/>
        <n v="816.923"/>
        <n v="2580.0"/>
        <n v="413.077"/>
        <n v="3940.0"/>
        <n v="1683.077"/>
        <n v="2012.308"/>
        <n v="2856.154"/>
        <n v="995.385"/>
        <n v="1442.308"/>
        <n v="4043.846"/>
        <n v="1369.231"/>
        <n v="1264.615"/>
        <n v="1689.231"/>
        <n v="3511.538"/>
        <n v="3932.308"/>
        <n v="1163.077"/>
        <n v="852.308"/>
        <n v="3384.615"/>
        <n v="2953.846"/>
        <n v="3572.308"/>
        <n v="2325.385"/>
        <n v="2125.385"/>
        <n v="1625.385"/>
        <n v="2944.615"/>
        <n v="1949.231"/>
        <n v="2261.538"/>
        <n v="1962.308"/>
        <n v="3667.692"/>
        <n v="3477.692"/>
        <n v="2063.846"/>
        <n v="1243.077"/>
        <n v="851.538"/>
        <n v="3173.846"/>
        <n v="1066.923"/>
        <n v="3556.154"/>
        <n v="2877.692"/>
        <n v="2301.538"/>
        <n v="2739.231"/>
        <n v="1364.615"/>
        <n v="1056.154"/>
        <n v="1811.538"/>
        <n v="708.462"/>
        <n v="1287.692"/>
        <n v="292.308"/>
        <n v="253.846"/>
        <n v="1889.231"/>
        <n v="3524.615"/>
        <n v="478.462"/>
        <n v="1226.923"/>
        <n v="1183.846"/>
        <n v="300.769"/>
        <n v="1903.846"/>
        <n v="3102.308"/>
        <n v="3891.538"/>
        <n v="230.769"/>
        <n v="640.0"/>
        <n v="2260.0"/>
        <n v="1289.231"/>
        <n v="1277.692"/>
        <n v="2075.385"/>
        <n v="2449.231"/>
        <n v="1786.923"/>
        <n v="2178.462"/>
        <n v="2002.308"/>
        <n v="2128.462"/>
        <n v="2600.769"/>
        <n v="2845.385"/>
        <n v="1083.846"/>
        <n v="3777.692"/>
        <n v="2292.308"/>
        <n v="2235.385"/>
        <n v="1302.308"/>
        <n v="1993.846"/>
        <n v="3073.077"/>
        <n v="1841.538"/>
        <n v="2415.385"/>
        <n v="3830.769"/>
        <n v="1746.923"/>
        <n v="1748.462"/>
        <n v="198.462"/>
        <n v="409.231"/>
        <n v="1140.769"/>
        <n v="2073.077"/>
        <n v="1864.615"/>
        <n v="2323.846"/>
        <n v="1930.0"/>
        <n v="704.615"/>
        <n v="2330.769"/>
        <n v="2053.846"/>
        <n v="3779.231"/>
        <n v="3206.154"/>
        <n v="2798.462"/>
        <n v="2935.385"/>
        <n v="3334.615"/>
        <n v="4093.077"/>
        <n v="3142.308"/>
        <n v="1693.846"/>
        <n v="664.615"/>
        <n v="2499.231"/>
        <n v="2265.385"/>
        <n v="1805.385"/>
        <n v="2555.385"/>
        <n v="1077.692"/>
        <n v="3279.231"/>
        <n v="2801.538"/>
        <n v="2058.462"/>
        <n v="3126.154"/>
        <n v="262.308"/>
        <n v="2939.231"/>
        <n v="216.923"/>
        <n v="1876.154"/>
        <n v="3224.615"/>
        <n v="255.385"/>
        <n v="3393.077"/>
        <n v="2592.308"/>
        <n v="4011.538"/>
        <n v="2060.0"/>
        <n v="2166.923"/>
        <n v="1503.077"/>
        <n v="3077.692"/>
        <n v="1528.462"/>
        <n v="856.154"/>
        <n v="2010.0"/>
        <n v="1356.154"/>
        <n v="1033.077"/>
        <n v="3243.077"/>
        <n v="778.462"/>
        <n v="3294.615"/>
        <n v="3776.923"/>
        <n v="1656.923"/>
        <n v="1926.923"/>
        <n v="3814.615"/>
        <n v="900.0"/>
        <n v="3079.231"/>
        <n v="2610.769"/>
        <n v="571.538"/>
        <n v="2492.308"/>
        <n v="554.615"/>
        <n v="2754.615"/>
        <n v="1675.385"/>
        <n v="3710.0"/>
        <n v="811.538"/>
        <n v="3417.692"/>
        <n v="1243.846"/>
        <n v="3258.462"/>
        <n v="2215.385"/>
        <n v="3310.0"/>
        <n v="615.385"/>
        <n v="1073.077"/>
        <n v="223.077"/>
        <n v="1766.154"/>
        <n v="1812.308"/>
        <n v="855.385"/>
        <n v="2764.615"/>
        <n v="1331.538"/>
        <n v="887.692"/>
        <n v="1613.077"/>
        <n v="2010.769"/>
        <n v="3931.538"/>
        <n v="2776.154"/>
        <n v="926.154"/>
        <n v="1647.692"/>
        <n v="3820.0"/>
        <n v="620.769"/>
        <n v="1230.769"/>
        <n v="2911.538"/>
        <n v="2267.692"/>
        <n v="815.385"/>
        <n v="3105.385"/>
        <n v="1434.615"/>
        <n v="2910.769"/>
        <n v="2794.615"/>
        <n v="3926.923"/>
        <n v="1337.692"/>
        <n v="490.0"/>
        <n v="3023.846"/>
        <n v="2204.615"/>
        <n v="2135.385"/>
        <n v="3875.385"/>
        <n v="3861.538"/>
        <n v="2596.923"/>
        <n v="2667.692"/>
        <n v="1115.385"/>
        <n v="743.846"/>
        <n v="2369.231"/>
        <n v="1522.308"/>
        <n v="567.692"/>
        <n v="2431.538"/>
        <n v="3216.154"/>
        <n v="1873.846"/>
        <n v="2447.692"/>
        <n v="1440.0"/>
        <n v="748.462"/>
        <n v="3751.538"/>
        <n v="2345.385"/>
        <n v="3273.846"/>
        <n v="1076.154"/>
        <n v="2674.615"/>
        <n v="2897.692"/>
        <n v="3855.385"/>
        <n v="3708.462"/>
        <n v="403.077"/>
        <n v="2790.0"/>
        <n v="2716.154"/>
        <n v="1649.231"/>
        <n v="3928.462"/>
        <n v="3900.769"/>
        <n v="330.769"/>
        <n v="2233.077"/>
        <n v="3288.462"/>
        <n v="3839.231"/>
        <n v="709.231"/>
        <n v="1508.462"/>
        <n v="1039.231"/>
        <n v="2070.769"/>
        <n v="1014.615"/>
        <n v="533.077"/>
        <n v="3688.462"/>
        <n v="3070.0"/>
        <n v="741.538"/>
        <n v="2915.385"/>
        <n v="3396.923"/>
        <n v="3460.0"/>
        <n v="2029.231"/>
        <n v="1760.0"/>
        <n v="3673.077"/>
        <n v="333.077"/>
        <n v="2090.769"/>
        <n v="4024.615"/>
        <n v="1970.769"/>
        <n v="1058.462"/>
        <n v="1360.769"/>
        <n v="232.308"/>
        <n v="2614.615"/>
        <n v="3453.077"/>
        <n v="935.385"/>
        <n v="3130.0"/>
        <n v="573.846"/>
        <n v="310.0"/>
        <n v="2108.462"/>
        <n v="3098.462"/>
        <n v="2720.769"/>
        <n v="1143.846"/>
        <n v="1316.154"/>
        <n v="2626.923"/>
        <n v="3847.692"/>
        <n v="3111.538"/>
        <n v="2388.462"/>
        <n v="518.462"/>
        <n v="2664.615"/>
        <n v="3038.462"/>
        <n v="2161.538"/>
        <n v="1856.154"/>
        <n v="987.692"/>
        <n v="956.923"/>
        <n v="2100.0"/>
        <n v="1913.846"/>
        <n v="2781.538"/>
        <n v="2446.923"/>
        <n v="438.462"/>
        <n v="1796.154"/>
        <n v="960.0"/>
        <n v="2969.231"/>
        <n v="2255.385"/>
        <n v="3821.538"/>
        <n v="1458.462"/>
        <n v="1131.538"/>
        <n v="365.385"/>
        <n v="1723.077"/>
        <n v="427.692"/>
        <n v="796.923"/>
        <n v="2327.692"/>
        <n v="1605.385"/>
        <n v="1947.692"/>
        <n v="2497.692"/>
        <n v="3618.462"/>
        <n v="2666.923"/>
        <n v="3969.231"/>
        <n v="2272.308"/>
        <n v="926.923"/>
        <n v="2922.308"/>
        <n v="1260.0"/>
        <n v="574.615"/>
        <n v="3644.615"/>
        <n v="304.615"/>
        <n v="1104.615"/>
        <n v="3575.385"/>
        <n v="3332.308"/>
        <n v="2608.462"/>
        <n v="2164.615"/>
        <n v="3854.615"/>
        <n v="282.308"/>
        <n v="2353.846"/>
        <n v="1951.538"/>
        <n v="3981.538"/>
        <n v="1295.385"/>
        <n v="3086.154"/>
        <n v="386.154"/>
        <n v="1211.538"/>
        <n v="2424.615"/>
        <n v="2573.846"/>
        <n v="2426.923"/>
        <n v="1521.538"/>
        <n v="3888.462"/>
        <n v="1898.462"/>
        <n v="2300.0"/>
        <n v="1491.538"/>
        <n v="2652.308"/>
        <n v="2007.692"/>
        <n v="957.692"/>
        <n v="1749.231"/>
        <n v="2450.769"/>
        <n v="1415.385"/>
        <n v="1387.692"/>
        <n v="456.154"/>
        <n v="2826.923"/>
        <n v="1323.846"/>
        <n v="532.308"/>
        <n v="3343.846"/>
        <n v="3560.0"/>
        <n v="2590.769"/>
        <n v="122.308"/>
        <n v="428.462"/>
        <n v="3200.769"/>
        <n v="1377.692"/>
        <n v="1986.923"/>
        <n v="3379.231"/>
        <n v="2678.462"/>
        <n v="2885.385"/>
        <n v="1363.077"/>
        <n v="630.769"/>
        <n v="3595.385"/>
        <n v="433.077"/>
        <n v="3806.923"/>
        <n v="938.462"/>
        <n v="2026.154"/>
        <n v="848.462"/>
        <n v="4016.154"/>
        <n v="2273.077"/>
        <n v="822.308"/>
        <n v="1174.615"/>
        <n v="3340.769"/>
        <n v="1325.385"/>
        <n v="1466.923"/>
        <n v="976.154"/>
        <n v="2167.692"/>
        <n v="1871.538"/>
        <n v="3536.923"/>
        <n v="2469.231"/>
        <n v="1441.538"/>
        <n v="2168.462"/>
        <n v="2889.231"/>
        <n v="3759.231"/>
        <n v="3538.462"/>
        <n v="1380.0"/>
        <n v="414.615"/>
        <n v="459.231"/>
        <n v="3775.385"/>
        <n v="2023.077"/>
        <n v="1203.077"/>
        <n v="3293.846"/>
        <n v="406.154"/>
        <n v="3745.385"/>
        <n v="3730.0"/>
        <n v="3233.846"/>
        <n v="3187.692"/>
        <n v="913.077"/>
        <n v="2710.769"/>
        <n v="3671.538"/>
        <n v="1895.385"/>
        <n v="2997.692"/>
        <n v="1569.231"/>
        <n v="1912.308"/>
        <n v="522.308"/>
        <n v="1628.462"/>
        <n v="2494.615"/>
        <n v="3757.692"/>
        <n v="1654.615"/>
        <n v="1519.231"/>
        <n v="974.615"/>
        <n v="3849.231"/>
        <n v="1929.231"/>
        <n v="3265.385"/>
        <n v="690.769"/>
        <n v="2320.0"/>
        <n v="2508.462"/>
        <n v="3910.0"/>
        <n v="1837.692"/>
        <n v="366.923"/>
        <n v="2619.231"/>
        <n v="2810.0"/>
        <n v="3914.615"/>
        <n v="1721.538"/>
        <n v="2226.154"/>
        <n v="2056.923"/>
        <n v="1382.308"/>
        <n v="2656.923"/>
        <n v="2819.231"/>
        <n v="2627.692"/>
        <n v="583.846"/>
        <n v="715.385"/>
        <n v="2045.385"/>
        <n v="3929.231"/>
        <n v="3405.385"/>
        <n v="1422.308"/>
        <n v="385.385"/>
        <n v="1500.0"/>
        <n v="2787.692"/>
        <n v="3244.615"/>
        <n v="2569.231"/>
        <n v="420.0"/>
        <n v="2635.385"/>
        <n v="933.077"/>
        <n v="2795.385"/>
        <n v="563.846"/>
        <n v="1860.0"/>
        <n v="339.231"/>
        <n v="442.308"/>
        <n v="1286.154"/>
        <n v="3050.769"/>
        <n v="2256.923"/>
        <n v="474.615"/>
        <n v="2782.308"/>
        <n v="1228.462"/>
        <n v="2202.308"/>
        <n v="800.0"/>
        <n v="2732.308"/>
        <n v="3586.154"/>
        <n v="1751.538"/>
        <n v="3427.692"/>
        <n v="3356.923"/>
        <n v="776.923"/>
        <n v="1670.769"/>
        <n v="1472.308"/>
        <n v="1741.538"/>
        <n v="3015.385"/>
        <n v="413.846"/>
        <n v="3285.385"/>
        <n v="3856.923"/>
        <n v="3447.692"/>
        <n v="2720.0"/>
        <n v="464.615"/>
        <n v="452.308"/>
        <n v="465.385"/>
        <n v="2349.231"/>
        <n v="2103.846"/>
        <n v="2746.923"/>
        <n v="235.385"/>
        <n v="1857.692"/>
        <n v="3408.462"/>
        <n v="2730.769"/>
        <n v="2526.154"/>
        <n v="2452.308"/>
        <n v="1281.538"/>
        <n v="1353.077"/>
        <n v="2095.385"/>
        <n v="780.769"/>
        <n v="2176.923"/>
        <n v="2116.923"/>
        <n v="154.615"/>
        <n v="171.538"/>
        <n v="3450.769"/>
        <n v="3310.769"/>
        <n v="1511.538"/>
        <n v="1041.538"/>
        <n v="3541.538"/>
        <n v="3094.615"/>
        <n v="2333.846"/>
        <n v="2773.077"/>
        <n v="2745.385"/>
        <n v="1636.923"/>
        <n v="3370.0"/>
        <n v="1120.0"/>
        <n v="2585.385"/>
        <n v="2420.769"/>
        <n v="2703.077"/>
        <n v="243.846"/>
        <n v="2500.769"/>
        <n v="500.0"/>
        <n v="3452.308"/>
        <n v="1661.538"/>
        <n v="1199.231"/>
        <n v="450.0"/>
        <n v="293.077"/>
        <n v="511.538"/>
        <n v="1151.538"/>
        <n v="1330.769"/>
        <n v="3709.231"/>
        <n v="2065.385"/>
        <n v="289.231"/>
        <n v="2490.0"/>
        <n v="3248.462"/>
        <n v="1246.923"/>
        <n v="2903.077"/>
        <n v="2573.077"/>
        <n v="435.385"/>
        <n v="3576.154"/>
        <n v="993.846"/>
        <n v="1639.231"/>
        <n v="407.692"/>
        <n v="2338.462"/>
        <n v="3521.538"/>
        <n v="4015.385"/>
        <n v="301.538"/>
        <n v="1240.0"/>
        <n v="2040.0"/>
        <n v="1830.0"/>
        <n v="2453.846"/>
        <n v="3793.846"/>
        <n v="1373.077"/>
        <n v="845.385"/>
        <n v="2945.385"/>
        <n v="3566.923"/>
        <n v="3610.769"/>
        <n v="2502.308"/>
        <n v="2837.692"/>
        <n v="1739.231"/>
        <n v="3414.615"/>
        <n v="1165.385"/>
        <n v="1641.538"/>
        <n v="3307.692"/>
        <n v="794.615"/>
        <n v="523.077"/>
        <n v="2456.923"/>
        <n v="2963.077"/>
        <n v="700.0"/>
        <n v="3276.154"/>
        <n v="3780.769"/>
        <n v="2393.846"/>
        <n v="622.308"/>
        <n v="2959.231"/>
        <n v="1853.846"/>
        <n v="1355.385"/>
        <n v="2596.154"/>
        <n v="336.154"/>
        <n v="1320.769"/>
        <n v="3666.923"/>
        <n v="2209.231"/>
        <n v="2860.0"/>
        <n v="2287.692"/>
        <n v="853.846"/>
        <n v="1265.385"/>
        <n v="719.231"/>
        <n v="358.462"/>
        <n v="4032.308"/>
        <n v="1973.846"/>
        <n v="4045.385"/>
        <n v="1024.615"/>
        <n v="2996.923"/>
        <n v="1328.462"/>
        <n v="524.615"/>
        <n v="1587.692"/>
        <n v="1200.0"/>
        <n v="642.308"/>
        <n v="1513.077"/>
        <n v="3880.769"/>
        <n v="2380.769"/>
        <n v="486.923"/>
        <n v="1777.692"/>
        <n v="734.615"/>
        <n v="795.385"/>
        <n v="2193.846"/>
        <n v="545.385"/>
        <n v="1117.692"/>
        <n v="2079.231"/>
        <n v="1923.846"/>
        <n v="806.154"/>
        <n v="2976.923"/>
        <n v="1080.769"/>
        <n v="859.231"/>
        <n v="3982.308"/>
        <n v="3455.385"/>
        <n v="1019.231"/>
        <n v="3856.154"/>
        <n v="1494.615"/>
        <n v="2062.308"/>
        <n v="228.462"/>
        <n v="656.923"/>
        <n v="3164.615"/>
        <n v="3537.692"/>
        <n v="1790.0"/>
        <n v="2804.615"/>
        <n v="928.462"/>
        <n v="825.385"/>
        <n v="3722.308"/>
        <n v="2826.154"/>
        <n v="1663.077"/>
        <n v="1414.615"/>
        <n v="3232.308"/>
        <n v="820.769"/>
        <n v="3044.615"/>
        <n v="920.0"/>
        <n v="830.0"/>
        <n v="3729.231"/>
        <n v="525.385"/>
        <n v="377.692"/>
        <n v="3760.0"/>
        <n v="2096.154"/>
        <n v="2682.308"/>
        <n v="2121.538"/>
        <n v="1662.308"/>
        <n v="985.385"/>
        <n v="1821.538"/>
        <n v="3474.615"/>
        <n v="2858.462"/>
        <n v="1620.769"/>
        <n v="1776.923"/>
        <n v="3624.615"/>
        <n v="1911.538"/>
        <n v="1551.538"/>
        <n v="3829.231"/>
        <n v="484.615"/>
        <n v="3099.231"/>
        <n v="3718.462"/>
        <n v="3236.154"/>
        <n v="2759.231"/>
        <n v="1266.154"/>
        <n v="1388.462"/>
        <n v="893.077"/>
        <n v="1247.692"/>
        <n v="3695.385"/>
        <n v="3088.462"/>
        <n v="2310.0"/>
        <n v="3430.0"/>
        <n v="360.0"/>
        <n v="3747.692"/>
        <n v="1585.385"/>
        <n v="3050.0"/>
        <n v="2583.077"/>
        <n v="201.538"/>
        <n v="3426.923"/>
        <n v="3201.538"/>
        <n v="2004.615"/>
        <n v="3827.692"/>
        <n v="3663.846"/>
        <n v="2580.769"/>
        <n v="1683.846"/>
        <n v="1885.385"/>
        <n v="3202.308"/>
        <n v="1910.769"/>
        <n v="3238.462"/>
        <n v="3778.462"/>
        <n v="3873.077"/>
        <n v="2104.615"/>
        <n v="436.154"/>
        <n v="693.077"/>
        <n v="971.538"/>
        <n v="1248.462"/>
        <n v="2006.923"/>
        <n v="1716.923"/>
        <n v="3994.615"/>
        <n v="1665.385"/>
        <n v="480.769"/>
        <n v="1907.692"/>
        <n v="139.231"/>
        <n v="3312.308"/>
        <n v="3850.769"/>
        <n v="1559.231"/>
        <n v="939.231"/>
        <n v="860.0"/>
        <n v="1843.077"/>
        <n v="3249.231"/>
        <n v="2620.769"/>
        <n v="2665.385"/>
        <n v="2177.692"/>
        <n v="961.538"/>
        <n v="2560.769"/>
        <n v="3682.308"/>
        <n v="3503.077"/>
        <n v="2223.077"/>
        <n v="1413.846"/>
        <n v="2559.231"/>
        <n v="1633.077"/>
        <n v="3362.308"/>
        <n v="2416.154"/>
        <n v="1955.385"/>
        <n v="1263.077"/>
        <n v="635.385"/>
        <n v="2050.0"/>
        <n v="844.615"/>
        <n v="2792.308"/>
        <n v="467.692"/>
        <n v="3930.769"/>
        <n v="786.154"/>
        <n v="1651.538"/>
        <n v="2460.769"/>
        <n v="2365.385"/>
        <n v="4001.538"/>
        <n v="916.154"/>
        <n v="220.0"/>
        <n v="813.846"/>
        <n v="2027.692"/>
        <n v="1389.231"/>
        <n v="3956.923"/>
        <n v="546.923"/>
        <n v="1392.308"/>
        <n v="944.615"/>
        <n v="1842.308"/>
        <n v="536.923"/>
        <n v="1601.538"/>
        <n v="1750.0"/>
        <n v="688.462"/>
        <n v="276.154"/>
        <n v="510.0"/>
        <n v="1979.231"/>
        <n v="1696.923"/>
        <n v="3260.769"/>
        <n v="2376.154"/>
        <n v="263.077"/>
        <n v="861.538"/>
        <n v="2656.154"/>
        <n v="1906.154"/>
        <n v="1273.077"/>
        <n v="2950.769"/>
        <n v="3995.385"/>
        <n v="2533.846"/>
        <n v="3082.308"/>
        <n v="2564.615"/>
        <n v="3993.846"/>
        <n v="696.154"/>
        <n v="1229.231"/>
        <n v="1006.923"/>
        <n v="2520.0"/>
        <n v="3448.462"/>
        <n v="2702.308"/>
        <n v="2110.769"/>
        <n v="3650.0"/>
        <n v="905.385"/>
        <n v="2316.154"/>
        <n v="3468.462"/>
        <n v="3502.308"/>
        <n v="498.462"/>
        <n v="3372.308"/>
        <n v="1430.0"/>
        <n v="3790.769"/>
        <n v="643.846"/>
        <n v="3571.538"/>
        <n v="3730.769"/>
        <n v="3087.692"/>
        <n v="601.538"/>
        <n v="1553.077"/>
        <n v="3453.846"/>
        <n v="3479.231"/>
        <n v="1361.538"/>
        <n v="3119.231"/>
        <n v="3097.692"/>
        <n v="306.923"/>
        <n v="868.462"/>
        <n v="2483.846"/>
        <n v="2383.846"/>
        <n v="1299.231"/>
        <n v="2659.231"/>
        <n v="1969.231"/>
        <n v="1376.923"/>
        <n v="2624.615"/>
        <n v="381.538"/>
        <n v="2563.846"/>
        <n v="1350.769"/>
        <n v="1478.462"/>
        <n v="2793.077"/>
        <n v="3701.538"/>
        <n v="595.385"/>
        <n v="2035.385"/>
        <n v="2775.385"/>
        <n v="3413.077"/>
        <n v="1920.0"/>
        <n v="2831.538"/>
        <n v="626.923"/>
        <n v="2420.0"/>
        <n v="2873.846"/>
        <n v="3008.462"/>
        <n v="3654.615"/>
        <n v="3917.692"/>
        <n v="3945.385"/>
        <n v="3306.154"/>
        <n v="1525.385"/>
        <n v="3781.538"/>
        <n v="2036.154"/>
        <n v="2753.077"/>
        <n v="3520.769"/>
        <n v="1823.846"/>
        <n v="3533.077"/>
        <n v="3714.615"/>
        <n v="760.0"/>
        <n v="188.462"/>
        <n v="1558.462"/>
        <n v="3186.154"/>
        <n v="678.462"/>
        <n v="2916.154"/>
        <n v="528.462"/>
        <n v="2986.154"/>
        <n v="1594.615"/>
        <n v="1656.154"/>
        <n v="3555.385"/>
        <n v="2510.0"/>
        <n v="2137.692"/>
        <n v="3790.0"/>
        <n v="1119.231"/>
        <n v="2303.846"/>
        <n v="1733.077"/>
        <n v="2729.231"/>
        <n v="1488.462"/>
        <n v="3321.538"/>
        <n v="1279.231"/>
        <n v="576.154"/>
        <n v="2636.154"/>
        <n v="3606.923"/>
        <n v="3192.308"/>
        <n v="860.769"/>
        <n v="2195.385"/>
        <n v="380.0"/>
        <n v="2212.308"/>
        <n v="1286.923"/>
        <n v="181.538"/>
        <n v="2225.385"/>
        <n v="3444.615"/>
        <n v="2584.615"/>
        <n v="3347.692"/>
        <n v="1250.769"/>
        <n v="3440.0"/>
        <n v="3546.923"/>
        <n v="4048.462"/>
        <n v="2150.769"/>
        <n v="2213.077"/>
        <n v="1596.923"/>
        <n v="2633.077"/>
        <n v="245.385"/>
        <n v="2523.846"/>
        <n v="543.846"/>
        <n v="1485.385"/>
        <n v="983.846"/>
        <n v="3954.615"/>
        <n v="1275.385"/>
        <n v="585.385"/>
        <n v="2875.385"/>
        <n v="1563.846"/>
        <n v="3843.077"/>
        <n v="823.846"/>
        <n v="2050.769"/>
        <n v="1561.538"/>
        <n v="397.692"/>
        <n v="3636.154"/>
        <n v="320.769"/>
        <n v="1136.923"/>
        <n v="3845.385"/>
        <n v="3908.462"/>
        <n v="829.231"/>
        <n v="2918.462"/>
        <n v="1320.0"/>
        <n v="2994.615"/>
        <n v="2746.154"/>
        <n v="2762.308"/>
        <n v="562.308"/>
        <n v="99.231"/>
        <n v="2124.615"/>
        <n v="589.231"/>
        <n v="1214.615"/>
        <n v="196.154"/>
        <n v="3278.462"/>
        <n v="1029.231"/>
        <n v="1985.385"/>
        <n v="1010.0"/>
        <n v="1933.077"/>
        <n v="296.154"/>
        <n v="2553.077"/>
        <n v="1880.0"/>
        <n v="2306.923"/>
        <n v="2309.231"/>
        <n v="3021.538"/>
        <n v="644.615"/>
        <n v="1258.462"/>
        <n v="3761.538"/>
        <n v="1408.462"/>
        <n v="1607.692"/>
        <n v="1187.692"/>
        <n v="1775.385"/>
        <n v="2163.846"/>
        <n v="1453.846"/>
        <n v="1797.692"/>
        <n v="3920.769"/>
        <n v="3958.462"/>
        <n v="146.923"/>
        <n v="2442.308"/>
        <n v="1503.846"/>
        <n v="994.615"/>
        <n v="3716.154"/>
        <n v="812.308"/>
        <n v="1758.462"/>
        <n v="4059.231"/>
        <n v="2964.615"/>
        <n v="2396.154"/>
        <n v="2092.308"/>
        <n v="3110.769"/>
        <n v="2423.846"/>
        <n v="3796.923"/>
        <n v="2638.462"/>
        <n v="4080.0"/>
        <n v="3450.0"/>
        <n v="291.538"/>
        <n v="1938.462"/>
        <n v="959.231"/>
        <n v="1189.231"/>
        <n v="4043.077"/>
        <n v="824.615"/>
        <n v="3012.308"/>
        <n v="1936.923"/>
        <n v="1351.538"/>
        <n v="1255.385"/>
        <n v="274.615"/>
        <n v="2670.769"/>
        <n v="4035.385"/>
        <n v="2757.692"/>
        <n v="1459.231"/>
        <n v="2284.615"/>
        <n v="3600.0"/>
        <n v="1037.692"/>
        <n v="1088.462"/>
        <n v="2234.615"/>
        <n v="2535.385"/>
        <n v="1590.0"/>
        <n v="2183.077"/>
        <n v="1801.538"/>
        <n v="687.692"/>
        <n v="1690.0"/>
        <n v="3901.538"/>
        <n v="581.538"/>
        <n v="2803.846"/>
        <n v="3937.692"/>
        <n v="1010.769"/>
        <n v="2274.615"/>
        <n v="3432.308"/>
        <n v="572.308"/>
        <n v="3356.154"/>
        <n v="3226.154"/>
        <n v="3305.385"/>
        <n v="3754.615"/>
        <n v="2437.692"/>
        <n v="1700.769"/>
        <n v="2616.154"/>
        <n v="656.154"/>
        <n v="2767.692"/>
        <n v="2806.923"/>
        <n v="3315.385"/>
        <n v="1836.923"/>
        <n v="3030.0"/>
        <n v="1854.615"/>
        <n v="582.308"/>
        <n v="2629.231"/>
        <n v="3160.0"/>
        <n v="3194.615"/>
        <n v="2558.462"/>
        <n v="785.385"/>
        <n v="3174.615"/>
        <n v="521.538"/>
        <n v="3522.308"/>
        <n v="3006.923"/>
        <n v="1167.692"/>
        <n v="1374.615"/>
        <n v="1523.077"/>
        <n v="1957.692"/>
        <n v="3339.231"/>
        <n v="231.538"/>
        <n v="2786.154"/>
        <n v="3472.308"/>
        <n v="3696.923"/>
        <n v="3886.923"/>
        <n v="2673.846"/>
        <n v="668.462"/>
        <n v="1373.846"/>
        <n v="2066.923"/>
        <n v="2059.231"/>
        <n v="2273.846"/>
        <n v="1668.462"/>
        <n v="1615.385"/>
        <n v="196.923"/>
        <n v="1176.923"/>
        <n v="1426.154"/>
        <n v="3429.231"/>
        <n v="2243.846"/>
        <n v="470.0"/>
        <n v="793.077"/>
        <n v="1446.923"/>
        <n v="3532.308"/>
        <n v="1875.385"/>
        <n v="2304.615"/>
        <n v="3466.154"/>
        <n v="1848.462"/>
        <n v="3029.231"/>
        <n v="764.615"/>
        <n v="2188.462"/>
        <n v="3833.077"/>
        <n v="496.154"/>
        <n v="307.692"/>
        <n v="1633.846"/>
        <n v="2223.846"/>
        <n v="1740.0"/>
        <n v="3156.923"/>
        <n v="3635.385"/>
        <n v="3686.923"/>
        <n v="1799.231"/>
        <n v="1942.308"/>
        <n v="2640.0"/>
        <n v="482.308"/>
        <n v="3161.538"/>
        <n v="2699.231"/>
        <n v="2886.154"/>
        <n v="466.923"/>
        <n v="1293.846"/>
        <n v="180.769"/>
        <n v="1523.846"/>
        <n v="2946.154"/>
        <n v="1288.462"/>
        <n v="2094.615"/>
        <n v="2925.385"/>
        <n v="1940.0"/>
        <n v="2630.769"/>
        <n v="655.385"/>
        <n v="3246.923"/>
        <n v="2466.154"/>
        <n v="3360.0"/>
        <n v="826.154"/>
        <n v="915.385"/>
        <n v="3998.462"/>
        <n v="3587.692"/>
        <n v="2850.769"/>
        <n v="398.462"/>
        <n v="1540.0"/>
        <n v="2855.385"/>
        <n v="1023.846"/>
        <n v="2136.154"/>
        <n v="257.692"/>
        <n v="890.769"/>
        <n v="454.615"/>
        <n v="658.462"/>
        <n v="2603.846"/>
        <n v="2106.154"/>
        <n v="2294.615"/>
        <n v="2055.385"/>
        <n v="3252.308"/>
        <n v="2120.0"/>
        <n v="1471.538"/>
        <n v="1224.615"/>
        <n v="556.923"/>
        <n v="3744.615"/>
        <n v="2324.615"/>
        <n v="1423.077"/>
        <n v="1710.0"/>
        <n v="2040.769"/>
        <n v="338.462"/>
        <n v="3042.308"/>
        <n v="3014.615"/>
        <n v="2611.538"/>
        <n v="297.692"/>
        <n v="3911.538"/>
        <n v="3150.769"/>
        <n v="2133.846"/>
        <n v="3977.692"/>
        <n v="3753.077"/>
        <n v="3835.385"/>
        <n v="1130.769"/>
        <n v="1965.385"/>
        <n v="342.308"/>
        <n v="796.154"/>
        <n v="745.385"/>
        <n v="907.692"/>
        <n v="3568.462"/>
        <n v="396.154"/>
        <n v="2153.846"/>
        <n v="2140.0"/>
        <n v="3136.154"/>
        <n v="3503.846"/>
        <n v="1576.154"/>
        <n v="3740.0"/>
        <n v="2472.308"/>
        <n v="3039.231"/>
        <n v="2574.615"/>
        <n v="348.462"/>
        <n v="4017.692"/>
        <n v="2736.154"/>
        <n v="444.615"/>
        <n v="3834.615"/>
        <n v="3367.692"/>
        <n v="3516.154"/>
        <n v="1516.923"/>
        <n v="932.308"/>
        <n v="2113.846"/>
        <n v="430.0"/>
        <n v="697.692"/>
        <n v="3380.769"/>
        <n v="3840.0"/>
        <n v="3072.308"/>
        <n v="2654.615"/>
        <n v="2187.692"/>
        <n v="3703.077"/>
        <n v="1239.231"/>
        <n v="3728.462"/>
        <n v="2716.923"/>
        <n v="4073.077"/>
        <n v="3389.231"/>
        <n v="388.462"/>
        <n v="2410.0"/>
        <n v="1456.154"/>
        <n v="3672.308"/>
        <n v="2705.385"/>
        <n v="2803.077"/>
        <n v="984.615"/>
        <n v="591.538"/>
        <n v="870.769"/>
        <n v="2386.154"/>
        <n v="3140.0"/>
        <n v="2824.615"/>
        <n v="2588.462"/>
        <n v="836.154"/>
        <n v="2182.308"/>
        <n v="1092.308"/>
        <n v="2120.769"/>
        <n v="294.615"/>
        <n v="359.231"/>
        <n v="2818.462"/>
        <n v="1445.385"/>
        <n v="680.769"/>
        <n v="2965.385"/>
        <n v="2780.0"/>
        <n v="1840.0"/>
        <n v="2813.846"/>
        <n v="1196.923"/>
        <n v="1543.846"/>
        <n v="1027.692"/>
        <n v="3103.846"/>
        <n v="3693.077"/>
        <n v="1643.846"/>
        <n v="1402.308"/>
        <n v="2183.846"/>
        <n v="2616.923"/>
        <n v="309.231"/>
        <n v="1432.308"/>
        <n v="2940.0"/>
        <n v="441.538"/>
        <n v="1250.0"/>
        <n v="2416.923"/>
        <n v="2628.462"/>
        <n v="3907.692"/>
        <n v="2456.154"/>
        <n v="2960.0"/>
        <n v="3341.538"/>
        <n v="3783.846"/>
        <n v="1268.462"/>
        <n v="2725.385"/>
        <n v="2122.308"/>
        <n v="893.846"/>
        <n v="4030.769"/>
        <n v="3966.923"/>
        <n v="634.615"/>
        <n v="726.923"/>
        <n v="3850.0"/>
        <n v="1282.308"/>
        <n v="277.692"/>
        <n v="1631.538"/>
        <n v="3809.231"/>
        <n v="1419.231"/>
        <n v="3915.385"/>
        <n v="2175.385"/>
        <n v="1833.077"/>
        <n v="1792.308"/>
        <n v="187.692"/>
        <n v="3768.462"/>
        <n v="710.769"/>
        <n v="3904.615"/>
        <n v="682.308"/>
        <n v="179.231"/>
        <n v="3053.846"/>
        <n v="2290.769"/>
        <n v="2655.385"/>
        <n v="1390.769"/>
        <n v="3552.308"/>
        <n v="3496.154"/>
        <n v="1276.923"/>
        <n v="1883.846"/>
        <n v="3071.538"/>
        <n v="2084.615"/>
        <n v="3246.154"/>
        <n v="2303.077"/>
        <n v="2923.846"/>
        <n v="1863.077"/>
        <n v="1740.769"/>
        <n v="166.154"/>
        <n v="701.538"/>
        <n v="3978.462"/>
        <n v="3240.0"/>
        <n v="2963.846"/>
        <n v="516.923"/>
        <n v="3256.154"/>
        <n v="3547.692"/>
        <n v="692.308"/>
        <n v="2498.462"/>
        <n v="2280.769"/>
        <n v="1887.692"/>
        <n v="251.538"/>
        <n v="1283.077"/>
        <n v="3802.308"/>
        <n v="2546.154"/>
        <n v="3806.154"/>
        <n v="854.615"/>
        <n v="3561.538"/>
        <n v="2566.923"/>
        <n v="3813.846"/>
        <n v="3603.846"/>
        <n v="2476.923"/>
        <n v="3517.692"/>
        <n v="1796.923"/>
        <n v="2836.923"/>
        <n v="2362.308"/>
        <n v="2153.077"/>
        <n v="2548.462"/>
        <n v="3465.385"/>
        <n v="3093.077"/>
        <n v="2429.231"/>
        <n v="1071.538"/>
        <n v="3990.0"/>
        <n v="1460.769"/>
        <n v="1426.923"/>
        <n v="1956.923"/>
        <n v="1513.846"/>
        <n v="3963.077"/>
        <n v="2436.154"/>
        <n v="3118.462"/>
        <n v="2882.308"/>
        <n v="2377.692"/>
        <n v="1657.692"/>
        <n v="1840.769"/>
        <n v="3430.769"/>
        <n v="3323.077"/>
        <n v="1815.385"/>
        <n v="1870.769"/>
        <n v="3627.692"/>
        <n v="417.692"/>
        <n v="2406.923"/>
        <n v="2686.923"/>
        <n v="3260.0"/>
        <n v="3999.231"/>
        <n v="3763.077"/>
        <n v="2149.231"/>
        <n v="1469.231"/>
        <n v="1927.692"/>
        <n v="1200.769"/>
        <n v="4076.154"/>
        <n v="596.923"/>
        <n v="1952.308"/>
        <n v="2906.923"/>
        <n v="3726.923"/>
        <n v="3616.154"/>
        <n v="456.923"/>
        <n v="3786.923"/>
        <n v="1153.846"/>
        <n v="2657.692"/>
        <n v="1011.538"/>
        <n v="2643.077"/>
        <n v="2347.692"/>
        <n v="2239.231"/>
        <n v="2217.692"/>
        <n v="2936.923"/>
        <n v="2550.769"/>
        <n v="1712.308"/>
        <n v="3336.154"/>
        <n v="2127.692"/>
        <n v="726.154"/>
        <n v="1703.077"/>
        <n v="395.385"/>
        <n v="645.385"/>
        <n v="675.385"/>
        <n v="3746.154"/>
        <n v="3889.231"/>
        <n v="1699.231"/>
        <n v="3548.462"/>
        <n v="3765.385"/>
        <n v="821.538"/>
        <n v="649.231"/>
        <n v="3155.385"/>
        <n v="1847.692"/>
        <n v="1385.385"/>
        <n v="3953.077"/>
        <n v="3630.0"/>
        <n v="683.077"/>
        <n v="1506.154"/>
        <n v="2714.615"/>
        <n v="1278.462"/>
        <n v="1236.923"/>
        <n v="3593.077"/>
        <n v="2917.692"/>
        <n v="3509.231"/>
        <n v="2998.462"/>
        <n v="3685.385"/>
        <n v="902.308"/>
        <n v="3756.923"/>
        <n v="3108.462"/>
        <n v="210.769"/>
        <n v="638.462"/>
        <n v="163.846"/>
        <n v="278.462"/>
        <n v="3158.462"/>
        <n v="165.385"/>
        <n v="684.615"/>
        <n v="1540.769"/>
        <n v="3925.385"/>
        <n v="2966.923"/>
        <n v="2417.692"/>
        <n v="3641.538"/>
        <n v="3543.846"/>
        <n v="662.308"/>
        <n v="1162.308"/>
        <n v="3000.0"/>
        <n v="1476.923"/>
        <n v="1033.846"/>
        <n v="3396.154"/>
        <n v="3626.923"/>
        <n v="614.615"/>
        <n v="2943.846"/>
        <n v="337.692"/>
        <n v="3660.0"/>
        <n v="1357.692"/>
        <n v="2098.462"/>
        <n v="1855.385"/>
        <n v="1193.077"/>
        <n v="3107.692"/>
        <n v="3476.923"/>
        <n v="3143.077"/>
        <n v="4076.923"/>
        <n v="3803.077"/>
        <n v="973.077"/>
        <n v="921.538"/>
        <n v="3673.846"/>
        <n v="1836.154"/>
        <n v="970.0"/>
        <n v="1784.615"/>
        <n v="2711.538"/>
        <n v="2903.846"/>
        <n v="781.538"/>
        <n v="3698.462"/>
        <n v="3313.077"/>
        <n v="3215.385"/>
        <n v="3286.923"/>
        <n v="671.538"/>
        <n v="1306.154"/>
        <n v="1506.923"/>
        <n v="2883.077"/>
        <n v="866.154"/>
        <n v="3211.538"/>
        <n v="3798.462"/>
        <n v="1744.615"/>
        <n v="4029.231"/>
        <n v="2618.462"/>
        <n v="3770.769"/>
        <n v="3473.846"/>
        <n v="256.923"/>
        <n v="1576.923"/>
        <n v="3016.154"/>
        <n v="1681.538"/>
        <n v="1565.385"/>
        <n v="2086.154"/>
        <n v="1706.923"/>
        <n v="1497.692"/>
        <n v="3457.692"/>
        <n v="1202.308"/>
        <n v="136.154"/>
        <n v="2044.615"/>
        <n v="2180.0"/>
        <n v="3946.923"/>
        <n v="3126.923"/>
        <n v="502.308"/>
        <n v="3675.385"/>
        <n v="1241.538"/>
        <n v="2487.692"/>
        <n v="3076.923"/>
        <n v="2333.077"/>
        <n v="3152.308"/>
        <n v="797.692"/>
        <n v="1570.0"/>
        <n v="2550.0"/>
        <n v="1664.615"/>
        <n v="914.615"/>
        <n v="2921.538"/>
        <n v="3160.769"/>
        <n v="3636.923"/>
        <n v="1197.692"/>
        <n v="400.769"/>
        <n v="1461.538"/>
        <n v="2753.846"/>
        <n v="934.615"/>
        <n v="1783.846"/>
        <n v="4007.692"/>
        <n v="1317.692"/>
        <n v="2102.308"/>
        <n v="1133.846"/>
        <n v="783.077"/>
        <n v="2277.692"/>
        <n v="3640.769"/>
        <n v="1380.769"/>
        <n v="2190.769"/>
        <n v="3750.0"/>
        <n v="760.769"/>
        <n v="2706.154"/>
        <n v="814.615"/>
        <n v="2351.538"/>
        <n v="666.154"/>
        <n v="3828.462"/>
        <n v="376.154"/>
        <n v="3852.308"/>
        <n v="3480.769"/>
        <n v="846.923"/>
        <n v="1314.615"/>
        <n v="2586.923"/>
        <n v="2479.231"/>
        <n v="3877.692"/>
        <n v="1012.308"/>
        <n v="3573.077"/>
        <n v="4010.769"/>
        <n v="3458.462"/>
        <n v="148.462"/>
        <n v="3109.231"/>
        <n v="2743.846"/>
        <n v="3565.385"/>
        <n v="891.538"/>
        <n v="2109.231"/>
        <n v="2593.846"/>
        <n v="3646.923"/>
        <n v="2398.462"/>
        <n v="4073.846"/>
        <n v="1948.462"/>
        <n v="3113.846"/>
        <n v="2981.538"/>
        <n v="2380.0"/>
        <n v="2816.923"/>
        <n v="405.385"/>
        <n v="1755.385"/>
        <n v="1152.308"/>
        <n v="2390.0"/>
        <n v="3167.692"/>
        <n v="1136.154"/>
        <n v="2617.692"/>
        <n v="3180.0"/>
        <n v="1135.385"/>
        <n v="3302.308"/>
        <n v="4020.0"/>
        <n v="3043.846"/>
        <n v="2740.769"/>
        <n v="1103.846"/>
        <n v="3478.462"/>
        <n v="1832.308"/>
        <n v="3393.846"/>
        <n v="159.231"/>
        <n v="176.154"/>
        <n v="2813.077"/>
        <n v="2908.462"/>
        <n v="213.077"/>
        <n v="182.308"/>
        <n v="2692.308"/>
        <n v="1412.308"/>
        <n v="351.538"/>
        <n v="443.846"/>
        <n v="3416.154"/>
        <n v="1999.231"/>
        <n v="3179.231"/>
        <n v="3579.231"/>
        <n v="287.692"/>
        <n v="1763.846"/>
        <n v="606.154"/>
        <n v="1006.154"/>
        <n v="2996.154"/>
        <n v="2019.231"/>
        <n v="520.0"/>
        <n v="2434.615"/>
        <n v="3890.769"/>
        <n v="2192.308"/>
        <n v="3136.923"/>
        <n v="2005.385"/>
        <n v="782.308"/>
        <n v="1110.769"/>
        <n v="2511.538"/>
        <n v="1869.231"/>
        <n v="3528.462"/>
        <n v="547.692"/>
        <n v="2336.154"/>
        <n v="352.308"/>
        <n v="742.308"/>
        <n v="3990.769"/>
        <n v="749.231"/>
        <n v="3116.154"/>
        <n v="3337.692"/>
        <n v="2830.0"/>
        <n v="2893.846"/>
        <n v="3011.538"/>
        <n v="3103.077"/>
        <n v="2693.846"/>
        <n v="2220.769"/>
        <n v="3051.538"/>
        <n v="3433.077"/>
        <n v="513.846"/>
        <n v="779.231"/>
        <n v="513.077"/>
        <n v="827.692"/>
        <n v="1405.385"/>
        <n v="3035.385"/>
        <n v="3319.231"/>
        <n v="3906.154"/>
        <n v="3220.0"/>
        <n v="2310.769"/>
        <n v="2302.308"/>
        <n v="146.154"/>
        <n v="650.769"/>
        <n v="1443.846"/>
        <n v="1425.385"/>
        <n v="1880.769"/>
        <n v="550.769"/>
        <n v="3228.462"/>
        <n v="2929.231"/>
        <n v="3376.154"/>
        <n v="3358.462"/>
        <n v="2956.154"/>
        <n v="3620.0"/>
        <n v="3219.231"/>
        <n v="133.846"/>
        <n v="3207.692"/>
        <n v="2043.077"/>
        <n v="771.538"/>
        <n v="2892.308"/>
        <n v="746.923"/>
        <n v="280.769"/>
        <n v="3642.308"/>
        <n v="534.615"/>
        <n v="461.538"/>
        <n v="3129.231"/>
        <n v="1860.769"/>
        <n v="2111.538"/>
        <n v="3523.077"/>
        <n v="2476.154"/>
        <n v="982.308"/>
        <n v="3128.462"/>
        <n v="2157.692"/>
        <n v="332.308"/>
        <n v="1427.692"/>
        <n v="980.0"/>
        <n v="3943.846"/>
        <n v="362.308"/>
        <n v="3655.385"/>
        <n v="1234.615"/>
        <n v="3055.385"/>
        <n v="840.769"/>
        <n v="2042.308"/>
        <n v="1493.846"/>
        <n v="1410.769"/>
        <n v="993.077"/>
        <n v="2756.923"/>
        <n v="2068.462"/>
        <n v="2526.923"/>
        <n v="295.385"/>
        <n v="1705.385"/>
        <n v="396.923"/>
        <n v="1682.308"/>
        <n v="3663.077"/>
        <n v="3788.462"/>
        <n v="2830.769"/>
        <n v="2832.308"/>
        <n v="3004.615"/>
        <n v="616.154"/>
        <n v="1496.154"/>
        <n v="1009.231"/>
        <n v="3494.615"/>
        <n v="672.308"/>
        <n v="2900.769"/>
        <n v="3377.692"/>
        <n v="2647.692"/>
        <n v="2181.538"/>
        <n v="316.154"/>
        <n v="3381.538"/>
        <n v="3213.846"/>
        <n v="412.308"/>
        <n v="219.231"/>
        <n v="3365.385"/>
        <n v="3112.308"/>
        <n v="1423.846"/>
        <n v="871.538"/>
        <n v="1208.462"/>
        <n v="3792.308"/>
        <n v="1643.077"/>
        <n v="3580.769"/>
        <n v="3282.308"/>
        <n v="2242.308"/>
        <n v="2570.769"/>
        <n v="2663.846"/>
        <n v="2771.538"/>
        <n v="2039.231"/>
        <n v="3378.462"/>
        <n v="3473.077"/>
        <n v="897.692"/>
        <n v="1448.462"/>
        <n v="850.0"/>
        <n v="3758.462"/>
        <n v="1806.923"/>
        <n v="3574.615"/>
        <n v="3808.462"/>
        <n v="3696.154"/>
        <n v="1541.538"/>
        <n v="4034.615"/>
        <n v="1994.615"/>
        <n v="1863.846"/>
        <n v="1363.846"/>
        <n v="654.615"/>
        <n v="239.231"/>
        <n v="2658.462"/>
        <n v="3096.154"/>
        <n v="1409.231"/>
        <n v="551.538"/>
        <n v="1406.923"/>
        <n v="1312.308"/>
        <n v="3343.077"/>
        <n v="1575.385"/>
        <n v="1586.923"/>
        <n v="2278.462"/>
        <n v="3084.615"/>
        <n v="3269.231"/>
        <n v="3256.923"/>
        <n v="2320.769"/>
        <n v="1116.154"/>
        <n v="462.308"/>
        <n v="2517.692"/>
        <n v="1410.0"/>
        <n v="3609.231"/>
        <n v="2544.615"/>
        <n v="3498.462"/>
        <n v="3303.077"/>
        <n v="3254.615"/>
        <n v="286.923"/>
        <n v="2694.615"/>
        <n v="2022.308"/>
        <n v="2890.769"/>
        <n v="908.462"/>
        <n v="2057.692"/>
        <n v="804.615"/>
        <n v="3562.308"/>
        <n v="3268.462"/>
        <n v="1070.769"/>
        <n v="3566.154"/>
        <n v="698.462"/>
        <n v="3436.923"/>
        <n v="1201.538"/>
        <n v="2083.077"/>
        <n v="740.769"/>
        <n v="1032.308"/>
        <n v="826.923"/>
        <n v="1542.308"/>
        <n v="3611.538"/>
        <n v="2158.462"/>
        <n v="916.923"/>
        <n v="2960.769"/>
        <n v="2507.692"/>
        <n v="3530.0"/>
        <n v="3900.0"/>
        <n v="1310.769"/>
        <n v="3794.615"/>
        <n v="2083.846"/>
        <n v="3582.308"/>
        <n v="3916.923"/>
        <n v="686.154"/>
        <n v="3723.846"/>
        <n v="1420.769"/>
        <n v="3075.385"/>
        <n v="1013.077"/>
        <n v="962.308"/>
        <n v="2653.846"/>
        <n v="3676.154"/>
        <n v="92.308"/>
        <n v="3873.846"/>
        <n v="1853.077"/>
        <n v="1326.154"/>
        <n v="2014.615"/>
        <n v="1937.692"/>
        <n v="2166.154"/>
        <n v="2718.462"/>
        <n v="1455.385"/>
        <n v="2772.308"/>
        <n v="3074.615"/>
        <n v="2448.462"/>
        <n v="1490.0"/>
        <n v="1333.846"/>
        <n v="1313.077"/>
        <n v="1742.308"/>
        <n v="786.923"/>
        <n v="3120.0"/>
        <n v="455.385"/>
        <n v="1025.385"/>
        <n v="3364.615"/>
        <n v="3951.538"/>
        <n v="3876.154"/>
        <n v="2688.462"/>
        <n v="2180.769"/>
        <n v="3127.692"/>
        <n v="243.077"/>
        <n v="1338.462"/>
        <n v="3403.077"/>
        <n v="3733.846"/>
        <n v="2196.154"/>
        <n v="1163.846"/>
        <n v="1097.692"/>
        <n v="2387.692"/>
        <n v="3010.769"/>
        <n v="2489.231"/>
        <n v="1953.846"/>
        <n v="2549.231"/>
        <n v="2150.0"/>
        <n v="1583.077"/>
        <n v="2483.077"/>
        <n v="3530.769"/>
        <n v="2902.308"/>
        <n v="229.231"/>
        <n v="3145.385"/>
        <n v="2846.923"/>
        <n v="2989.231"/>
        <n v="4057.692"/>
        <n v="1562.308"/>
        <n v="1086.154"/>
        <n v="2145.385"/>
        <n v="2799.231"/>
        <n v="399.231"/>
        <n v="2343.077"/>
        <n v="2386.923"/>
        <n v="2296.923"/>
        <n v="3683.846"/>
        <n v="3218.462"/>
        <n v="3527.692"/>
        <n v="2722.308"/>
        <n v="3168.462"/>
        <n v="2262.308"/>
        <n v="2866.923"/>
        <n v="2146.923"/>
        <n v="410.0"/>
        <n v="2485.385"/>
        <n v="3333.077"/>
        <n v="836.923"/>
        <n v="3860.769"/>
        <n v="2954.615"/>
        <n v="263.846"/>
        <n v="1464.615"/>
        <n v="4069.231"/>
        <n v="349.231"/>
        <n v="2001.538"/>
        <n v="2021.538"/>
        <n v="4003.077"/>
        <n v="1045.385"/>
        <n v="564.615"/>
        <n v="884.615"/>
        <n v="3013.846"/>
        <n v="2930.0"/>
        <n v="3070.769"/>
        <n v="2540.0"/>
        <n v="3242.308"/>
        <n v="2015.385"/>
        <n v="457.692"/>
        <n v="3912.308"/>
        <n v="517.692"/>
        <n v="1075.385"/>
        <n v="1803.846"/>
        <n v="945.385"/>
        <n v="3893.846"/>
        <n v="3459.231"/>
        <n v="1632.308"/>
        <n v="2690.769"/>
        <n v="3163.846"/>
        <n v="3680.0"/>
        <n v="539.231"/>
        <n v="3883.077"/>
        <n v="3773.077"/>
        <n v="1150.0"/>
        <n v="1350.0"/>
        <n v="1060.0"/>
        <n v="2329.231"/>
        <n v="151.538"/>
        <n v="789.231"/>
        <n v="2446.154"/>
        <n v="241.538"/>
        <n v="711.538"/>
        <n v="433.846"/>
        <n v="3540.0"/>
        <n v="2433.077"/>
        <n v="2773.846"/>
        <n v="2576.154"/>
        <n v="2394.615"/>
        <n v="1237.692"/>
        <n v="3410.0"/>
        <n v="661.538"/>
        <n v="3500.0"/>
        <n v="1266.923"/>
        <n v="2335.385"/>
        <n v="2591.538"/>
        <n v="3665.385"/>
        <n v="1182.308"/>
        <n v="312.308"/>
        <n v="3485.385"/>
        <n v="2110.0"/>
        <n v="1640.769"/>
        <n v="556.154"/>
        <n v="340.769"/>
        <n v="2069.231"/>
        <n v="580.0"/>
        <n v="746.154"/>
        <n v="2326.923"/>
        <n v="2288.462"/>
        <n v="2541.538"/>
        <n v="1370.769"/>
        <n v="2159.231"/>
        <n v="765.385"/>
        <n v="2956.923"/>
        <n v="2527.692"/>
        <n v="1771.538"/>
        <n v="3633.077"/>
        <n v="2609.231"/>
        <n v="3156.154"/>
        <n v="809.231"/>
        <n v="3764.615"/>
        <n v="3060.0"/>
        <n v="1057.692"/>
        <n v="2009.231"/>
        <n v="3443.846"/>
        <n v="816.154"/>
        <n v="2763.077"/>
        <n v="3121.538"/>
        <n v="3462.308"/>
        <n v="2510.769"/>
        <n v="970.769"/>
        <n v="1931.538"/>
        <n v="628.462"/>
        <n v="593.846"/>
        <n v="2615.385"/>
        <n v="2814.615"/>
        <n v="1190.0"/>
        <n v="3739.231"/>
        <n v="3812.308"/>
        <n v="1940.769"/>
        <n v="4086.923"/>
        <n v="1421.538"/>
        <n v="2562.308"/>
        <n v="1718.462"/>
        <n v="2533.077"/>
        <n v="98.462"/>
        <n v="2270.0"/>
        <n v="2700.0"/>
        <n v="930.0"/>
        <n v="2471.538"/>
        <n v="2888.462"/>
        <n v="2323.077"/>
        <n v="1078.462"/>
        <n v="2473.077"/>
        <n v="1819.231"/>
        <n v="2524.615"/>
        <n v="2246.923"/>
        <n v="3022.308"/>
        <n v="949.231"/>
        <n v="3515.385"/>
        <n v="2543.077"/>
        <n v="2253.846"/>
        <n v="3819.231"/>
        <n v="1530.769"/>
        <n v="3147.692"/>
        <n v="1125.385"/>
        <n v="952.308"/>
        <n v="2582.308"/>
        <n v="1874.615"/>
        <n v="834.615"/>
        <n v="1144.615"/>
        <n v="2099.231"/>
        <n v="549.231"/>
        <n v="956.154"/>
        <n v="3949.231"/>
        <n v="3313.846"/>
        <n v="1886.923"/>
        <n v="2390.769"/>
        <n v="1353.846"/>
        <n v="1193.846"/>
        <n v="3400.0"/>
        <n v="3296.923"/>
        <n v="3866.923"/>
        <n v="1280.0"/>
        <n v="293.846"/>
        <n v="3613.077"/>
        <n v="3649.231"/>
        <n v="2046.923"/>
        <n v="1301.538"/>
        <n v="2505.385"/>
        <n v="1433.077"/>
        <n v="880.769"/>
        <n v="2016.923"/>
        <n v="3413.846"/>
        <n v="896.154"/>
        <n v="1087.692"/>
        <n v="1396.923"/>
        <n v="3436.154"/>
        <n v="321.538"/>
        <n v="170.769"/>
        <n v="4064.615"/>
        <n v="1692.308"/>
        <n v="526.923"/>
        <n v="247.692"/>
        <n v="1336.923"/>
        <n v="1126.923"/>
        <n v="2948.462"/>
        <n v="230.0"/>
        <n v="223.846"/>
        <n v="1244.615"/>
        <n v="1745.385"/>
        <n v="153.846"/>
        <n v="470.769"/>
        <n v="2130.0"/>
        <n v="3577.692"/>
        <n v="160.769"/>
        <n v="432.308"/>
        <n v="3796.154"/>
        <n v="3783.077"/>
        <n v="3370.769"/>
        <n v="1738.462"/>
        <n v="1778.462"/>
        <n v="1950.0"/>
        <n v="1936.154"/>
        <n v="3123.077"/>
        <n v="3584.615"/>
        <n v="1785.385"/>
        <n v="981.538"/>
        <n v="923.077"/>
        <n v="1169.231"/>
        <n v="3034.615"/>
        <n v="423.077"/>
        <n v="540.769"/>
        <n v="2445.385"/>
        <n v="641.538"/>
        <n v="2413.846"/>
        <n v="3289.231"/>
        <n v="3797.692"/>
        <n v="3659.231"/>
        <n v="3719.231"/>
        <n v="2252.308"/>
        <n v="335.385"/>
        <n v="3170.769"/>
        <n v="1986.154"/>
        <n v="460.0"/>
        <n v="2269.231"/>
        <n v="1040.0"/>
        <n v="1900.0"/>
        <n v="1386.154"/>
        <n v="3533.846"/>
        <n v="3842.308"/>
        <n v="1304.615"/>
        <n v="1810.0"/>
        <n v="3096.923"/>
        <n v="1626.154"/>
        <n v="2613.846"/>
        <n v="1372.308"/>
        <n v="1046.154"/>
        <n v="2020.0"/>
        <n v="1658.462"/>
        <n v="2074.615"/>
        <n v="448.462"/>
        <n v="1336.154"/>
        <n v="2156.154"/>
        <n v="3439.231"/>
        <n v="3661.538"/>
        <n v="2847.692"/>
        <n v="3857.692"/>
        <n v="542.308"/>
        <n v="3879.231"/>
        <n v="3406.923"/>
        <n v="2275.385"/>
        <n v="1226.154"/>
        <n v="1417.692"/>
        <n v="3018.462"/>
        <n v="1462.308"/>
        <n v="2462.308"/>
        <n v="3964.615"/>
        <n v="2551.538"/>
        <n v="3581.538"/>
        <n v="2219.231"/>
        <n v="1173.077"/>
        <n v="175.385"/>
        <n v="2360.0"/>
        <n v="2170.769"/>
        <n v="3823.846"/>
        <n v="996.154"/>
        <n v="3536.154"/>
        <n v="3645.385"/>
        <n v="1501.538"/>
        <n v="3397.692"/>
        <n v="1921.538"/>
        <n v="1334.615"/>
        <n v="706.923"/>
        <n v="1129.231"/>
        <n v="896.923"/>
        <n v="2184.615"/>
        <n v="1378.462"/>
        <n v="1966.154"/>
        <n v="903.846"/>
        <n v="3723.077"/>
        <n v="2532.308"/>
        <n v="1048.462"/>
        <n v="1300.769"/>
        <n v="3585.385"/>
        <n v="1220.769"/>
        <n v="1550.769"/>
        <n v="3290.0"/>
        <n v="1499.231"/>
        <n v="2085.385"/>
        <n v="1826.923"/>
        <n v="2863.846"/>
        <n v="2709.231"/>
        <n v="4041.538"/>
        <n v="2296.154"/>
        <n v="2881.538"/>
        <n v="882.308"/>
        <n v="862.308"/>
        <n v="1548.462"/>
        <n v="3810.769"/>
        <n v="894.615"/>
        <n v="605.385"/>
        <n v="735.385"/>
        <n v="3884.615"/>
        <n v="3725.385"/>
        <n v="4072.308"/>
        <n v="3921.538"/>
        <n v="1730.0"/>
        <n v="2683.846"/>
        <n v="733.077"/>
        <n v="2993.077"/>
        <n v="2849.231"/>
        <n v="1149.231"/>
        <n v="1892.308"/>
        <n v="2883.846"/>
        <n v="2955.385"/>
        <n v="2513.846"/>
        <n v="2770.769"/>
        <n v="1004.615"/>
        <n v="801.538"/>
        <n v="1553.846"/>
        <n v="3056.923"/>
        <n v="1085.385"/>
        <n v="1080.0"/>
        <n v="3402.308"/>
        <n v="1050.769"/>
        <n v="3519.231"/>
        <n v="3578.462"/>
        <n v="2082.308"/>
        <n v="663.846"/>
        <n v="2668.462"/>
        <n v="2250.769"/>
        <n v="3122.308"/>
        <n v="3653.846"/>
        <n v="1406.154"/>
        <n v="2859.231"/>
        <n v="3689.231"/>
        <n v="885.385"/>
        <n v="3539.231"/>
        <n v="3716.923"/>
        <n v="3375.385"/>
        <n v="904.615"/>
        <n v="3583.077"/>
        <n v="3868.462"/>
        <n v="2171.538"/>
        <n v="3920.0"/>
        <n v="1198.462"/>
        <n v="1582.308"/>
        <n v="3330.0"/>
        <n v="637.692"/>
        <n v="1800.0"/>
        <n v="415.385"/>
        <n v="1436.154"/>
        <n v="3166.154"/>
        <n v="2606.154"/>
        <n v="3563.077"/>
        <n v="3735.385"/>
        <n v="367.692"/>
        <n v="285.385"/>
        <n v="2197.692"/>
        <n v="3383.077"/>
        <n v="1945.385"/>
        <n v="3793.077"/>
        <n v="2977.692"/>
        <n v="1974.615"/>
        <n v="240.0"/>
        <n v="2208.462"/>
        <n v="2160.769"/>
        <n v="767.692"/>
        <n v="922.308"/>
        <n v="172.308"/>
        <n v="2501.538"/>
        <n v="2132.308"/>
        <n v="1920.769"/>
        <n v="3634.615"/>
        <n v="1904.615"/>
        <n v="1546.923"/>
        <n v="2750.769"/>
        <n v="1830.769"/>
        <n v="3080.0"/>
        <n v="1016.154"/>
        <n v="483.077"/>
        <n v="2106.923"/>
        <n v="421.538"/>
        <n v="555.385"/>
        <n v="1294.615"/>
        <n v="3061.538"/>
        <n v="3134.615"/>
        <n v="714.615"/>
        <n v="1176.154"/>
        <n v="1110.0"/>
        <n v="2789.231"/>
        <n v="2013.846"/>
        <n v="1549.231"/>
        <n v="3138.462"/>
        <n v="1482.308"/>
        <n v="1670.0"/>
        <n v="1069.231"/>
        <n v="550.0"/>
        <n v="2402.308"/>
        <n v="1002.308"/>
        <n v="1105.385"/>
        <n v="703.846"/>
        <n v="1257.692"/>
        <n v="694.615"/>
        <n v="2561.538"/>
        <n v="2201.538"/>
        <n v="2900.0"/>
        <n v="2583.846"/>
        <n v="761.538"/>
        <n v="3506.923"/>
        <n v="3181.538"/>
        <n v="1759.231"/>
        <n v="3866.154"/>
        <n v="636.923"/>
        <n v="4056.923"/>
        <n v="3409.231"/>
        <n v="1345.385"/>
        <n v="2726.923"/>
        <n v="3720.0"/>
        <n v="3185.385"/>
        <n v="2715.385"/>
        <n v="1903.077"/>
        <n v="299.231"/>
        <n v="1917.692"/>
        <n v="1186.923"/>
        <n v="1696.154"/>
        <n v="841.538"/>
        <n v="3657.692"/>
        <n v="1495.385"/>
        <n v="3331.538"/>
        <n v="3170.0"/>
        <n v="3554.615"/>
        <n v="3382.308"/>
        <n v="744.615"/>
        <n v="2519.231"/>
        <n v="1862.308"/>
        <n v="426.154"/>
        <n v="3526.154"/>
        <n v="3550.0"/>
        <n v="3257.692"/>
        <n v="2660.0"/>
        <n v="965.385"/>
        <n v="1420.0"/>
        <n v="2988.462"/>
        <n v="2701.538"/>
        <n v="3049.231"/>
        <n v="2783.846"/>
        <n v="2293.077"/>
        <n v="1348.462"/>
        <n v="599.231"/>
        <n v="2779.231"/>
        <n v="1970.0"/>
        <n v="4039.231"/>
        <n v="2043.846"/>
        <n v="2577.692"/>
        <n v="2646.923"/>
        <n v="113.077"/>
        <n v="2140.769"/>
        <n v="919.231"/>
        <n v="3093.846"/>
        <n v="1242.308"/>
        <n v="3551.538"/>
        <n v="3203.846"/>
        <n v="2439.231"/>
        <n v="1810.769"/>
        <n v="174.615"/>
        <n v="3267.692"/>
        <n v="3848.462"/>
        <n v="3373.077"/>
        <n v="3789.231"/>
        <n v="2843.077"/>
        <n v="1726.923"/>
        <n v="3590.0"/>
        <n v="1016.923"/>
        <n v="2660.769"/>
        <n v="3683.077"/>
        <n v="1592.308"/>
        <n v="1543.077"/>
        <n v="930.769"/>
        <n v="2131.538"/>
        <n v="3903.077"/>
        <n v="2603.077"/>
        <n v="537.692"/>
        <n v="2840.769"/>
        <n v="569.231"/>
        <n v="2597.692"/>
        <n v="1933.846"/>
        <n v="2376.923"/>
        <n v="946.923"/>
        <n v="3183.077"/>
        <n v="2250.0"/>
        <n v="3230.769"/>
        <n v="520.769"/>
        <n v="3301.538"/>
        <n v="1330.0"/>
        <n v="911.538"/>
        <n v="750.0"/>
        <n v="2486.923"/>
        <n v="3607.692"/>
        <n v="777.692"/>
        <n v="1483.077"/>
        <n v="969.231"/>
        <n v="3355.385"/>
        <n v="1826.154"/>
        <n v="1137.692"/>
        <n v="3346.923"/>
        <n v="1476.154"/>
        <n v="1928.462"/>
        <n v="1435.385"/>
        <n v="2038.462"/>
        <n v="1846.154"/>
        <n v="2506.154"/>
        <n v="1439.231"/>
        <n v="1996.154"/>
        <n v="2160.0"/>
        <n v="2552.308"/>
        <n v="2689.231"/>
        <n v="391.538"/>
        <n v="4052.308"/>
        <n v="328.462"/>
        <n v="2529.231"/>
        <n v="221.538"/>
        <n v="270.769"/>
        <n v="1300.0"/>
        <n v="3162.308"/>
        <n v="2460.0"/>
        <n v="3026.154"/>
        <n v="496.923"/>
        <n v="3203.077"/>
        <n v="3950.0"/>
        <n v="936.154"/>
        <n v="1158.462"/>
        <n v="440.0"/>
        <n v="2876.154"/>
        <n v="2033.077"/>
        <n v="2797.692"/>
        <n v="1008.462"/>
        <n v="2670.0"/>
        <n v="3710.769"/>
        <n v="3971.538"/>
        <n v="3742.308"/>
        <n v="2056.154"/>
        <n v="3172.308"/>
        <n v="1081.538"/>
        <n v="2271.538"/>
        <n v="2570.0"/>
        <n v="2206.154"/>
        <n v="3643.077"/>
        <n v="3271.538"/>
        <n v="1510.0"/>
        <n v="206.154"/>
        <n v="3283.846"/>
        <n v="123.077"/>
        <n v="2536.154"/>
        <n v="743.077"/>
        <n v="150.0"/>
        <n v="115.385"/>
        <n v="3826.923"/>
        <n v="774.615"/>
        <n v="3988.462"/>
        <n v="3863.846"/>
        <n v="2869.231"/>
        <n v="2993.846"/>
        <n v="3869.231"/>
        <n v="2653.077"/>
        <n v="2742.308"/>
        <n v="2864.615"/>
        <n v="600.769"/>
        <n v="3588.462"/>
        <n v="4046.154"/>
        <n v="1404.615"/>
        <n v="1362.308"/>
        <n v="2919.231"/>
        <n v="1164.615"/>
        <n v="1780.0"/>
        <n v="2477.692"/>
        <n v="1642.308"/>
        <n v="2363.077"/>
        <n v="3336.923"/>
        <n v="1906.923"/>
        <n v="2774.615"/>
        <n v="1493.077"/>
        <n v="3240.769"/>
        <n v="184.615"/>
        <n v="2389.231"/>
        <n v="1339.231"/>
        <n v="503.077"/>
        <n v="3484.615"/>
        <n v="2285.385"/>
        <n v="1715.385"/>
        <n v="1156.154"/>
        <n v="3056.154"/>
        <n v="266.923"/>
        <n v="2760.769"/>
        <n v="858.462"/>
        <n v="1723.846"/>
        <n v="3196.923"/>
        <n v="613.077"/>
        <n v="530.769"/>
        <n v="117.692"/>
        <n v="3189.231"/>
        <n v="1303.846"/>
        <n v="2346.154"/>
        <n v="2241.538"/>
        <n v="1059.231"/>
        <n v="1195.385"/>
        <n v="1659.231"/>
        <n v="2602.308"/>
        <n v="643.077"/>
        <n v="3001.538"/>
        <n v="838.462"/>
        <n v="2363.846"/>
        <n v="2836.154"/>
        <n v="964.615"/>
        <n v="1849.231"/>
        <n v="2216.923"/>
        <n v="3250.0"/>
        <n v="1958.462"/>
        <n v="3150.0"/>
        <n v="2006.154"/>
        <n v="2356.154"/>
        <n v="494.615"/>
        <n v="2899.231"/>
        <n v="3317.692"/>
        <n v="2393.077"/>
        <n v="2230.769"/>
        <n v="2114.615"/>
        <n v="1910.0"/>
        <n v="2405.385"/>
        <n v="2101.538"/>
        <n v="3896.154"/>
        <n v="2676.923"/>
        <n v="1221.538"/>
        <n v="3165.385"/>
        <n v="2414.615"/>
        <n v="1098.462"/>
        <n v="2482.308"/>
        <n v="303.846"/>
        <n v="2283.077"/>
        <n v="650.0"/>
        <n v="2891.538"/>
        <n v="728.462"/>
        <n v="2852.308"/>
        <n v="3836.154"/>
        <n v="2360.769"/>
        <n v="368.462"/>
        <n v="2421.538"/>
        <n v="1852.308"/>
        <n v="1384.615"/>
        <n v="1555.385"/>
        <n v="3815.385"/>
        <n v="3463.846"/>
        <n v="3330.769"/>
        <n v="766.923"/>
        <n v="689.231"/>
        <n v="2440.0"/>
        <n v="1736.923"/>
        <n v="3824.615"/>
        <n v="2123.077"/>
        <n v="1220.0"/>
        <n v="495.385"/>
        <n v="2962.308"/>
        <n v="93.077"/>
        <n v="730.769"/>
        <n v="2525.385"/>
        <n v="2473.846"/>
        <n v="3592.308"/>
        <n v="1679.231"/>
        <n v="669.231"/>
        <n v="603.846"/>
        <n v="1297.692"/>
        <n v="713.077"/>
        <n v="1252.308"/>
        <n v="1866.154"/>
        <n v="3394.615"/>
        <n v="162.308"/>
        <n v="2676.154"/>
        <n v="888.462"/>
        <n v="2812.308"/>
        <n v="163.077"/>
        <n v="3323.846"/>
        <n v="364.615"/>
        <n v="2504.615"/>
        <n v="543.077"/>
        <n v="1602.308"/>
        <n v="2076.154"/>
        <n v="2867.692"/>
        <n v="2117.692"/>
        <n v="663.077"/>
        <n v="1188.462"/>
        <n v="1753.077"/>
        <n v="1976.923"/>
        <n v="3081.538"/>
        <n v="1113.846"/>
        <n v="541.538"/>
        <n v="3676.923"/>
        <n v="2375.385"/>
        <n v="346.923"/>
        <n v="3774.615"/>
        <n v="1395.385"/>
        <n v="1754.615"/>
        <n v="2374.615"/>
        <n v="240.769"/>
        <n v="1552.308"/>
        <n v="2696.923"/>
        <n v="446.923"/>
        <n v="2176.154"/>
        <n v="1161.538"/>
        <n v="1747.692"/>
        <n v="2520.769"/>
        <n v="607.692"/>
        <n v="2163.077"/>
        <n v="1480.769"/>
        <n v="114.615"/>
        <n v="3060.769"/>
        <n v="3832.308"/>
        <n v="2174.615"/>
        <n v="3703.846"/>
        <n v="2601.538"/>
        <n v="3853.077"/>
        <n v="1223.846"/>
        <n v="363.077"/>
        <n v="3559.231"/>
        <n v="1902.308"/>
        <n v="1107.692"/>
        <n v="2243.077"/>
        <n v="1192.308"/>
        <n v="2704.615"/>
        <n v="317.692"/>
        <n v="1698.462"/>
        <n v="1686.923"/>
        <n v="3608.462"/>
        <n v="3106.154"/>
        <n v="665.385"/>
        <n v="147.692"/>
        <n v="1520.769"/>
        <n v="1510.769"/>
        <n v="3095.385"/>
        <n v="1026.154"/>
        <n v="2673.077"/>
        <n v="1416.923"/>
        <n v="1610.0"/>
        <n v="2465.385"/>
        <n v="1450.0"/>
        <n v="3438.462"/>
        <n v="1877.692"/>
        <n v="3383.846"/>
        <n v="383.846"/>
        <n v="2474.615"/>
        <n v="1342.308"/>
        <n v="1786.154"/>
        <n v="1600.0"/>
        <n v="2023.846"/>
        <n v="3612.308"/>
        <n v="886.923"/>
        <n v="323.077"/>
        <n v="753.846"/>
        <n v="2870.0"/>
        <n v="2116.154"/>
        <n v="1996.923"/>
        <n v="1383.077"/>
        <n v="631.538"/>
        <n v="1470.769"/>
        <n v="1566.154"/>
        <n v="1398.462"/>
        <n v="1967.692"/>
        <n v="3617.692"/>
        <n v="773.846"/>
        <n v="265.385"/>
        <n v="195.385"/>
        <n v="3610.0"/>
        <n v="1750.769"/>
        <n v="509.231"/>
        <n v="3390.0"/>
        <n v="1230.0"/>
        <n v="2090.0"/>
        <n v="2761.538"/>
        <n v="1132.308"/>
        <n v="3491.538"/>
        <n v="2846.154"/>
        <n v="775.385"/>
        <n v="1518.462"/>
        <n v="2172.308"/>
        <n v="1498.462"/>
        <n v="2000.0"/>
        <n v="3506.154"/>
        <n v="1103.077"/>
        <n v="1487.692"/>
        <n v="3846.923"/>
        <n v="1536.923"/>
        <n v="3006.154"/>
        <n v="3686.154"/>
        <n v="3897.692"/>
        <n v="1251.538"/>
        <n v="1752.308"/>
        <n v="895.385"/>
        <n v="716.154"/>
        <n v="1554.615"/>
        <n v="590.769"/>
        <n v="1450.769"/>
        <n v="3620.769"/>
        <n v="3013.077"/>
        <n v="2947.692"/>
        <n v="3493.846"/>
        <n v="2844.615"/>
        <n v="143.846"/>
        <n v="3514.615"/>
        <n v="889.231"/>
        <n v="136.923"/>
      </sharedItems>
    </cacheField>
    <cacheField name="страна" numFmtId="0">
      <sharedItems>
        <s v="Италия"/>
        <s v="Китай"/>
        <s v="Германия"/>
        <s v="Испания"/>
        <s v="США"/>
        <s v="Франция"/>
        <s v="Россия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5" cacheId="0" dataCaption="" rowGrandTotals="0" compact="0" compactData="0">
  <location ref="A1:D47" firstHeaderRow="0" firstDataRow="3" firstDataCol="0"/>
  <pivotFields>
    <pivotField name="98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24.05.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t="default"/>
      </items>
    </pivotField>
    <pivotField name="2021" axis="axisRow" compact="0" outline="0" multipleItemSelectionAllowed="1" showAll="0" sortType="ascending" defaultSubtotal="0">
      <items>
        <item x="0"/>
        <item x="1"/>
        <item x="2"/>
        <item x="3"/>
        <item x="4"/>
      </items>
    </pivotField>
    <pivotField name="5" axis="axisRow" compact="0" outline="0" multipleItemSelectionAllowed="1" showAll="0" sortType="ascending" defaultSubtotal="0">
      <items>
        <item x="8"/>
        <item x="1"/>
        <item x="10"/>
        <item x="0"/>
        <item x="2"/>
        <item x="4"/>
        <item x="5"/>
        <item x="3"/>
        <item x="9"/>
        <item x="7"/>
        <item x="6"/>
        <item x="11"/>
        <item x="12"/>
      </items>
    </pivotField>
    <pivotField name="2021-5" axis="axisRow" compact="0" numFmtId="165" outline="0" multipleItemSelectionAllowed="1" showAll="0" sortType="ascending">
      <items>
        <item x="13"/>
        <item x="39"/>
        <item x="43"/>
        <item x="26"/>
        <item x="4"/>
        <item x="22"/>
        <item x="0"/>
        <item x="6"/>
        <item x="5"/>
        <item x="41"/>
        <item x="3"/>
        <item x="25"/>
        <item x="18"/>
        <item x="12"/>
        <item x="23"/>
        <item x="32"/>
        <item x="1"/>
        <item x="17"/>
        <item x="15"/>
        <item x="33"/>
        <item x="40"/>
        <item x="34"/>
        <item x="11"/>
        <item x="16"/>
        <item x="24"/>
        <item x="19"/>
        <item x="8"/>
        <item x="38"/>
        <item x="30"/>
        <item x="28"/>
        <item x="27"/>
        <item x="2"/>
        <item x="29"/>
        <item x="35"/>
        <item x="14"/>
        <item x="37"/>
        <item x="36"/>
        <item x="31"/>
        <item x="44"/>
        <item x="10"/>
        <item x="20"/>
        <item x="21"/>
        <item x="7"/>
        <item x="9"/>
        <item x="42"/>
        <item x="45"/>
        <item t="default"/>
      </items>
    </pivotField>
    <pivotField name="Книги" compact="0" outline="0" multipleItemSelectionAllowed="1" showAll="0">
      <items>
        <item x="0"/>
        <item x="1"/>
        <item x="2"/>
        <item x="3"/>
        <item x="4"/>
        <item t="default"/>
      </items>
    </pivotField>
    <pivotField name="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92.308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t="default"/>
      </items>
    </pivotField>
    <pivotField name="Наличные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compact="0" outline="0" subtotalTop="0" dragToRow="0" dragToCol="0" dragToPage="0" showAll="0" includeNewItemsInFilter="1" defaultSubtotal="0"/>
  </pivotFields>
  <rowFields>
    <field x="2"/>
    <field x="3"/>
    <field x="4"/>
  </rowFields>
  <dataFields>
    <dataField name="SUM of 92.308" fld="7" baseField="0"/>
  </dataFields>
</pivotTableDefinition>
</file>

<file path=xl/pivotTables/pivotTable2.xml><?xml version="1.0" encoding="utf-8"?>
<pivotTableDefinition xmlns="http://schemas.openxmlformats.org/spreadsheetml/2006/main" name="Сводная таблица 2" cacheId="0" dataCaption="" compact="0" compactData="0">
  <location ref="A1:D7" firstHeaderRow="0" firstDataRow="2" firstDataCol="0"/>
  <pivotFields>
    <pivotField name="98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24.05.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t="default"/>
      </items>
    </pivotField>
    <pivotField name="202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2021-5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Книги" axis="axisRow" compact="0" outline="0" multipleItemSelectionAllowed="1" showAll="0" sortType="ascending">
      <items>
        <item x="4"/>
        <item x="3"/>
        <item x="2"/>
        <item x="0"/>
        <item x="1"/>
        <item t="default"/>
      </items>
    </pivotField>
    <pivotField name="4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92.308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t="default"/>
      </items>
    </pivotField>
    <pivotField name="Наличные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5"/>
  </rowFields>
  <colFields>
    <field x="-2"/>
  </colFields>
  <dataFields>
    <dataField name="SUM of 92.308" fld="7" baseField="0"/>
    <dataField name="SUM of 4" fld="6" baseField="0"/>
    <dataField name="SUM of Средняя стоимость2" fld="10" baseField="0"/>
  </dataFields>
</pivotTableDefinition>
</file>

<file path=xl/pivotTables/pivotTable3.xml><?xml version="1.0" encoding="utf-8"?>
<pivotTableDefinition xmlns="http://schemas.openxmlformats.org/spreadsheetml/2006/main" name="Сводная таблица 1" cacheId="0" dataCaption="" compact="0" compactData="0">
  <location ref="A1:B7" firstHeaderRow="0" firstDataRow="1" firstDataCol="0"/>
  <pivotFields>
    <pivotField name="98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24.05.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t="default"/>
      </items>
    </pivotField>
    <pivotField name="202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2021-5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Книги" axis="axisRow" compact="0" outline="0" multipleItemSelectionAllowed="1" showAll="0" sortType="ascending">
      <items>
        <item x="4"/>
        <item x="3"/>
        <item x="2"/>
        <item x="0"/>
        <item x="1"/>
        <item t="default"/>
      </items>
    </pivotField>
    <pivotField name="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92.308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t="default"/>
      </items>
    </pivotField>
    <pivotField name="Наличные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compact="0" outline="0" subtotalTop="0" dragToRow="0" dragToCol="0" dragToPage="0" showAll="0" includeNewItemsInFilter="1" defaultSubtotal="0"/>
  </pivotFields>
  <rowFields>
    <field x="5"/>
  </rowFields>
  <dataFields>
    <dataField name="SUM of 92.308" fld="7" baseField="0"/>
  </dataFields>
</pivotTableDefinition>
</file>

<file path=xl/pivotTables/pivotTable4.xml><?xml version="1.0" encoding="utf-8"?>
<pivotTableDefinition xmlns="http://schemas.openxmlformats.org/spreadsheetml/2006/main" name="Сводная таблица 4" cacheId="1" dataCaption="" compact="0" compactData="0">
  <location ref="A1:F10" firstHeaderRow="0" firstDataRow="1" firstDataCol="1"/>
  <pivotFields>
    <pivotField name="ID клиен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Дата покупки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t="default"/>
      </items>
    </pivotField>
    <pivotField name="год" compact="0" outline="0" multipleItemSelectionAllowed="1" showAll="0">
      <items>
        <item x="0"/>
        <item x="1"/>
        <item x="2"/>
        <item t="default"/>
      </items>
    </pivotField>
    <pivotField name="месяц" compact="0" outline="0" multipleItemSelectionAllowed="1" showAll="0">
      <items>
        <item x="0"/>
        <item x="1"/>
        <item t="default"/>
      </items>
    </pivotField>
    <pivotField name="Год Месяц" compact="0" numFmtId="165" outline="0" multipleItemSelectionAllowed="1" showAll="0">
      <items>
        <item x="0"/>
        <item x="1"/>
        <item t="default"/>
      </items>
    </pivotField>
    <pivotField name="Категория товара" axis="axisCol" compact="0" outline="0" multipleItemSelectionAllowed="1" showAll="0" sortType="ascending">
      <items>
        <item x="2"/>
        <item x="1"/>
        <item x="0"/>
        <item x="3"/>
        <item t="default"/>
      </items>
    </pivotField>
    <pivotField name="Количество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Общая сумма покупки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t="default"/>
      </items>
    </pivotField>
    <pivotField name="страна" axis="axisRow" compact="0" outline="0" multipleItemSelectionAllowed="1" showAll="0" sortType="ascending">
      <items>
        <item x="2"/>
        <item x="3"/>
        <item x="0"/>
        <item x="1"/>
        <item x="6"/>
        <item x="4"/>
        <item x="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  <rowFields>
    <field x="8"/>
  </rowFields>
  <colFields>
    <field x="5"/>
  </colFields>
  <dataFields>
    <dataField name="SUM of Количество" fld="6" baseField="0"/>
  </dataFields>
</pivotTableDefinition>
</file>

<file path=xl/pivotTables/pivotTable5.xml><?xml version="1.0" encoding="utf-8"?>
<pivotTableDefinition xmlns="http://schemas.openxmlformats.org/spreadsheetml/2006/main" name="Сводная таблица 3" cacheId="1" dataCaption="" compact="0" compactData="0">
  <location ref="A1:B9" firstHeaderRow="0" firstDataRow="1" firstDataCol="0"/>
  <pivotFields>
    <pivotField name="ID клиен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Дата покупки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t="default"/>
      </items>
    </pivotField>
    <pivotField name="год" compact="0" outline="0" multipleItemSelectionAllowed="1" showAll="0">
      <items>
        <item x="0"/>
        <item x="1"/>
        <item x="2"/>
        <item t="default"/>
      </items>
    </pivotField>
    <pivotField name="месяц" compact="0" outline="0" multipleItemSelectionAllowed="1" showAll="0">
      <items>
        <item x="0"/>
        <item x="1"/>
        <item t="default"/>
      </items>
    </pivotField>
    <pivotField name="Год Месяц" compact="0" numFmtId="165" outline="0" multipleItemSelectionAllowed="1" showAll="0">
      <items>
        <item x="0"/>
        <item x="1"/>
        <item t="default"/>
      </items>
    </pivotField>
    <pivotField name="Категория товара" compact="0" outline="0" multipleItemSelectionAllowed="1" showAll="0">
      <items>
        <item x="0"/>
        <item x="1"/>
        <item x="2"/>
        <item x="3"/>
        <item t="default"/>
      </items>
    </pivotField>
    <pivotField name="Количество" compact="0" outline="0" multipleItemSelectionAllowed="1" showAll="0">
      <items>
        <item x="0"/>
        <item x="1"/>
        <item x="2"/>
        <item x="3"/>
        <item x="4"/>
        <item t="default"/>
      </items>
    </pivotField>
    <pivotField name="Общая сумма покупки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t="default"/>
      </items>
    </pivotField>
    <pivotField name="страна" axis="axisRow" compact="0" outline="0" multipleItemSelectionAllowed="1" showAll="0" sortType="ascending">
      <items>
        <item x="2"/>
        <item x="3"/>
        <item x="0"/>
        <item x="1"/>
        <item x="6"/>
        <item x="4"/>
        <item x="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  <rowFields>
    <field x="8"/>
  </rowFields>
  <dataFields>
    <dataField name="SUM of Общая сумма покупки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3" max="3" width="18.14"/>
    <col customWidth="1" min="5" max="5" width="17.0"/>
  </cols>
  <sheetData>
    <row r="1">
      <c r="B1" s="1" t="s">
        <v>0</v>
      </c>
    </row>
    <row r="3">
      <c r="C3" s="2"/>
    </row>
    <row r="24">
      <c r="B24" s="3" t="s">
        <v>1</v>
      </c>
      <c r="C24" s="4"/>
      <c r="D24" s="4"/>
      <c r="E24" s="4"/>
      <c r="F24" s="4"/>
      <c r="G24" s="5"/>
    </row>
    <row r="25">
      <c r="B25" s="6" t="s">
        <v>2</v>
      </c>
      <c r="C25" s="6" t="s">
        <v>3</v>
      </c>
      <c r="D25" s="6" t="s">
        <v>4</v>
      </c>
      <c r="E25" s="6" t="s">
        <v>5</v>
      </c>
      <c r="F25" s="6" t="s">
        <v>6</v>
      </c>
      <c r="G25" s="6" t="s">
        <v>7</v>
      </c>
    </row>
    <row r="26">
      <c r="B26" s="7" t="s">
        <v>8</v>
      </c>
      <c r="C26" s="8">
        <v>689.0</v>
      </c>
      <c r="D26" s="8">
        <v>682.0</v>
      </c>
      <c r="E26" s="8">
        <v>491.0</v>
      </c>
      <c r="F26" s="8">
        <v>488.0</v>
      </c>
      <c r="G26" s="8">
        <v>2350.0</v>
      </c>
    </row>
    <row r="27">
      <c r="B27" s="7" t="s">
        <v>9</v>
      </c>
      <c r="C27" s="8">
        <v>624.0</v>
      </c>
      <c r="D27" s="8">
        <v>586.0</v>
      </c>
      <c r="E27" s="8">
        <v>399.0</v>
      </c>
      <c r="F27" s="8">
        <v>486.0</v>
      </c>
      <c r="G27" s="8">
        <v>2095.0</v>
      </c>
    </row>
    <row r="28">
      <c r="B28" s="7" t="s">
        <v>10</v>
      </c>
      <c r="C28" s="8">
        <v>620.0</v>
      </c>
      <c r="D28" s="8">
        <v>755.0</v>
      </c>
      <c r="E28" s="8">
        <v>462.0</v>
      </c>
      <c r="F28" s="8">
        <v>431.0</v>
      </c>
      <c r="G28" s="8">
        <v>2268.0</v>
      </c>
    </row>
    <row r="29">
      <c r="B29" s="7" t="s">
        <v>11</v>
      </c>
      <c r="C29" s="8">
        <v>762.0</v>
      </c>
      <c r="D29" s="8">
        <v>611.0</v>
      </c>
      <c r="E29" s="8">
        <v>402.0</v>
      </c>
      <c r="F29" s="8">
        <v>407.0</v>
      </c>
      <c r="G29" s="8">
        <v>2182.0</v>
      </c>
    </row>
    <row r="30">
      <c r="B30" s="7" t="s">
        <v>12</v>
      </c>
      <c r="C30" s="8">
        <v>599.0</v>
      </c>
      <c r="D30" s="8">
        <v>491.0</v>
      </c>
      <c r="E30" s="8">
        <v>361.0</v>
      </c>
      <c r="F30" s="8">
        <v>340.0</v>
      </c>
      <c r="G30" s="8">
        <v>1791.0</v>
      </c>
    </row>
    <row r="31">
      <c r="B31" s="7" t="s">
        <v>13</v>
      </c>
      <c r="C31" s="8">
        <v>574.0</v>
      </c>
      <c r="D31" s="8">
        <v>651.0</v>
      </c>
      <c r="E31" s="8">
        <v>393.0</v>
      </c>
      <c r="F31" s="8">
        <v>399.0</v>
      </c>
      <c r="G31" s="8">
        <v>2017.0</v>
      </c>
    </row>
    <row r="32">
      <c r="B32" s="7" t="s">
        <v>14</v>
      </c>
      <c r="C32" s="8">
        <v>728.0</v>
      </c>
      <c r="D32" s="8">
        <v>671.0</v>
      </c>
      <c r="E32" s="8">
        <v>445.0</v>
      </c>
      <c r="F32" s="8">
        <v>425.0</v>
      </c>
      <c r="G32" s="8">
        <v>2269.0</v>
      </c>
    </row>
    <row r="33">
      <c r="B33" s="7" t="s">
        <v>7</v>
      </c>
      <c r="C33" s="9">
        <v>4596.0</v>
      </c>
      <c r="D33" s="9">
        <v>4447.0</v>
      </c>
      <c r="E33" s="10">
        <v>2953.0</v>
      </c>
      <c r="F33" s="8">
        <v>2976.0</v>
      </c>
      <c r="G33" s="8">
        <v>14972.0</v>
      </c>
    </row>
    <row r="35">
      <c r="B35" s="6" t="s">
        <v>2</v>
      </c>
      <c r="C35" s="6" t="s">
        <v>3</v>
      </c>
      <c r="D35" s="6" t="s">
        <v>4</v>
      </c>
      <c r="E35" s="6" t="s">
        <v>5</v>
      </c>
      <c r="F35" s="6" t="s">
        <v>6</v>
      </c>
      <c r="G35" s="11"/>
    </row>
    <row r="36">
      <c r="B36" s="7" t="s">
        <v>8</v>
      </c>
      <c r="C36" s="12">
        <f t="shared" ref="C36:F36" si="1">C26/$G26</f>
        <v>0.2931914894</v>
      </c>
      <c r="D36" s="12">
        <f t="shared" si="1"/>
        <v>0.290212766</v>
      </c>
      <c r="E36" s="12">
        <f t="shared" si="1"/>
        <v>0.2089361702</v>
      </c>
      <c r="F36" s="12">
        <f t="shared" si="1"/>
        <v>0.2076595745</v>
      </c>
      <c r="G36" s="13"/>
    </row>
    <row r="37">
      <c r="B37" s="7" t="s">
        <v>9</v>
      </c>
      <c r="C37" s="12">
        <f t="shared" ref="C37:C42" si="3">C27/G27</f>
        <v>0.2978520286</v>
      </c>
      <c r="D37" s="12">
        <f t="shared" ref="D37:F37" si="2">D27/$G27</f>
        <v>0.2797136038</v>
      </c>
      <c r="E37" s="12">
        <f t="shared" si="2"/>
        <v>0.1904534606</v>
      </c>
      <c r="F37" s="12">
        <f t="shared" si="2"/>
        <v>0.2319809069</v>
      </c>
      <c r="G37" s="13"/>
    </row>
    <row r="38">
      <c r="B38" s="7" t="s">
        <v>10</v>
      </c>
      <c r="C38" s="12">
        <f t="shared" si="3"/>
        <v>0.2733686067</v>
      </c>
      <c r="D38" s="14">
        <f t="shared" ref="D38:F38" si="4">D28/$G28</f>
        <v>0.3328924162</v>
      </c>
      <c r="E38" s="12">
        <f t="shared" si="4"/>
        <v>0.2037037037</v>
      </c>
      <c r="F38" s="12">
        <f t="shared" si="4"/>
        <v>0.1900352734</v>
      </c>
      <c r="G38" s="13"/>
    </row>
    <row r="39">
      <c r="B39" s="7" t="s">
        <v>11</v>
      </c>
      <c r="C39" s="12">
        <f t="shared" si="3"/>
        <v>0.3492208983</v>
      </c>
      <c r="D39" s="12">
        <f t="shared" ref="D39:F39" si="5">D29/$G29</f>
        <v>0.2800183318</v>
      </c>
      <c r="E39" s="12">
        <f t="shared" si="5"/>
        <v>0.1842346471</v>
      </c>
      <c r="F39" s="12">
        <f t="shared" si="5"/>
        <v>0.1865261228</v>
      </c>
      <c r="G39" s="13"/>
    </row>
    <row r="40">
      <c r="B40" s="7" t="s">
        <v>12</v>
      </c>
      <c r="C40" s="15">
        <f t="shared" si="3"/>
        <v>0.3344500279</v>
      </c>
      <c r="D40" s="12">
        <f t="shared" ref="D40:F40" si="6">D30/$G30</f>
        <v>0.2741485204</v>
      </c>
      <c r="E40" s="12">
        <f t="shared" si="6"/>
        <v>0.2015633724</v>
      </c>
      <c r="F40" s="12">
        <f t="shared" si="6"/>
        <v>0.1898380793</v>
      </c>
      <c r="G40" s="13"/>
    </row>
    <row r="41">
      <c r="B41" s="7" t="s">
        <v>13</v>
      </c>
      <c r="C41" s="12">
        <f t="shared" si="3"/>
        <v>0.284581061</v>
      </c>
      <c r="D41" s="14">
        <f t="shared" ref="D41:F41" si="7">D31/$G31</f>
        <v>0.3227565692</v>
      </c>
      <c r="E41" s="12">
        <f t="shared" si="7"/>
        <v>0.1948438275</v>
      </c>
      <c r="F41" s="12">
        <f t="shared" si="7"/>
        <v>0.1978185424</v>
      </c>
      <c r="G41" s="13"/>
    </row>
    <row r="42">
      <c r="B42" s="7" t="s">
        <v>14</v>
      </c>
      <c r="C42" s="12">
        <f t="shared" si="3"/>
        <v>0.3208461877</v>
      </c>
      <c r="D42" s="12">
        <f t="shared" ref="D42:F42" si="8">D32/$G32</f>
        <v>0.295724989</v>
      </c>
      <c r="E42" s="12">
        <f t="shared" si="8"/>
        <v>0.1961216395</v>
      </c>
      <c r="F42" s="12">
        <f t="shared" si="8"/>
        <v>0.1873071838</v>
      </c>
      <c r="G42" s="13"/>
    </row>
    <row r="43">
      <c r="B43" s="16"/>
      <c r="C43" s="17"/>
      <c r="E43" s="18"/>
    </row>
    <row r="44">
      <c r="B44" s="19" t="s">
        <v>15</v>
      </c>
      <c r="C44" s="20" t="s">
        <v>16</v>
      </c>
      <c r="E44" s="21" t="s">
        <v>17</v>
      </c>
    </row>
    <row r="45">
      <c r="B45" s="7" t="s">
        <v>3</v>
      </c>
      <c r="C45" s="22">
        <v>691.2077382506523</v>
      </c>
      <c r="D45" s="2"/>
      <c r="E45" s="23" t="s">
        <v>18</v>
      </c>
    </row>
    <row r="46">
      <c r="B46" s="7" t="s">
        <v>4</v>
      </c>
      <c r="C46" s="24">
        <v>713.5112705194508</v>
      </c>
      <c r="D46" s="2"/>
      <c r="E46" s="18" t="s">
        <v>19</v>
      </c>
    </row>
    <row r="47">
      <c r="B47" s="7" t="s">
        <v>5</v>
      </c>
      <c r="C47" s="25">
        <v>665.1621584828991</v>
      </c>
      <c r="D47" s="2"/>
      <c r="E47" s="18" t="s">
        <v>20</v>
      </c>
    </row>
    <row r="48">
      <c r="B48" s="7" t="s">
        <v>6</v>
      </c>
      <c r="C48" s="22">
        <v>703.1092358870966</v>
      </c>
      <c r="D48" s="2"/>
      <c r="E48" s="18" t="s">
        <v>21</v>
      </c>
    </row>
    <row r="49">
      <c r="C49" s="2"/>
      <c r="D49" s="2"/>
      <c r="E49" s="18" t="s">
        <v>22</v>
      </c>
    </row>
    <row r="51">
      <c r="B51" s="19" t="s">
        <v>23</v>
      </c>
      <c r="C51" s="26">
        <f>AVERAGE('продажи'!H:H)</f>
        <v>2091.328843</v>
      </c>
    </row>
    <row r="52">
      <c r="C52" s="2"/>
      <c r="D52" s="2"/>
      <c r="E52" s="2"/>
    </row>
    <row r="53">
      <c r="B53" s="1" t="s">
        <v>24</v>
      </c>
    </row>
    <row r="54">
      <c r="C54" s="2"/>
      <c r="D54" s="2"/>
      <c r="E54" s="2"/>
    </row>
    <row r="55">
      <c r="C55" s="2"/>
      <c r="D55" s="2"/>
      <c r="E55" s="2"/>
    </row>
    <row r="56">
      <c r="C56" s="2"/>
      <c r="D56" s="2"/>
      <c r="E56" s="2"/>
    </row>
    <row r="76">
      <c r="B76" s="27" t="s">
        <v>17</v>
      </c>
    </row>
    <row r="77">
      <c r="B77" s="18" t="s">
        <v>25</v>
      </c>
    </row>
    <row r="78">
      <c r="B78" s="18" t="s">
        <v>26</v>
      </c>
    </row>
    <row r="79">
      <c r="B79" s="18" t="s">
        <v>27</v>
      </c>
    </row>
  </sheetData>
  <mergeCells count="3">
    <mergeCell ref="B1:M1"/>
    <mergeCell ref="B24:G24"/>
    <mergeCell ref="B53:M5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22">
      <c r="K22" s="37"/>
    </row>
    <row r="23">
      <c r="K23" s="37"/>
    </row>
    <row r="24">
      <c r="K24" s="37"/>
    </row>
    <row r="25">
      <c r="K25" s="37"/>
    </row>
    <row r="26">
      <c r="B26" s="2"/>
      <c r="K26" s="37"/>
    </row>
    <row r="27">
      <c r="B27" s="2"/>
      <c r="K27" s="37"/>
    </row>
    <row r="28">
      <c r="B28" s="2"/>
      <c r="K28" s="37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autoFilter ref="$A$1:$B$9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86"/>
    <col customWidth="1" min="3" max="3" width="27.14"/>
    <col customWidth="1" min="4" max="5" width="13.14"/>
    <col customWidth="1" min="6" max="7" width="10.71"/>
    <col customWidth="1" min="8" max="8" width="27.57"/>
    <col customWidth="1" min="9" max="10" width="40.0"/>
  </cols>
  <sheetData>
    <row r="1">
      <c r="A1" s="28">
        <v>985.0</v>
      </c>
      <c r="B1" s="29">
        <v>44340.27079861111</v>
      </c>
      <c r="C1" s="30">
        <f t="shared" ref="C1:C4976" si="1">YEAR(B1)</f>
        <v>2021</v>
      </c>
      <c r="D1" s="30">
        <f t="shared" ref="D1:D4976" si="2">MONTH(B1)</f>
        <v>5</v>
      </c>
      <c r="E1" s="29" t="str">
        <f t="shared" ref="E1:E4976" si="3">C1&amp;"-"&amp;D1</f>
        <v>2021-5</v>
      </c>
      <c r="F1" s="28" t="s">
        <v>3</v>
      </c>
      <c r="G1" s="28">
        <v>4.0</v>
      </c>
      <c r="H1" s="31">
        <v>92.308</v>
      </c>
      <c r="I1" s="28" t="s">
        <v>28</v>
      </c>
      <c r="J1" s="28" t="s">
        <v>29</v>
      </c>
    </row>
    <row r="2">
      <c r="A2" s="28">
        <v>669.0</v>
      </c>
      <c r="B2" s="29">
        <v>43925.12012731482</v>
      </c>
      <c r="C2" s="30">
        <f t="shared" si="1"/>
        <v>2020</v>
      </c>
      <c r="D2" s="30">
        <f t="shared" si="2"/>
        <v>4</v>
      </c>
      <c r="E2" s="29" t="str">
        <f t="shared" si="3"/>
        <v>2020-4</v>
      </c>
      <c r="F2" s="28" t="s">
        <v>5</v>
      </c>
      <c r="G2" s="28">
        <v>1.0</v>
      </c>
      <c r="H2" s="31">
        <v>93.077</v>
      </c>
      <c r="I2" s="28" t="s">
        <v>30</v>
      </c>
    </row>
    <row r="3">
      <c r="A3" s="28">
        <v>17.0</v>
      </c>
      <c r="B3" s="29">
        <v>44251.93094907407</v>
      </c>
      <c r="C3" s="30">
        <f t="shared" si="1"/>
        <v>2021</v>
      </c>
      <c r="D3" s="30">
        <f t="shared" si="2"/>
        <v>2</v>
      </c>
      <c r="E3" s="29" t="str">
        <f t="shared" si="3"/>
        <v>2021-2</v>
      </c>
      <c r="F3" s="28" t="s">
        <v>6</v>
      </c>
      <c r="G3" s="28">
        <v>2.0</v>
      </c>
      <c r="H3" s="31">
        <v>98.462</v>
      </c>
      <c r="I3" s="28" t="s">
        <v>30</v>
      </c>
    </row>
    <row r="4">
      <c r="A4" s="28">
        <v>775.0</v>
      </c>
      <c r="B4" s="29">
        <v>44709.01138888889</v>
      </c>
      <c r="C4" s="30">
        <f t="shared" si="1"/>
        <v>2022</v>
      </c>
      <c r="D4" s="30">
        <f t="shared" si="2"/>
        <v>5</v>
      </c>
      <c r="E4" s="29" t="str">
        <f t="shared" si="3"/>
        <v>2022-5</v>
      </c>
      <c r="F4" s="28" t="s">
        <v>5</v>
      </c>
      <c r="G4" s="28">
        <v>3.0</v>
      </c>
      <c r="H4" s="31">
        <v>99.231</v>
      </c>
      <c r="I4" s="28" t="s">
        <v>31</v>
      </c>
    </row>
    <row r="5">
      <c r="A5" s="28">
        <v>753.0</v>
      </c>
      <c r="B5" s="29">
        <v>44050.83950231481</v>
      </c>
      <c r="C5" s="30">
        <f t="shared" si="1"/>
        <v>2020</v>
      </c>
      <c r="D5" s="30">
        <f t="shared" si="2"/>
        <v>8</v>
      </c>
      <c r="E5" s="29" t="str">
        <f t="shared" si="3"/>
        <v>2020-8</v>
      </c>
      <c r="F5" s="28" t="s">
        <v>5</v>
      </c>
      <c r="G5" s="28">
        <v>4.0</v>
      </c>
      <c r="H5" s="31">
        <v>113.077</v>
      </c>
      <c r="I5" s="28" t="s">
        <v>31</v>
      </c>
    </row>
    <row r="6">
      <c r="A6" s="28">
        <v>628.0</v>
      </c>
      <c r="B6" s="29">
        <v>43888.93407407407</v>
      </c>
      <c r="C6" s="30">
        <f t="shared" si="1"/>
        <v>2020</v>
      </c>
      <c r="D6" s="30">
        <f t="shared" si="2"/>
        <v>2</v>
      </c>
      <c r="E6" s="29" t="str">
        <f t="shared" si="3"/>
        <v>2020-2</v>
      </c>
      <c r="F6" s="28" t="s">
        <v>4</v>
      </c>
      <c r="G6" s="28">
        <v>1.0</v>
      </c>
      <c r="H6" s="31">
        <v>114.615</v>
      </c>
      <c r="I6" s="28" t="s">
        <v>30</v>
      </c>
    </row>
    <row r="7">
      <c r="A7" s="28">
        <v>286.0</v>
      </c>
      <c r="B7" s="29">
        <v>43984.691469907404</v>
      </c>
      <c r="C7" s="30">
        <f t="shared" si="1"/>
        <v>2020</v>
      </c>
      <c r="D7" s="30">
        <f t="shared" si="2"/>
        <v>6</v>
      </c>
      <c r="E7" s="29" t="str">
        <f t="shared" si="3"/>
        <v>2020-6</v>
      </c>
      <c r="F7" s="28" t="s">
        <v>3</v>
      </c>
      <c r="G7" s="28">
        <v>2.0</v>
      </c>
      <c r="H7" s="31">
        <v>115.385</v>
      </c>
      <c r="I7" s="28" t="s">
        <v>28</v>
      </c>
    </row>
    <row r="8">
      <c r="A8" s="28">
        <v>32.0</v>
      </c>
      <c r="B8" s="29">
        <v>43960.126805555556</v>
      </c>
      <c r="C8" s="30">
        <f t="shared" si="1"/>
        <v>2020</v>
      </c>
      <c r="D8" s="30">
        <f t="shared" si="2"/>
        <v>5</v>
      </c>
      <c r="E8" s="29" t="str">
        <f t="shared" si="3"/>
        <v>2020-5</v>
      </c>
      <c r="F8" s="28" t="s">
        <v>6</v>
      </c>
      <c r="G8" s="28">
        <v>2.0</v>
      </c>
      <c r="H8" s="31">
        <v>117.692</v>
      </c>
      <c r="I8" s="28" t="s">
        <v>30</v>
      </c>
    </row>
    <row r="9">
      <c r="A9" s="28">
        <v>397.0</v>
      </c>
      <c r="B9" s="29">
        <v>45108.864375</v>
      </c>
      <c r="C9" s="30">
        <f t="shared" si="1"/>
        <v>2023</v>
      </c>
      <c r="D9" s="30">
        <f t="shared" si="2"/>
        <v>7</v>
      </c>
      <c r="E9" s="29" t="str">
        <f t="shared" si="3"/>
        <v>2023-7</v>
      </c>
      <c r="F9" s="28" t="s">
        <v>4</v>
      </c>
      <c r="G9" s="28">
        <v>3.0</v>
      </c>
      <c r="H9" s="31">
        <v>119.231</v>
      </c>
      <c r="I9" s="28" t="s">
        <v>31</v>
      </c>
    </row>
    <row r="10">
      <c r="A10" s="28">
        <v>5.0</v>
      </c>
      <c r="B10" s="29">
        <v>44893.87064814815</v>
      </c>
      <c r="C10" s="30">
        <f t="shared" si="1"/>
        <v>2022</v>
      </c>
      <c r="D10" s="30">
        <f t="shared" si="2"/>
        <v>11</v>
      </c>
      <c r="E10" s="29" t="str">
        <f t="shared" si="3"/>
        <v>2022-11</v>
      </c>
      <c r="F10" s="28" t="s">
        <v>6</v>
      </c>
      <c r="G10" s="28">
        <v>4.0</v>
      </c>
      <c r="H10" s="31">
        <v>122.308</v>
      </c>
      <c r="I10" s="28" t="s">
        <v>31</v>
      </c>
    </row>
    <row r="11">
      <c r="A11" s="28">
        <v>102.0</v>
      </c>
      <c r="B11" s="29">
        <v>43987.528599537036</v>
      </c>
      <c r="C11" s="30">
        <f t="shared" si="1"/>
        <v>2020</v>
      </c>
      <c r="D11" s="30">
        <f t="shared" si="2"/>
        <v>6</v>
      </c>
      <c r="E11" s="29" t="str">
        <f t="shared" si="3"/>
        <v>2020-6</v>
      </c>
      <c r="F11" s="28" t="s">
        <v>3</v>
      </c>
      <c r="G11" s="28">
        <v>2.0</v>
      </c>
      <c r="H11" s="31">
        <v>123.077</v>
      </c>
      <c r="I11" s="28" t="s">
        <v>32</v>
      </c>
    </row>
    <row r="12">
      <c r="A12" s="28">
        <v>159.0</v>
      </c>
      <c r="B12" s="29">
        <v>45144.77444444445</v>
      </c>
      <c r="C12" s="30">
        <f t="shared" si="1"/>
        <v>2023</v>
      </c>
      <c r="D12" s="30">
        <f t="shared" si="2"/>
        <v>8</v>
      </c>
      <c r="E12" s="29" t="str">
        <f t="shared" si="3"/>
        <v>2023-8</v>
      </c>
      <c r="F12" s="28" t="s">
        <v>3</v>
      </c>
      <c r="G12" s="28">
        <v>5.0</v>
      </c>
      <c r="H12" s="31">
        <v>126.154</v>
      </c>
      <c r="I12" s="28" t="s">
        <v>32</v>
      </c>
    </row>
    <row r="13">
      <c r="A13" s="28">
        <v>296.0</v>
      </c>
      <c r="B13" s="29">
        <v>45024.06123842593</v>
      </c>
      <c r="C13" s="30">
        <f t="shared" si="1"/>
        <v>2023</v>
      </c>
      <c r="D13" s="30">
        <f t="shared" si="2"/>
        <v>4</v>
      </c>
      <c r="E13" s="29" t="str">
        <f t="shared" si="3"/>
        <v>2023-4</v>
      </c>
      <c r="F13" s="28" t="s">
        <v>3</v>
      </c>
      <c r="G13" s="28">
        <v>5.0</v>
      </c>
      <c r="H13" s="31">
        <v>128.462</v>
      </c>
      <c r="I13" s="28" t="s">
        <v>30</v>
      </c>
    </row>
    <row r="14">
      <c r="A14" s="28">
        <v>255.0</v>
      </c>
      <c r="B14" s="29">
        <v>44420.10015046296</v>
      </c>
      <c r="C14" s="30">
        <f t="shared" si="1"/>
        <v>2021</v>
      </c>
      <c r="D14" s="30">
        <f t="shared" si="2"/>
        <v>8</v>
      </c>
      <c r="E14" s="29" t="str">
        <f t="shared" si="3"/>
        <v>2021-8</v>
      </c>
      <c r="F14" s="28" t="s">
        <v>3</v>
      </c>
      <c r="G14" s="28">
        <v>2.0</v>
      </c>
      <c r="H14" s="31">
        <v>133.846</v>
      </c>
      <c r="I14" s="28" t="s">
        <v>30</v>
      </c>
    </row>
    <row r="15">
      <c r="A15" s="28">
        <v>658.0</v>
      </c>
      <c r="B15" s="29">
        <v>44496.12662037037</v>
      </c>
      <c r="C15" s="30">
        <f t="shared" si="1"/>
        <v>2021</v>
      </c>
      <c r="D15" s="30">
        <f t="shared" si="2"/>
        <v>10</v>
      </c>
      <c r="E15" s="29" t="str">
        <f t="shared" si="3"/>
        <v>2021-10</v>
      </c>
      <c r="F15" s="28" t="s">
        <v>5</v>
      </c>
      <c r="G15" s="28">
        <v>2.0</v>
      </c>
      <c r="H15" s="31">
        <v>136.154</v>
      </c>
      <c r="I15" s="28" t="s">
        <v>30</v>
      </c>
    </row>
    <row r="16">
      <c r="A16" s="28">
        <v>223.0</v>
      </c>
      <c r="B16" s="29">
        <v>43831.84248842593</v>
      </c>
      <c r="C16" s="30">
        <f t="shared" si="1"/>
        <v>2020</v>
      </c>
      <c r="D16" s="30">
        <f t="shared" si="2"/>
        <v>1</v>
      </c>
      <c r="E16" s="29" t="str">
        <f t="shared" si="3"/>
        <v>2020-1</v>
      </c>
      <c r="F16" s="28" t="s">
        <v>5</v>
      </c>
      <c r="G16" s="28">
        <v>2.0</v>
      </c>
      <c r="H16" s="31">
        <v>136.923</v>
      </c>
      <c r="I16" s="28" t="s">
        <v>28</v>
      </c>
    </row>
    <row r="17">
      <c r="A17" s="28">
        <v>42.0</v>
      </c>
      <c r="B17" s="29">
        <v>44784.11962962963</v>
      </c>
      <c r="C17" s="30">
        <f t="shared" si="1"/>
        <v>2022</v>
      </c>
      <c r="D17" s="30">
        <f t="shared" si="2"/>
        <v>8</v>
      </c>
      <c r="E17" s="29" t="str">
        <f t="shared" si="3"/>
        <v>2022-8</v>
      </c>
      <c r="F17" s="28" t="s">
        <v>5</v>
      </c>
      <c r="G17" s="28">
        <v>3.0</v>
      </c>
      <c r="H17" s="31">
        <v>139.231</v>
      </c>
      <c r="I17" s="28" t="s">
        <v>32</v>
      </c>
    </row>
    <row r="18">
      <c r="A18" s="28">
        <v>245.0</v>
      </c>
      <c r="B18" s="29">
        <v>44313.510625</v>
      </c>
      <c r="C18" s="30">
        <f t="shared" si="1"/>
        <v>2021</v>
      </c>
      <c r="D18" s="30">
        <f t="shared" si="2"/>
        <v>4</v>
      </c>
      <c r="E18" s="29" t="str">
        <f t="shared" si="3"/>
        <v>2021-4</v>
      </c>
      <c r="F18" s="28" t="s">
        <v>5</v>
      </c>
      <c r="G18" s="28">
        <v>4.0</v>
      </c>
      <c r="H18" s="31">
        <v>139.231</v>
      </c>
      <c r="I18" s="28" t="s">
        <v>30</v>
      </c>
    </row>
    <row r="19">
      <c r="A19" s="28">
        <v>569.0</v>
      </c>
      <c r="B19" s="29">
        <v>45140.08361111111</v>
      </c>
      <c r="C19" s="30">
        <f t="shared" si="1"/>
        <v>2023</v>
      </c>
      <c r="D19" s="30">
        <f t="shared" si="2"/>
        <v>8</v>
      </c>
      <c r="E19" s="29" t="str">
        <f t="shared" si="3"/>
        <v>2023-8</v>
      </c>
      <c r="F19" s="28" t="s">
        <v>3</v>
      </c>
      <c r="G19" s="28">
        <v>2.0</v>
      </c>
      <c r="H19" s="31">
        <v>140.0</v>
      </c>
      <c r="I19" s="28" t="s">
        <v>32</v>
      </c>
    </row>
    <row r="20">
      <c r="A20" s="28">
        <v>289.0</v>
      </c>
      <c r="B20" s="29">
        <v>43833.547118055554</v>
      </c>
      <c r="C20" s="30">
        <f t="shared" si="1"/>
        <v>2020</v>
      </c>
      <c r="D20" s="30">
        <f t="shared" si="2"/>
        <v>1</v>
      </c>
      <c r="E20" s="29" t="str">
        <f t="shared" si="3"/>
        <v>2020-1</v>
      </c>
      <c r="F20" s="28" t="s">
        <v>4</v>
      </c>
      <c r="G20" s="28">
        <v>4.0</v>
      </c>
      <c r="H20" s="31">
        <v>143.846</v>
      </c>
      <c r="I20" s="28" t="s">
        <v>28</v>
      </c>
    </row>
    <row r="21" ht="15.75" customHeight="1">
      <c r="A21" s="28">
        <v>796.0</v>
      </c>
      <c r="B21" s="29">
        <v>44425.02123842593</v>
      </c>
      <c r="C21" s="30">
        <f t="shared" si="1"/>
        <v>2021</v>
      </c>
      <c r="D21" s="30">
        <f t="shared" si="2"/>
        <v>8</v>
      </c>
      <c r="E21" s="29" t="str">
        <f t="shared" si="3"/>
        <v>2021-8</v>
      </c>
      <c r="F21" s="28" t="s">
        <v>4</v>
      </c>
      <c r="G21" s="28">
        <v>1.0</v>
      </c>
      <c r="H21" s="31">
        <v>146.154</v>
      </c>
      <c r="I21" s="28" t="s">
        <v>31</v>
      </c>
    </row>
    <row r="22" ht="15.75" customHeight="1">
      <c r="A22" s="28">
        <v>946.0</v>
      </c>
      <c r="B22" s="29">
        <v>44698.71434027778</v>
      </c>
      <c r="C22" s="30">
        <f t="shared" si="1"/>
        <v>2022</v>
      </c>
      <c r="D22" s="30">
        <f t="shared" si="2"/>
        <v>5</v>
      </c>
      <c r="E22" s="29" t="str">
        <f t="shared" si="3"/>
        <v>2022-5</v>
      </c>
      <c r="F22" s="28" t="s">
        <v>5</v>
      </c>
      <c r="G22" s="28">
        <v>3.0</v>
      </c>
      <c r="H22" s="31">
        <v>146.923</v>
      </c>
      <c r="I22" s="28" t="s">
        <v>31</v>
      </c>
    </row>
    <row r="23" ht="15.75" customHeight="1">
      <c r="A23" s="28">
        <v>35.0</v>
      </c>
      <c r="B23" s="29">
        <v>43870.60864583333</v>
      </c>
      <c r="C23" s="30">
        <f t="shared" si="1"/>
        <v>2020</v>
      </c>
      <c r="D23" s="30">
        <f t="shared" si="2"/>
        <v>2</v>
      </c>
      <c r="E23" s="29" t="str">
        <f t="shared" si="3"/>
        <v>2020-2</v>
      </c>
      <c r="F23" s="28" t="s">
        <v>3</v>
      </c>
      <c r="G23" s="28">
        <v>5.0</v>
      </c>
      <c r="H23" s="31">
        <v>147.692</v>
      </c>
      <c r="I23" s="28" t="s">
        <v>30</v>
      </c>
    </row>
    <row r="24" ht="15.75" customHeight="1">
      <c r="A24" s="28">
        <v>230.0</v>
      </c>
      <c r="B24" s="29">
        <v>44460.60246527778</v>
      </c>
      <c r="C24" s="30">
        <f t="shared" si="1"/>
        <v>2021</v>
      </c>
      <c r="D24" s="30">
        <f t="shared" si="2"/>
        <v>9</v>
      </c>
      <c r="E24" s="29" t="str">
        <f t="shared" si="3"/>
        <v>2021-9</v>
      </c>
      <c r="F24" s="28" t="s">
        <v>3</v>
      </c>
      <c r="G24" s="28">
        <v>1.0</v>
      </c>
      <c r="H24" s="31">
        <v>148.462</v>
      </c>
      <c r="I24" s="28" t="s">
        <v>31</v>
      </c>
    </row>
    <row r="25" ht="15.75" customHeight="1">
      <c r="A25" s="28">
        <v>688.0</v>
      </c>
      <c r="B25" s="29">
        <v>43985.18920138889</v>
      </c>
      <c r="C25" s="30">
        <f t="shared" si="1"/>
        <v>2020</v>
      </c>
      <c r="D25" s="30">
        <f t="shared" si="2"/>
        <v>6</v>
      </c>
      <c r="E25" s="29" t="str">
        <f t="shared" si="3"/>
        <v>2020-6</v>
      </c>
      <c r="F25" s="28" t="s">
        <v>4</v>
      </c>
      <c r="G25" s="28">
        <v>3.0</v>
      </c>
      <c r="H25" s="31">
        <v>150.0</v>
      </c>
      <c r="I25" s="28" t="s">
        <v>31</v>
      </c>
    </row>
    <row r="26" ht="15.75" customHeight="1">
      <c r="A26" s="28">
        <v>908.0</v>
      </c>
      <c r="B26" s="29">
        <v>44285.57454861111</v>
      </c>
      <c r="C26" s="30">
        <f t="shared" si="1"/>
        <v>2021</v>
      </c>
      <c r="D26" s="30">
        <f t="shared" si="2"/>
        <v>3</v>
      </c>
      <c r="E26" s="29" t="str">
        <f t="shared" si="3"/>
        <v>2021-3</v>
      </c>
      <c r="F26" s="28" t="s">
        <v>3</v>
      </c>
      <c r="G26" s="28">
        <v>2.0</v>
      </c>
      <c r="H26" s="31">
        <v>151.538</v>
      </c>
      <c r="I26" s="28" t="s">
        <v>31</v>
      </c>
    </row>
    <row r="27" ht="15.75" customHeight="1">
      <c r="A27" s="28">
        <v>465.0</v>
      </c>
      <c r="B27" s="29">
        <v>44221.30771990741</v>
      </c>
      <c r="C27" s="30">
        <f t="shared" si="1"/>
        <v>2021</v>
      </c>
      <c r="D27" s="30">
        <f t="shared" si="2"/>
        <v>1</v>
      </c>
      <c r="E27" s="29" t="str">
        <f t="shared" si="3"/>
        <v>2021-1</v>
      </c>
      <c r="F27" s="28" t="s">
        <v>5</v>
      </c>
      <c r="G27" s="28">
        <v>1.0</v>
      </c>
      <c r="H27" s="31">
        <v>153.846</v>
      </c>
      <c r="I27" s="28" t="s">
        <v>30</v>
      </c>
    </row>
    <row r="28" ht="15.75" customHeight="1">
      <c r="A28" s="28">
        <v>519.0</v>
      </c>
      <c r="B28" s="29">
        <v>44854.75509259259</v>
      </c>
      <c r="C28" s="30">
        <f t="shared" si="1"/>
        <v>2022</v>
      </c>
      <c r="D28" s="30">
        <f t="shared" si="2"/>
        <v>10</v>
      </c>
      <c r="E28" s="29" t="str">
        <f t="shared" si="3"/>
        <v>2022-10</v>
      </c>
      <c r="F28" s="28" t="s">
        <v>5</v>
      </c>
      <c r="G28" s="28">
        <v>1.0</v>
      </c>
      <c r="H28" s="31">
        <v>154.615</v>
      </c>
      <c r="I28" s="28" t="s">
        <v>32</v>
      </c>
    </row>
    <row r="29" ht="15.75" customHeight="1">
      <c r="A29" s="28">
        <v>480.0</v>
      </c>
      <c r="B29" s="29">
        <v>45077.743993055556</v>
      </c>
      <c r="C29" s="30">
        <f t="shared" si="1"/>
        <v>2023</v>
      </c>
      <c r="D29" s="30">
        <f t="shared" si="2"/>
        <v>5</v>
      </c>
      <c r="E29" s="29" t="str">
        <f t="shared" si="3"/>
        <v>2023-5</v>
      </c>
      <c r="F29" s="28" t="s">
        <v>3</v>
      </c>
      <c r="G29" s="28">
        <v>1.0</v>
      </c>
      <c r="H29" s="31">
        <v>156.923</v>
      </c>
      <c r="I29" s="28" t="s">
        <v>32</v>
      </c>
    </row>
    <row r="30" ht="15.75" customHeight="1">
      <c r="A30" s="28">
        <v>81.0</v>
      </c>
      <c r="B30" s="29">
        <v>44445.963321759256</v>
      </c>
      <c r="C30" s="30">
        <f t="shared" si="1"/>
        <v>2021</v>
      </c>
      <c r="D30" s="30">
        <f t="shared" si="2"/>
        <v>9</v>
      </c>
      <c r="E30" s="29" t="str">
        <f t="shared" si="3"/>
        <v>2021-9</v>
      </c>
      <c r="F30" s="28" t="s">
        <v>4</v>
      </c>
      <c r="G30" s="28">
        <v>2.0</v>
      </c>
      <c r="H30" s="31">
        <v>159.231</v>
      </c>
      <c r="I30" s="28" t="s">
        <v>28</v>
      </c>
    </row>
    <row r="31" ht="15.75" customHeight="1">
      <c r="A31" s="28">
        <v>862.0</v>
      </c>
      <c r="B31" s="29">
        <v>45093.9387037037</v>
      </c>
      <c r="C31" s="30">
        <f t="shared" si="1"/>
        <v>2023</v>
      </c>
      <c r="D31" s="30">
        <f t="shared" si="2"/>
        <v>6</v>
      </c>
      <c r="E31" s="29" t="str">
        <f t="shared" si="3"/>
        <v>2023-6</v>
      </c>
      <c r="F31" s="28" t="s">
        <v>3</v>
      </c>
      <c r="G31" s="28">
        <v>4.0</v>
      </c>
      <c r="H31" s="31">
        <v>160.0</v>
      </c>
      <c r="I31" s="28" t="s">
        <v>30</v>
      </c>
    </row>
    <row r="32" ht="15.75" customHeight="1">
      <c r="A32" s="28">
        <v>801.0</v>
      </c>
      <c r="B32" s="29">
        <v>44219.071018518516</v>
      </c>
      <c r="C32" s="30">
        <f t="shared" si="1"/>
        <v>2021</v>
      </c>
      <c r="D32" s="30">
        <f t="shared" si="2"/>
        <v>1</v>
      </c>
      <c r="E32" s="29" t="str">
        <f t="shared" si="3"/>
        <v>2021-1</v>
      </c>
      <c r="F32" s="28" t="s">
        <v>3</v>
      </c>
      <c r="G32" s="28">
        <v>2.0</v>
      </c>
      <c r="H32" s="31">
        <v>160.769</v>
      </c>
      <c r="I32" s="28" t="s">
        <v>30</v>
      </c>
    </row>
    <row r="33" ht="15.75" customHeight="1">
      <c r="A33" s="28">
        <v>510.0</v>
      </c>
      <c r="B33" s="29">
        <v>43913.453622685185</v>
      </c>
      <c r="C33" s="30">
        <f t="shared" si="1"/>
        <v>2020</v>
      </c>
      <c r="D33" s="30">
        <f t="shared" si="2"/>
        <v>3</v>
      </c>
      <c r="E33" s="29" t="str">
        <f t="shared" si="3"/>
        <v>2020-3</v>
      </c>
      <c r="F33" s="28" t="s">
        <v>3</v>
      </c>
      <c r="G33" s="28">
        <v>3.0</v>
      </c>
      <c r="H33" s="31">
        <v>162.308</v>
      </c>
      <c r="I33" s="28" t="s">
        <v>31</v>
      </c>
    </row>
    <row r="34" ht="15.75" customHeight="1">
      <c r="A34" s="28">
        <v>761.0</v>
      </c>
      <c r="B34" s="29">
        <v>43904.10076388889</v>
      </c>
      <c r="C34" s="30">
        <f t="shared" si="1"/>
        <v>2020</v>
      </c>
      <c r="D34" s="30">
        <f t="shared" si="2"/>
        <v>3</v>
      </c>
      <c r="E34" s="29" t="str">
        <f t="shared" si="3"/>
        <v>2020-3</v>
      </c>
      <c r="F34" s="28" t="s">
        <v>4</v>
      </c>
      <c r="G34" s="28">
        <v>1.0</v>
      </c>
      <c r="H34" s="31">
        <v>163.077</v>
      </c>
      <c r="I34" s="28" t="s">
        <v>30</v>
      </c>
    </row>
    <row r="35" ht="15.75" customHeight="1">
      <c r="A35" s="28">
        <v>921.0</v>
      </c>
      <c r="B35" s="29">
        <v>44524.01646990741</v>
      </c>
      <c r="C35" s="30">
        <f t="shared" si="1"/>
        <v>2021</v>
      </c>
      <c r="D35" s="30">
        <f t="shared" si="2"/>
        <v>11</v>
      </c>
      <c r="E35" s="29" t="str">
        <f t="shared" si="3"/>
        <v>2021-11</v>
      </c>
      <c r="F35" s="28" t="s">
        <v>6</v>
      </c>
      <c r="G35" s="28">
        <v>5.0</v>
      </c>
      <c r="H35" s="31">
        <v>163.846</v>
      </c>
      <c r="I35" s="28" t="s">
        <v>28</v>
      </c>
    </row>
    <row r="36" ht="15.75" customHeight="1">
      <c r="A36" s="28">
        <v>272.0</v>
      </c>
      <c r="B36" s="29">
        <v>44522.628483796296</v>
      </c>
      <c r="C36" s="30">
        <f t="shared" si="1"/>
        <v>2021</v>
      </c>
      <c r="D36" s="30">
        <f t="shared" si="2"/>
        <v>11</v>
      </c>
      <c r="E36" s="29" t="str">
        <f t="shared" si="3"/>
        <v>2021-11</v>
      </c>
      <c r="F36" s="28" t="s">
        <v>5</v>
      </c>
      <c r="G36" s="28">
        <v>1.0</v>
      </c>
      <c r="H36" s="31">
        <v>165.385</v>
      </c>
      <c r="I36" s="28" t="s">
        <v>31</v>
      </c>
    </row>
    <row r="37" ht="15.75" customHeight="1">
      <c r="A37" s="28">
        <v>878.0</v>
      </c>
      <c r="B37" s="29">
        <v>44577.15268518519</v>
      </c>
      <c r="C37" s="30">
        <f t="shared" si="1"/>
        <v>2022</v>
      </c>
      <c r="D37" s="30">
        <f t="shared" si="2"/>
        <v>1</v>
      </c>
      <c r="E37" s="29" t="str">
        <f t="shared" si="3"/>
        <v>2022-1</v>
      </c>
      <c r="F37" s="28" t="s">
        <v>5</v>
      </c>
      <c r="G37" s="28">
        <v>5.0</v>
      </c>
      <c r="H37" s="31">
        <v>166.154</v>
      </c>
      <c r="I37" s="28" t="s">
        <v>31</v>
      </c>
    </row>
    <row r="38" ht="15.75" customHeight="1">
      <c r="A38" s="28">
        <v>535.0</v>
      </c>
      <c r="B38" s="29">
        <v>45040.43436342593</v>
      </c>
      <c r="C38" s="30">
        <f t="shared" si="1"/>
        <v>2023</v>
      </c>
      <c r="D38" s="30">
        <f t="shared" si="2"/>
        <v>4</v>
      </c>
      <c r="E38" s="29" t="str">
        <f t="shared" si="3"/>
        <v>2023-4</v>
      </c>
      <c r="F38" s="28" t="s">
        <v>5</v>
      </c>
      <c r="G38" s="28">
        <v>1.0</v>
      </c>
      <c r="H38" s="31">
        <v>167.692</v>
      </c>
      <c r="I38" s="28" t="s">
        <v>30</v>
      </c>
    </row>
    <row r="39" ht="15.75" customHeight="1">
      <c r="A39" s="28">
        <v>412.0</v>
      </c>
      <c r="B39" s="29">
        <v>44226.44965277778</v>
      </c>
      <c r="C39" s="30">
        <f t="shared" si="1"/>
        <v>2021</v>
      </c>
      <c r="D39" s="30">
        <f t="shared" si="2"/>
        <v>1</v>
      </c>
      <c r="E39" s="29" t="str">
        <f t="shared" si="3"/>
        <v>2021-1</v>
      </c>
      <c r="F39" s="28" t="s">
        <v>6</v>
      </c>
      <c r="G39" s="28">
        <v>2.0</v>
      </c>
      <c r="H39" s="31">
        <v>170.769</v>
      </c>
      <c r="I39" s="28" t="s">
        <v>28</v>
      </c>
    </row>
    <row r="40" ht="15.75" customHeight="1">
      <c r="A40" s="28">
        <v>791.0</v>
      </c>
      <c r="B40" s="29">
        <v>44854.59473379629</v>
      </c>
      <c r="C40" s="30">
        <f t="shared" si="1"/>
        <v>2022</v>
      </c>
      <c r="D40" s="30">
        <f t="shared" si="2"/>
        <v>10</v>
      </c>
      <c r="E40" s="29" t="str">
        <f t="shared" si="3"/>
        <v>2022-10</v>
      </c>
      <c r="F40" s="28" t="s">
        <v>4</v>
      </c>
      <c r="G40" s="28">
        <v>2.0</v>
      </c>
      <c r="H40" s="31">
        <v>171.538</v>
      </c>
      <c r="I40" s="28" t="s">
        <v>31</v>
      </c>
    </row>
    <row r="41" ht="15.75" customHeight="1">
      <c r="A41" s="28">
        <v>399.0</v>
      </c>
      <c r="B41" s="29">
        <v>44102.00021990741</v>
      </c>
      <c r="C41" s="30">
        <f t="shared" si="1"/>
        <v>2020</v>
      </c>
      <c r="D41" s="30">
        <f t="shared" si="2"/>
        <v>9</v>
      </c>
      <c r="E41" s="29" t="str">
        <f t="shared" si="3"/>
        <v>2020-9</v>
      </c>
      <c r="F41" s="28" t="s">
        <v>6</v>
      </c>
      <c r="G41" s="28">
        <v>4.0</v>
      </c>
      <c r="H41" s="31">
        <v>172.308</v>
      </c>
      <c r="I41" s="28" t="s">
        <v>30</v>
      </c>
    </row>
    <row r="42" ht="15.75" customHeight="1">
      <c r="A42" s="28">
        <v>875.0</v>
      </c>
      <c r="B42" s="29">
        <v>44046.37189814815</v>
      </c>
      <c r="C42" s="30">
        <f t="shared" si="1"/>
        <v>2020</v>
      </c>
      <c r="D42" s="30">
        <f t="shared" si="2"/>
        <v>8</v>
      </c>
      <c r="E42" s="29" t="str">
        <f t="shared" si="3"/>
        <v>2020-8</v>
      </c>
      <c r="F42" s="28" t="s">
        <v>5</v>
      </c>
      <c r="G42" s="28">
        <v>4.0</v>
      </c>
      <c r="H42" s="31">
        <v>174.615</v>
      </c>
      <c r="I42" s="28" t="s">
        <v>31</v>
      </c>
    </row>
    <row r="43" ht="15.75" customHeight="1">
      <c r="A43" s="28">
        <v>122.0</v>
      </c>
      <c r="B43" s="29">
        <v>44174.091319444444</v>
      </c>
      <c r="C43" s="30">
        <f t="shared" si="1"/>
        <v>2020</v>
      </c>
      <c r="D43" s="30">
        <f t="shared" si="2"/>
        <v>12</v>
      </c>
      <c r="E43" s="29" t="str">
        <f t="shared" si="3"/>
        <v>2020-12</v>
      </c>
      <c r="F43" s="28" t="s">
        <v>3</v>
      </c>
      <c r="G43" s="28">
        <v>1.0</v>
      </c>
      <c r="H43" s="31">
        <v>175.385</v>
      </c>
      <c r="I43" s="28" t="s">
        <v>32</v>
      </c>
    </row>
    <row r="44" ht="15.75" customHeight="1">
      <c r="A44" s="28">
        <v>592.0</v>
      </c>
      <c r="B44" s="29">
        <v>44445.94826388889</v>
      </c>
      <c r="C44" s="30">
        <f t="shared" si="1"/>
        <v>2021</v>
      </c>
      <c r="D44" s="30">
        <f t="shared" si="2"/>
        <v>9</v>
      </c>
      <c r="E44" s="29" t="str">
        <f t="shared" si="3"/>
        <v>2021-9</v>
      </c>
      <c r="F44" s="28" t="s">
        <v>4</v>
      </c>
      <c r="G44" s="28">
        <v>3.0</v>
      </c>
      <c r="H44" s="31">
        <v>176.154</v>
      </c>
      <c r="I44" s="28" t="s">
        <v>30</v>
      </c>
    </row>
    <row r="45" ht="15.75" customHeight="1">
      <c r="A45" s="28">
        <v>272.0</v>
      </c>
      <c r="B45" s="29">
        <v>44585.371782407405</v>
      </c>
      <c r="C45" s="30">
        <f t="shared" si="1"/>
        <v>2022</v>
      </c>
      <c r="D45" s="30">
        <f t="shared" si="2"/>
        <v>1</v>
      </c>
      <c r="E45" s="29" t="str">
        <f t="shared" si="3"/>
        <v>2022-1</v>
      </c>
      <c r="F45" s="28" t="s">
        <v>4</v>
      </c>
      <c r="G45" s="28">
        <v>4.0</v>
      </c>
      <c r="H45" s="31">
        <v>179.231</v>
      </c>
      <c r="I45" s="28" t="s">
        <v>30</v>
      </c>
    </row>
    <row r="46" ht="15.75" customHeight="1">
      <c r="A46" s="28">
        <v>302.0</v>
      </c>
      <c r="B46" s="29">
        <v>44655.118483796294</v>
      </c>
      <c r="C46" s="30">
        <f t="shared" si="1"/>
        <v>2022</v>
      </c>
      <c r="D46" s="30">
        <f t="shared" si="2"/>
        <v>4</v>
      </c>
      <c r="E46" s="29" t="str">
        <f t="shared" si="3"/>
        <v>2022-4</v>
      </c>
      <c r="F46" s="28" t="s">
        <v>5</v>
      </c>
      <c r="G46" s="28">
        <v>4.0</v>
      </c>
      <c r="H46" s="31">
        <v>180.769</v>
      </c>
      <c r="I46" s="28" t="s">
        <v>31</v>
      </c>
    </row>
    <row r="47" ht="15.75" customHeight="1">
      <c r="A47" s="28">
        <v>737.0</v>
      </c>
      <c r="B47" s="29">
        <v>44645.517534722225</v>
      </c>
      <c r="C47" s="30">
        <f t="shared" si="1"/>
        <v>2022</v>
      </c>
      <c r="D47" s="30">
        <f t="shared" si="2"/>
        <v>3</v>
      </c>
      <c r="E47" s="29" t="str">
        <f t="shared" si="3"/>
        <v>2022-3</v>
      </c>
      <c r="F47" s="28" t="s">
        <v>6</v>
      </c>
      <c r="G47" s="28">
        <v>3.0</v>
      </c>
      <c r="H47" s="31">
        <v>180.769</v>
      </c>
      <c r="I47" s="28" t="s">
        <v>32</v>
      </c>
    </row>
    <row r="48" ht="15.75" customHeight="1">
      <c r="A48" s="28">
        <v>884.0</v>
      </c>
      <c r="B48" s="29">
        <v>44724.27537037037</v>
      </c>
      <c r="C48" s="30">
        <f t="shared" si="1"/>
        <v>2022</v>
      </c>
      <c r="D48" s="30">
        <f t="shared" si="2"/>
        <v>6</v>
      </c>
      <c r="E48" s="29" t="str">
        <f t="shared" si="3"/>
        <v>2022-6</v>
      </c>
      <c r="F48" s="28" t="s">
        <v>4</v>
      </c>
      <c r="G48" s="28">
        <v>5.0</v>
      </c>
      <c r="H48" s="31">
        <v>181.538</v>
      </c>
      <c r="I48" s="28" t="s">
        <v>31</v>
      </c>
    </row>
    <row r="49" ht="15.75" customHeight="1">
      <c r="A49" s="28">
        <v>538.0</v>
      </c>
      <c r="B49" s="29">
        <v>44444.854479166665</v>
      </c>
      <c r="C49" s="30">
        <f t="shared" si="1"/>
        <v>2021</v>
      </c>
      <c r="D49" s="30">
        <f t="shared" si="2"/>
        <v>9</v>
      </c>
      <c r="E49" s="29" t="str">
        <f t="shared" si="3"/>
        <v>2021-9</v>
      </c>
      <c r="F49" s="28" t="s">
        <v>5</v>
      </c>
      <c r="G49" s="28">
        <v>4.0</v>
      </c>
      <c r="H49" s="31">
        <v>182.308</v>
      </c>
      <c r="I49" s="28" t="s">
        <v>30</v>
      </c>
    </row>
    <row r="50" ht="15.75" customHeight="1">
      <c r="A50" s="28">
        <v>686.0</v>
      </c>
      <c r="B50" s="29">
        <v>44066.63891203704</v>
      </c>
      <c r="C50" s="30">
        <f t="shared" si="1"/>
        <v>2020</v>
      </c>
      <c r="D50" s="30">
        <f t="shared" si="2"/>
        <v>8</v>
      </c>
      <c r="E50" s="29" t="str">
        <f t="shared" si="3"/>
        <v>2020-8</v>
      </c>
      <c r="F50" s="28" t="s">
        <v>6</v>
      </c>
      <c r="G50" s="28">
        <v>5.0</v>
      </c>
      <c r="H50" s="31">
        <v>182.308</v>
      </c>
      <c r="I50" s="28" t="s">
        <v>31</v>
      </c>
    </row>
    <row r="51" ht="15.75" customHeight="1">
      <c r="A51" s="28">
        <v>925.0</v>
      </c>
      <c r="B51" s="29">
        <v>43969.6099537037</v>
      </c>
      <c r="C51" s="30">
        <f t="shared" si="1"/>
        <v>2020</v>
      </c>
      <c r="D51" s="30">
        <f t="shared" si="2"/>
        <v>5</v>
      </c>
      <c r="E51" s="29" t="str">
        <f t="shared" si="3"/>
        <v>2020-5</v>
      </c>
      <c r="F51" s="28" t="s">
        <v>4</v>
      </c>
      <c r="G51" s="28">
        <v>5.0</v>
      </c>
      <c r="H51" s="31">
        <v>184.615</v>
      </c>
      <c r="I51" s="28" t="s">
        <v>28</v>
      </c>
    </row>
    <row r="52" ht="15.75" customHeight="1">
      <c r="A52" s="28">
        <v>62.0</v>
      </c>
      <c r="B52" s="29">
        <v>44587.898194444446</v>
      </c>
      <c r="C52" s="30">
        <f t="shared" si="1"/>
        <v>2022</v>
      </c>
      <c r="D52" s="30">
        <f t="shared" si="2"/>
        <v>1</v>
      </c>
      <c r="E52" s="29" t="str">
        <f t="shared" si="3"/>
        <v>2022-1</v>
      </c>
      <c r="F52" s="28" t="s">
        <v>5</v>
      </c>
      <c r="G52" s="28">
        <v>5.0</v>
      </c>
      <c r="H52" s="31">
        <v>187.692</v>
      </c>
      <c r="I52" s="28" t="s">
        <v>30</v>
      </c>
    </row>
    <row r="53" ht="15.75" customHeight="1">
      <c r="A53" s="28">
        <v>575.0</v>
      </c>
      <c r="B53" s="29">
        <v>44735.84821759259</v>
      </c>
      <c r="C53" s="30">
        <f t="shared" si="1"/>
        <v>2022</v>
      </c>
      <c r="D53" s="30">
        <f t="shared" si="2"/>
        <v>6</v>
      </c>
      <c r="E53" s="29" t="str">
        <f t="shared" si="3"/>
        <v>2022-6</v>
      </c>
      <c r="F53" s="28" t="s">
        <v>3</v>
      </c>
      <c r="G53" s="28">
        <v>4.0</v>
      </c>
      <c r="H53" s="31">
        <v>188.462</v>
      </c>
      <c r="I53" s="28" t="s">
        <v>31</v>
      </c>
    </row>
    <row r="54" ht="15.75" customHeight="1">
      <c r="A54" s="28">
        <v>464.0</v>
      </c>
      <c r="B54" s="29">
        <v>43852.82829861111</v>
      </c>
      <c r="C54" s="30">
        <f t="shared" si="1"/>
        <v>2020</v>
      </c>
      <c r="D54" s="30">
        <f t="shared" si="2"/>
        <v>1</v>
      </c>
      <c r="E54" s="29" t="str">
        <f t="shared" si="3"/>
        <v>2020-1</v>
      </c>
      <c r="F54" s="28" t="s">
        <v>4</v>
      </c>
      <c r="G54" s="28">
        <v>1.0</v>
      </c>
      <c r="H54" s="31">
        <v>195.385</v>
      </c>
      <c r="I54" s="28" t="s">
        <v>31</v>
      </c>
    </row>
    <row r="55" ht="15.75" customHeight="1">
      <c r="A55" s="28">
        <v>546.0</v>
      </c>
      <c r="B55" s="29">
        <v>44707.38885416667</v>
      </c>
      <c r="C55" s="30">
        <f t="shared" si="1"/>
        <v>2022</v>
      </c>
      <c r="D55" s="30">
        <f t="shared" si="2"/>
        <v>5</v>
      </c>
      <c r="E55" s="29" t="str">
        <f t="shared" si="3"/>
        <v>2022-5</v>
      </c>
      <c r="F55" s="28" t="s">
        <v>5</v>
      </c>
      <c r="G55" s="28">
        <v>4.0</v>
      </c>
      <c r="H55" s="31">
        <v>196.154</v>
      </c>
      <c r="I55" s="28" t="s">
        <v>30</v>
      </c>
    </row>
    <row r="56" ht="15.75" customHeight="1">
      <c r="A56" s="28">
        <v>322.0</v>
      </c>
      <c r="B56" s="29">
        <v>44593.15287037037</v>
      </c>
      <c r="C56" s="30">
        <f t="shared" si="1"/>
        <v>2022</v>
      </c>
      <c r="D56" s="30">
        <f t="shared" si="2"/>
        <v>2</v>
      </c>
      <c r="E56" s="29" t="str">
        <f t="shared" si="3"/>
        <v>2022-2</v>
      </c>
      <c r="F56" s="28" t="s">
        <v>6</v>
      </c>
      <c r="G56" s="28">
        <v>4.0</v>
      </c>
      <c r="H56" s="31">
        <v>196.154</v>
      </c>
      <c r="I56" s="28" t="s">
        <v>31</v>
      </c>
    </row>
    <row r="57" ht="15.75" customHeight="1">
      <c r="A57" s="28">
        <v>404.0</v>
      </c>
      <c r="B57" s="29">
        <v>44669.107615740744</v>
      </c>
      <c r="C57" s="30">
        <f t="shared" si="1"/>
        <v>2022</v>
      </c>
      <c r="D57" s="30">
        <f t="shared" si="2"/>
        <v>4</v>
      </c>
      <c r="E57" s="29" t="str">
        <f t="shared" si="3"/>
        <v>2022-4</v>
      </c>
      <c r="F57" s="28" t="s">
        <v>3</v>
      </c>
      <c r="G57" s="28">
        <v>5.0</v>
      </c>
      <c r="H57" s="31">
        <v>196.923</v>
      </c>
      <c r="I57" s="28" t="s">
        <v>28</v>
      </c>
    </row>
    <row r="58" ht="15.75" customHeight="1">
      <c r="A58" s="28">
        <v>150.0</v>
      </c>
      <c r="B58" s="29">
        <v>44970.56407407407</v>
      </c>
      <c r="C58" s="30">
        <f t="shared" si="1"/>
        <v>2023</v>
      </c>
      <c r="D58" s="30">
        <f t="shared" si="2"/>
        <v>2</v>
      </c>
      <c r="E58" s="29" t="str">
        <f t="shared" si="3"/>
        <v>2023-2</v>
      </c>
      <c r="F58" s="28" t="s">
        <v>5</v>
      </c>
      <c r="G58" s="28">
        <v>1.0</v>
      </c>
      <c r="H58" s="31">
        <v>198.462</v>
      </c>
      <c r="I58" s="28" t="s">
        <v>30</v>
      </c>
    </row>
    <row r="59" ht="15.75" customHeight="1">
      <c r="A59" s="28">
        <v>575.0</v>
      </c>
      <c r="B59" s="29">
        <v>44483.05584490741</v>
      </c>
      <c r="C59" s="30">
        <f t="shared" si="1"/>
        <v>2021</v>
      </c>
      <c r="D59" s="30">
        <f t="shared" si="2"/>
        <v>10</v>
      </c>
      <c r="E59" s="29" t="str">
        <f t="shared" si="3"/>
        <v>2021-10</v>
      </c>
      <c r="F59" s="28" t="s">
        <v>6</v>
      </c>
      <c r="G59" s="28">
        <v>1.0</v>
      </c>
      <c r="H59" s="31">
        <v>198.462</v>
      </c>
      <c r="I59" s="28" t="s">
        <v>32</v>
      </c>
    </row>
    <row r="60" ht="15.75" customHeight="1">
      <c r="A60" s="28">
        <v>76.0</v>
      </c>
      <c r="B60" s="29">
        <v>44058.96487268519</v>
      </c>
      <c r="C60" s="30">
        <f t="shared" si="1"/>
        <v>2020</v>
      </c>
      <c r="D60" s="30">
        <f t="shared" si="2"/>
        <v>8</v>
      </c>
      <c r="E60" s="29" t="str">
        <f t="shared" si="3"/>
        <v>2020-8</v>
      </c>
      <c r="F60" s="28" t="s">
        <v>5</v>
      </c>
      <c r="G60" s="28">
        <v>4.0</v>
      </c>
      <c r="H60" s="31">
        <v>198.462</v>
      </c>
      <c r="I60" s="28" t="s">
        <v>28</v>
      </c>
    </row>
    <row r="61" ht="15.75" customHeight="1">
      <c r="A61" s="28">
        <v>676.0</v>
      </c>
      <c r="B61" s="29">
        <v>45161.48417824074</v>
      </c>
      <c r="C61" s="30">
        <f t="shared" si="1"/>
        <v>2023</v>
      </c>
      <c r="D61" s="30">
        <f t="shared" si="2"/>
        <v>8</v>
      </c>
      <c r="E61" s="29" t="str">
        <f t="shared" si="3"/>
        <v>2023-8</v>
      </c>
      <c r="F61" s="28" t="s">
        <v>4</v>
      </c>
      <c r="G61" s="28">
        <v>3.0</v>
      </c>
      <c r="H61" s="31">
        <v>200.0</v>
      </c>
      <c r="I61" s="28" t="s">
        <v>32</v>
      </c>
    </row>
    <row r="62" ht="15.75" customHeight="1">
      <c r="A62" s="28">
        <v>696.0</v>
      </c>
      <c r="B62" s="29">
        <v>44794.81416666666</v>
      </c>
      <c r="C62" s="30">
        <f t="shared" si="1"/>
        <v>2022</v>
      </c>
      <c r="D62" s="30">
        <f t="shared" si="2"/>
        <v>8</v>
      </c>
      <c r="E62" s="29" t="str">
        <f t="shared" si="3"/>
        <v>2022-8</v>
      </c>
      <c r="F62" s="28" t="s">
        <v>4</v>
      </c>
      <c r="G62" s="28">
        <v>1.0</v>
      </c>
      <c r="H62" s="31">
        <v>201.538</v>
      </c>
      <c r="I62" s="28" t="s">
        <v>30</v>
      </c>
    </row>
    <row r="63" ht="15.75" customHeight="1">
      <c r="A63" s="28">
        <v>830.0</v>
      </c>
      <c r="B63" s="29">
        <v>44550.59664351852</v>
      </c>
      <c r="C63" s="30">
        <f t="shared" si="1"/>
        <v>2021</v>
      </c>
      <c r="D63" s="30">
        <f t="shared" si="2"/>
        <v>12</v>
      </c>
      <c r="E63" s="29" t="str">
        <f t="shared" si="3"/>
        <v>2021-12</v>
      </c>
      <c r="F63" s="28" t="s">
        <v>3</v>
      </c>
      <c r="G63" s="28">
        <v>1.0</v>
      </c>
      <c r="H63" s="31">
        <v>201.538</v>
      </c>
      <c r="I63" s="28" t="s">
        <v>31</v>
      </c>
    </row>
    <row r="64" ht="15.75" customHeight="1">
      <c r="A64" s="28">
        <v>827.0</v>
      </c>
      <c r="B64" s="29">
        <v>43987.94329861111</v>
      </c>
      <c r="C64" s="30">
        <f t="shared" si="1"/>
        <v>2020</v>
      </c>
      <c r="D64" s="30">
        <f t="shared" si="2"/>
        <v>6</v>
      </c>
      <c r="E64" s="29" t="str">
        <f t="shared" si="3"/>
        <v>2020-6</v>
      </c>
      <c r="F64" s="28" t="s">
        <v>4</v>
      </c>
      <c r="G64" s="28">
        <v>2.0</v>
      </c>
      <c r="H64" s="31">
        <v>206.154</v>
      </c>
      <c r="I64" s="28" t="s">
        <v>28</v>
      </c>
    </row>
    <row r="65" ht="15.75" customHeight="1">
      <c r="A65" s="28">
        <v>788.0</v>
      </c>
      <c r="B65" s="29">
        <v>44524.350752314815</v>
      </c>
      <c r="C65" s="30">
        <f t="shared" si="1"/>
        <v>2021</v>
      </c>
      <c r="D65" s="30">
        <f t="shared" si="2"/>
        <v>11</v>
      </c>
      <c r="E65" s="29" t="str">
        <f t="shared" si="3"/>
        <v>2021-11</v>
      </c>
      <c r="F65" s="28" t="s">
        <v>6</v>
      </c>
      <c r="G65" s="28">
        <v>5.0</v>
      </c>
      <c r="H65" s="31">
        <v>210.769</v>
      </c>
      <c r="I65" s="28" t="s">
        <v>30</v>
      </c>
    </row>
    <row r="66" ht="15.75" customHeight="1">
      <c r="A66" s="28">
        <v>648.0</v>
      </c>
      <c r="B66" s="29">
        <v>43908.58111111111</v>
      </c>
      <c r="C66" s="30">
        <f t="shared" si="1"/>
        <v>2020</v>
      </c>
      <c r="D66" s="30">
        <f t="shared" si="2"/>
        <v>3</v>
      </c>
      <c r="E66" s="29" t="str">
        <f t="shared" si="3"/>
        <v>2020-3</v>
      </c>
      <c r="F66" s="28" t="s">
        <v>3</v>
      </c>
      <c r="G66" s="28">
        <v>2.0</v>
      </c>
      <c r="H66" s="31">
        <v>210.769</v>
      </c>
      <c r="I66" s="28" t="s">
        <v>28</v>
      </c>
    </row>
    <row r="67" ht="15.75" customHeight="1">
      <c r="A67" s="28">
        <v>17.0</v>
      </c>
      <c r="B67" s="29">
        <v>45100.84494212963</v>
      </c>
      <c r="C67" s="30">
        <f t="shared" si="1"/>
        <v>2023</v>
      </c>
      <c r="D67" s="30">
        <f t="shared" si="2"/>
        <v>6</v>
      </c>
      <c r="E67" s="29" t="str">
        <f t="shared" si="3"/>
        <v>2023-6</v>
      </c>
      <c r="F67" s="28" t="s">
        <v>3</v>
      </c>
      <c r="G67" s="28">
        <v>5.0</v>
      </c>
      <c r="H67" s="31">
        <v>212.308</v>
      </c>
      <c r="I67" s="28" t="s">
        <v>31</v>
      </c>
    </row>
    <row r="68" ht="15.75" customHeight="1">
      <c r="A68" s="28">
        <v>412.0</v>
      </c>
      <c r="B68" s="29">
        <v>44445.50341435185</v>
      </c>
      <c r="C68" s="30">
        <f t="shared" si="1"/>
        <v>2021</v>
      </c>
      <c r="D68" s="30">
        <f t="shared" si="2"/>
        <v>9</v>
      </c>
      <c r="E68" s="29" t="str">
        <f t="shared" si="3"/>
        <v>2021-9</v>
      </c>
      <c r="F68" s="28" t="s">
        <v>5</v>
      </c>
      <c r="G68" s="28">
        <v>2.0</v>
      </c>
      <c r="H68" s="31">
        <v>213.077</v>
      </c>
      <c r="I68" s="28" t="s">
        <v>28</v>
      </c>
    </row>
    <row r="69" ht="15.75" customHeight="1">
      <c r="A69" s="28">
        <v>290.0</v>
      </c>
      <c r="B69" s="29">
        <v>45094.37300925926</v>
      </c>
      <c r="C69" s="30">
        <f t="shared" si="1"/>
        <v>2023</v>
      </c>
      <c r="D69" s="30">
        <f t="shared" si="2"/>
        <v>6</v>
      </c>
      <c r="E69" s="29" t="str">
        <f t="shared" si="3"/>
        <v>2023-6</v>
      </c>
      <c r="F69" s="28" t="s">
        <v>4</v>
      </c>
      <c r="G69" s="28">
        <v>2.0</v>
      </c>
      <c r="H69" s="31">
        <v>214.615</v>
      </c>
      <c r="I69" s="28" t="s">
        <v>31</v>
      </c>
    </row>
    <row r="70" ht="15.75" customHeight="1">
      <c r="A70" s="28">
        <v>429.0</v>
      </c>
      <c r="B70" s="29">
        <v>44341.31018518518</v>
      </c>
      <c r="C70" s="30">
        <f t="shared" si="1"/>
        <v>2021</v>
      </c>
      <c r="D70" s="30">
        <f t="shared" si="2"/>
        <v>5</v>
      </c>
      <c r="E70" s="29" t="str">
        <f t="shared" si="3"/>
        <v>2021-5</v>
      </c>
      <c r="F70" s="28" t="s">
        <v>4</v>
      </c>
      <c r="G70" s="28">
        <v>5.0</v>
      </c>
      <c r="H70" s="31">
        <v>214.615</v>
      </c>
      <c r="I70" s="28" t="s">
        <v>30</v>
      </c>
    </row>
    <row r="71" ht="15.75" customHeight="1">
      <c r="A71" s="28">
        <v>746.0</v>
      </c>
      <c r="B71" s="29">
        <v>45032.55568287037</v>
      </c>
      <c r="C71" s="30">
        <f t="shared" si="1"/>
        <v>2023</v>
      </c>
      <c r="D71" s="30">
        <f t="shared" si="2"/>
        <v>4</v>
      </c>
      <c r="E71" s="29" t="str">
        <f t="shared" si="3"/>
        <v>2023-4</v>
      </c>
      <c r="F71" s="28" t="s">
        <v>6</v>
      </c>
      <c r="G71" s="28">
        <v>4.0</v>
      </c>
      <c r="H71" s="31">
        <v>215.385</v>
      </c>
      <c r="I71" s="28" t="s">
        <v>31</v>
      </c>
    </row>
    <row r="72" ht="15.75" customHeight="1">
      <c r="A72" s="28">
        <v>466.0</v>
      </c>
      <c r="B72" s="29">
        <v>45121.49282407408</v>
      </c>
      <c r="C72" s="30">
        <f t="shared" si="1"/>
        <v>2023</v>
      </c>
      <c r="D72" s="30">
        <f t="shared" si="2"/>
        <v>7</v>
      </c>
      <c r="E72" s="29" t="str">
        <f t="shared" si="3"/>
        <v>2023-7</v>
      </c>
      <c r="F72" s="28" t="s">
        <v>4</v>
      </c>
      <c r="G72" s="28">
        <v>3.0</v>
      </c>
      <c r="H72" s="31">
        <v>216.154</v>
      </c>
      <c r="I72" s="28" t="s">
        <v>30</v>
      </c>
    </row>
    <row r="73" ht="15.75" customHeight="1">
      <c r="A73" s="28">
        <v>554.0</v>
      </c>
      <c r="B73" s="29">
        <v>44960.93792824074</v>
      </c>
      <c r="C73" s="30">
        <f t="shared" si="1"/>
        <v>2023</v>
      </c>
      <c r="D73" s="30">
        <f t="shared" si="2"/>
        <v>2</v>
      </c>
      <c r="E73" s="29" t="str">
        <f t="shared" si="3"/>
        <v>2023-2</v>
      </c>
      <c r="F73" s="28" t="s">
        <v>6</v>
      </c>
      <c r="G73" s="28">
        <v>5.0</v>
      </c>
      <c r="H73" s="31">
        <v>216.923</v>
      </c>
      <c r="I73" s="28" t="s">
        <v>30</v>
      </c>
    </row>
    <row r="74" ht="15.75" customHeight="1">
      <c r="A74" s="28">
        <v>708.0</v>
      </c>
      <c r="B74" s="29">
        <v>45142.777094907404</v>
      </c>
      <c r="C74" s="30">
        <f t="shared" si="1"/>
        <v>2023</v>
      </c>
      <c r="D74" s="30">
        <f t="shared" si="2"/>
        <v>8</v>
      </c>
      <c r="E74" s="29" t="str">
        <f t="shared" si="3"/>
        <v>2023-8</v>
      </c>
      <c r="F74" s="28" t="s">
        <v>4</v>
      </c>
      <c r="G74" s="28">
        <v>5.0</v>
      </c>
      <c r="H74" s="31">
        <v>217.692</v>
      </c>
      <c r="I74" s="28" t="s">
        <v>28</v>
      </c>
    </row>
    <row r="75" ht="15.75" customHeight="1">
      <c r="A75" s="28">
        <v>120.0</v>
      </c>
      <c r="B75" s="29">
        <v>44394.03954861111</v>
      </c>
      <c r="C75" s="30">
        <f t="shared" si="1"/>
        <v>2021</v>
      </c>
      <c r="D75" s="30">
        <f t="shared" si="2"/>
        <v>7</v>
      </c>
      <c r="E75" s="29" t="str">
        <f t="shared" si="3"/>
        <v>2021-7</v>
      </c>
      <c r="F75" s="28" t="s">
        <v>4</v>
      </c>
      <c r="G75" s="28">
        <v>3.0</v>
      </c>
      <c r="H75" s="31">
        <v>219.231</v>
      </c>
      <c r="I75" s="28" t="s">
        <v>30</v>
      </c>
    </row>
    <row r="76" ht="15.75" customHeight="1">
      <c r="A76" s="28">
        <v>667.0</v>
      </c>
      <c r="B76" s="29">
        <v>44773.20744212963</v>
      </c>
      <c r="C76" s="30">
        <f t="shared" si="1"/>
        <v>2022</v>
      </c>
      <c r="D76" s="30">
        <f t="shared" si="2"/>
        <v>7</v>
      </c>
      <c r="E76" s="29" t="str">
        <f t="shared" si="3"/>
        <v>2022-7</v>
      </c>
      <c r="F76" s="28" t="s">
        <v>5</v>
      </c>
      <c r="G76" s="28">
        <v>2.0</v>
      </c>
      <c r="H76" s="31">
        <v>220.0</v>
      </c>
      <c r="I76" s="28" t="s">
        <v>30</v>
      </c>
    </row>
    <row r="77" ht="15.75" customHeight="1">
      <c r="A77" s="28">
        <v>506.0</v>
      </c>
      <c r="B77" s="29">
        <v>44009.724444444444</v>
      </c>
      <c r="C77" s="30">
        <f t="shared" si="1"/>
        <v>2020</v>
      </c>
      <c r="D77" s="30">
        <f t="shared" si="2"/>
        <v>6</v>
      </c>
      <c r="E77" s="29" t="str">
        <f t="shared" si="3"/>
        <v>2020-6</v>
      </c>
      <c r="F77" s="28" t="s">
        <v>3</v>
      </c>
      <c r="G77" s="28">
        <v>3.0</v>
      </c>
      <c r="H77" s="31">
        <v>221.538</v>
      </c>
      <c r="I77" s="28" t="s">
        <v>31</v>
      </c>
    </row>
    <row r="78" ht="15.75" customHeight="1">
      <c r="A78" s="28">
        <v>728.0</v>
      </c>
      <c r="B78" s="29">
        <v>43954.051875</v>
      </c>
      <c r="C78" s="30">
        <f t="shared" si="1"/>
        <v>2020</v>
      </c>
      <c r="D78" s="30">
        <f t="shared" si="2"/>
        <v>5</v>
      </c>
      <c r="E78" s="29" t="str">
        <f t="shared" si="3"/>
        <v>2020-5</v>
      </c>
      <c r="F78" s="28" t="s">
        <v>6</v>
      </c>
      <c r="G78" s="28">
        <v>2.0</v>
      </c>
      <c r="H78" s="31">
        <v>221.538</v>
      </c>
      <c r="I78" s="28" t="s">
        <v>32</v>
      </c>
    </row>
    <row r="79" ht="15.75" customHeight="1">
      <c r="A79" s="28">
        <v>446.0</v>
      </c>
      <c r="B79" s="29">
        <v>44948.79109953704</v>
      </c>
      <c r="C79" s="30">
        <f t="shared" si="1"/>
        <v>2023</v>
      </c>
      <c r="D79" s="30">
        <f t="shared" si="2"/>
        <v>1</v>
      </c>
      <c r="E79" s="29" t="str">
        <f t="shared" si="3"/>
        <v>2023-1</v>
      </c>
      <c r="F79" s="28" t="s">
        <v>4</v>
      </c>
      <c r="G79" s="28">
        <v>5.0</v>
      </c>
      <c r="H79" s="31">
        <v>223.077</v>
      </c>
      <c r="I79" s="28" t="s">
        <v>30</v>
      </c>
    </row>
    <row r="80" ht="15.75" customHeight="1">
      <c r="A80" s="28">
        <v>116.0</v>
      </c>
      <c r="B80" s="29">
        <v>44222.41756944444</v>
      </c>
      <c r="C80" s="30">
        <f t="shared" si="1"/>
        <v>2021</v>
      </c>
      <c r="D80" s="30">
        <f t="shared" si="2"/>
        <v>1</v>
      </c>
      <c r="E80" s="29" t="str">
        <f t="shared" si="3"/>
        <v>2021-1</v>
      </c>
      <c r="F80" s="28" t="s">
        <v>6</v>
      </c>
      <c r="G80" s="28">
        <v>4.0</v>
      </c>
      <c r="H80" s="31">
        <v>223.846</v>
      </c>
      <c r="I80" s="28" t="s">
        <v>30</v>
      </c>
    </row>
    <row r="81" ht="15.75" customHeight="1">
      <c r="A81" s="28">
        <v>843.0</v>
      </c>
      <c r="B81" s="29">
        <v>45123.60376157407</v>
      </c>
      <c r="C81" s="30">
        <f t="shared" si="1"/>
        <v>2023</v>
      </c>
      <c r="D81" s="30">
        <f t="shared" si="2"/>
        <v>7</v>
      </c>
      <c r="E81" s="29" t="str">
        <f t="shared" si="3"/>
        <v>2023-7</v>
      </c>
      <c r="F81" s="28" t="s">
        <v>4</v>
      </c>
      <c r="G81" s="28">
        <v>1.0</v>
      </c>
      <c r="H81" s="31">
        <v>224.615</v>
      </c>
      <c r="I81" s="28" t="s">
        <v>31</v>
      </c>
    </row>
    <row r="82" ht="15.75" customHeight="1">
      <c r="A82" s="28">
        <v>879.0</v>
      </c>
      <c r="B82" s="29">
        <v>43914.76914351852</v>
      </c>
      <c r="C82" s="30">
        <f t="shared" si="1"/>
        <v>2020</v>
      </c>
      <c r="D82" s="30">
        <f t="shared" si="2"/>
        <v>3</v>
      </c>
      <c r="E82" s="29" t="str">
        <f t="shared" si="3"/>
        <v>2020-3</v>
      </c>
      <c r="F82" s="28" t="s">
        <v>6</v>
      </c>
      <c r="G82" s="28">
        <v>4.0</v>
      </c>
      <c r="H82" s="31">
        <v>224.615</v>
      </c>
      <c r="I82" s="28" t="s">
        <v>32</v>
      </c>
    </row>
    <row r="83" ht="15.75" customHeight="1">
      <c r="A83" s="28">
        <v>908.0</v>
      </c>
      <c r="B83" s="29">
        <v>45113.97099537037</v>
      </c>
      <c r="C83" s="30">
        <f t="shared" si="1"/>
        <v>2023</v>
      </c>
      <c r="D83" s="30">
        <f t="shared" si="2"/>
        <v>7</v>
      </c>
      <c r="E83" s="29" t="str">
        <f t="shared" si="3"/>
        <v>2023-7</v>
      </c>
      <c r="F83" s="28" t="s">
        <v>3</v>
      </c>
      <c r="G83" s="28">
        <v>4.0</v>
      </c>
      <c r="H83" s="31">
        <v>225.385</v>
      </c>
      <c r="I83" s="28" t="s">
        <v>31</v>
      </c>
    </row>
    <row r="84" ht="15.75" customHeight="1">
      <c r="A84" s="28">
        <v>123.0</v>
      </c>
      <c r="B84" s="29">
        <v>44811.17376157407</v>
      </c>
      <c r="C84" s="30">
        <f t="shared" si="1"/>
        <v>2022</v>
      </c>
      <c r="D84" s="30">
        <f t="shared" si="2"/>
        <v>9</v>
      </c>
      <c r="E84" s="29" t="str">
        <f t="shared" si="3"/>
        <v>2022-9</v>
      </c>
      <c r="F84" s="28" t="s">
        <v>4</v>
      </c>
      <c r="G84" s="28">
        <v>2.0</v>
      </c>
      <c r="H84" s="31">
        <v>228.462</v>
      </c>
      <c r="I84" s="28" t="s">
        <v>30</v>
      </c>
    </row>
    <row r="85" ht="15.75" customHeight="1">
      <c r="A85" s="28">
        <v>982.0</v>
      </c>
      <c r="B85" s="29">
        <v>44319.85306712963</v>
      </c>
      <c r="C85" s="30">
        <f t="shared" si="1"/>
        <v>2021</v>
      </c>
      <c r="D85" s="30">
        <f t="shared" si="2"/>
        <v>5</v>
      </c>
      <c r="E85" s="29" t="str">
        <f t="shared" si="3"/>
        <v>2021-5</v>
      </c>
      <c r="F85" s="28" t="s">
        <v>4</v>
      </c>
      <c r="G85" s="28">
        <v>2.0</v>
      </c>
      <c r="H85" s="31">
        <v>229.231</v>
      </c>
      <c r="I85" s="28" t="s">
        <v>30</v>
      </c>
    </row>
    <row r="86" ht="15.75" customHeight="1">
      <c r="A86" s="28">
        <v>600.0</v>
      </c>
      <c r="B86" s="29">
        <v>44222.92909722222</v>
      </c>
      <c r="C86" s="30">
        <f t="shared" si="1"/>
        <v>2021</v>
      </c>
      <c r="D86" s="30">
        <f t="shared" si="2"/>
        <v>1</v>
      </c>
      <c r="E86" s="29" t="str">
        <f t="shared" si="3"/>
        <v>2021-1</v>
      </c>
      <c r="F86" s="28" t="s">
        <v>4</v>
      </c>
      <c r="G86" s="28">
        <v>3.0</v>
      </c>
      <c r="H86" s="31">
        <v>230.0</v>
      </c>
      <c r="I86" s="28" t="s">
        <v>31</v>
      </c>
    </row>
    <row r="87" ht="15.75" customHeight="1">
      <c r="A87" s="28">
        <v>225.0</v>
      </c>
      <c r="B87" s="29">
        <v>44975.83115740741</v>
      </c>
      <c r="C87" s="30">
        <f t="shared" si="1"/>
        <v>2023</v>
      </c>
      <c r="D87" s="30">
        <f t="shared" si="2"/>
        <v>2</v>
      </c>
      <c r="E87" s="29" t="str">
        <f t="shared" si="3"/>
        <v>2023-2</v>
      </c>
      <c r="F87" s="28" t="s">
        <v>3</v>
      </c>
      <c r="G87" s="28">
        <v>4.0</v>
      </c>
      <c r="H87" s="31">
        <v>230.769</v>
      </c>
      <c r="I87" s="28" t="s">
        <v>30</v>
      </c>
    </row>
    <row r="88" ht="15.75" customHeight="1">
      <c r="A88" s="28">
        <v>85.0</v>
      </c>
      <c r="B88" s="29">
        <v>44800.09488425926</v>
      </c>
      <c r="C88" s="30">
        <f t="shared" si="1"/>
        <v>2022</v>
      </c>
      <c r="D88" s="30">
        <f t="shared" si="2"/>
        <v>8</v>
      </c>
      <c r="E88" s="29" t="str">
        <f t="shared" si="3"/>
        <v>2022-8</v>
      </c>
      <c r="F88" s="28" t="s">
        <v>5</v>
      </c>
      <c r="G88" s="28">
        <v>2.0</v>
      </c>
      <c r="H88" s="31">
        <v>230.769</v>
      </c>
      <c r="I88" s="28" t="s">
        <v>30</v>
      </c>
    </row>
    <row r="89" ht="15.75" customHeight="1">
      <c r="A89" s="28">
        <v>780.0</v>
      </c>
      <c r="B89" s="29">
        <v>44672.95101851852</v>
      </c>
      <c r="C89" s="30">
        <f t="shared" si="1"/>
        <v>2022</v>
      </c>
      <c r="D89" s="30">
        <f t="shared" si="2"/>
        <v>4</v>
      </c>
      <c r="E89" s="29" t="str">
        <f t="shared" si="3"/>
        <v>2022-4</v>
      </c>
      <c r="F89" s="28" t="s">
        <v>6</v>
      </c>
      <c r="G89" s="28">
        <v>4.0</v>
      </c>
      <c r="H89" s="31">
        <v>231.538</v>
      </c>
      <c r="I89" s="28" t="s">
        <v>30</v>
      </c>
    </row>
    <row r="90" ht="15.75" customHeight="1">
      <c r="A90" s="28">
        <v>891.0</v>
      </c>
      <c r="B90" s="29">
        <v>44921.4096875</v>
      </c>
      <c r="C90" s="30">
        <f t="shared" si="1"/>
        <v>2022</v>
      </c>
      <c r="D90" s="30">
        <f t="shared" si="2"/>
        <v>12</v>
      </c>
      <c r="E90" s="29" t="str">
        <f t="shared" si="3"/>
        <v>2022-12</v>
      </c>
      <c r="F90" s="28" t="s">
        <v>4</v>
      </c>
      <c r="G90" s="28">
        <v>1.0</v>
      </c>
      <c r="H90" s="31">
        <v>232.308</v>
      </c>
      <c r="I90" s="28" t="s">
        <v>28</v>
      </c>
    </row>
    <row r="91" ht="15.75" customHeight="1">
      <c r="A91" s="28">
        <v>375.0</v>
      </c>
      <c r="B91" s="29">
        <v>44571.97828703704</v>
      </c>
      <c r="C91" s="30">
        <f t="shared" si="1"/>
        <v>2022</v>
      </c>
      <c r="D91" s="30">
        <f t="shared" si="2"/>
        <v>1</v>
      </c>
      <c r="E91" s="29" t="str">
        <f t="shared" si="3"/>
        <v>2022-1</v>
      </c>
      <c r="F91" s="28" t="s">
        <v>6</v>
      </c>
      <c r="G91" s="28">
        <v>1.0</v>
      </c>
      <c r="H91" s="31">
        <v>232.308</v>
      </c>
      <c r="I91" s="28" t="s">
        <v>31</v>
      </c>
    </row>
    <row r="92" ht="15.75" customHeight="1">
      <c r="A92" s="28">
        <v>362.0</v>
      </c>
      <c r="B92" s="29">
        <v>43941.78989583333</v>
      </c>
      <c r="C92" s="30">
        <f t="shared" si="1"/>
        <v>2020</v>
      </c>
      <c r="D92" s="30">
        <f t="shared" si="2"/>
        <v>4</v>
      </c>
      <c r="E92" s="29" t="str">
        <f t="shared" si="3"/>
        <v>2020-4</v>
      </c>
      <c r="F92" s="28" t="s">
        <v>4</v>
      </c>
      <c r="G92" s="28">
        <v>4.0</v>
      </c>
      <c r="H92" s="31">
        <v>232.308</v>
      </c>
      <c r="I92" s="28" t="s">
        <v>30</v>
      </c>
    </row>
    <row r="93" ht="15.75" customHeight="1">
      <c r="A93" s="28">
        <v>568.0</v>
      </c>
      <c r="B93" s="29">
        <v>45041.74451388889</v>
      </c>
      <c r="C93" s="30">
        <f t="shared" si="1"/>
        <v>2023</v>
      </c>
      <c r="D93" s="30">
        <f t="shared" si="2"/>
        <v>4</v>
      </c>
      <c r="E93" s="29" t="str">
        <f t="shared" si="3"/>
        <v>2023-4</v>
      </c>
      <c r="F93" s="28" t="s">
        <v>3</v>
      </c>
      <c r="G93" s="28">
        <v>5.0</v>
      </c>
      <c r="H93" s="31">
        <v>233.077</v>
      </c>
      <c r="I93" s="28" t="s">
        <v>31</v>
      </c>
    </row>
    <row r="94" ht="15.75" customHeight="1">
      <c r="A94" s="28">
        <v>409.0</v>
      </c>
      <c r="B94" s="29">
        <v>45146.25512731481</v>
      </c>
      <c r="C94" s="30">
        <f t="shared" si="1"/>
        <v>2023</v>
      </c>
      <c r="D94" s="30">
        <f t="shared" si="2"/>
        <v>8</v>
      </c>
      <c r="E94" s="29" t="str">
        <f t="shared" si="3"/>
        <v>2023-8</v>
      </c>
      <c r="F94" s="28" t="s">
        <v>3</v>
      </c>
      <c r="G94" s="28">
        <v>2.0</v>
      </c>
      <c r="H94" s="31">
        <v>233.846</v>
      </c>
      <c r="I94" s="28" t="s">
        <v>28</v>
      </c>
    </row>
    <row r="95" ht="15.75" customHeight="1">
      <c r="A95" s="28">
        <v>141.0</v>
      </c>
      <c r="B95" s="29">
        <v>44642.424259259256</v>
      </c>
      <c r="C95" s="30">
        <f t="shared" si="1"/>
        <v>2022</v>
      </c>
      <c r="D95" s="30">
        <f t="shared" si="2"/>
        <v>3</v>
      </c>
      <c r="E95" s="29" t="str">
        <f t="shared" si="3"/>
        <v>2022-3</v>
      </c>
      <c r="F95" s="28" t="s">
        <v>3</v>
      </c>
      <c r="G95" s="28">
        <v>5.0</v>
      </c>
      <c r="H95" s="31">
        <v>233.846</v>
      </c>
      <c r="I95" s="28" t="s">
        <v>28</v>
      </c>
    </row>
    <row r="96" ht="15.75" customHeight="1">
      <c r="A96" s="28">
        <v>98.0</v>
      </c>
      <c r="B96" s="29">
        <v>44100.71083333333</v>
      </c>
      <c r="C96" s="30">
        <f t="shared" si="1"/>
        <v>2020</v>
      </c>
      <c r="D96" s="30">
        <f t="shared" si="2"/>
        <v>9</v>
      </c>
      <c r="E96" s="29" t="str">
        <f t="shared" si="3"/>
        <v>2020-9</v>
      </c>
      <c r="F96" s="28" t="s">
        <v>5</v>
      </c>
      <c r="G96" s="28">
        <v>5.0</v>
      </c>
      <c r="H96" s="31">
        <v>233.846</v>
      </c>
      <c r="I96" s="28" t="s">
        <v>31</v>
      </c>
    </row>
    <row r="97" ht="15.75" customHeight="1">
      <c r="A97" s="28">
        <v>395.0</v>
      </c>
      <c r="B97" s="29">
        <v>44858.24590277778</v>
      </c>
      <c r="C97" s="30">
        <f t="shared" si="1"/>
        <v>2022</v>
      </c>
      <c r="D97" s="30">
        <f t="shared" si="2"/>
        <v>10</v>
      </c>
      <c r="E97" s="29" t="str">
        <f t="shared" si="3"/>
        <v>2022-10</v>
      </c>
      <c r="F97" s="28" t="s">
        <v>3</v>
      </c>
      <c r="G97" s="28">
        <v>1.0</v>
      </c>
      <c r="H97" s="31">
        <v>235.385</v>
      </c>
      <c r="I97" s="28" t="s">
        <v>31</v>
      </c>
    </row>
    <row r="98" ht="15.75" customHeight="1">
      <c r="A98" s="28">
        <v>914.0</v>
      </c>
      <c r="B98" s="29">
        <v>44120.268125</v>
      </c>
      <c r="C98" s="30">
        <f t="shared" si="1"/>
        <v>2020</v>
      </c>
      <c r="D98" s="30">
        <f t="shared" si="2"/>
        <v>10</v>
      </c>
      <c r="E98" s="29" t="str">
        <f t="shared" si="3"/>
        <v>2020-10</v>
      </c>
      <c r="F98" s="28" t="s">
        <v>6</v>
      </c>
      <c r="G98" s="28">
        <v>2.0</v>
      </c>
      <c r="H98" s="31">
        <v>235.385</v>
      </c>
      <c r="I98" s="28" t="s">
        <v>32</v>
      </c>
    </row>
    <row r="99" ht="15.75" customHeight="1">
      <c r="A99" s="28">
        <v>386.0</v>
      </c>
      <c r="B99" s="29">
        <v>44055.83704861111</v>
      </c>
      <c r="C99" s="30">
        <f t="shared" si="1"/>
        <v>2020</v>
      </c>
      <c r="D99" s="30">
        <f t="shared" si="2"/>
        <v>8</v>
      </c>
      <c r="E99" s="29" t="str">
        <f t="shared" si="3"/>
        <v>2020-8</v>
      </c>
      <c r="F99" s="28" t="s">
        <v>5</v>
      </c>
      <c r="G99" s="28">
        <v>3.0</v>
      </c>
      <c r="H99" s="31">
        <v>235.385</v>
      </c>
      <c r="I99" s="28" t="s">
        <v>28</v>
      </c>
    </row>
    <row r="100" ht="15.75" customHeight="1">
      <c r="A100" s="28">
        <v>946.0</v>
      </c>
      <c r="B100" s="29">
        <v>45141.50194444445</v>
      </c>
      <c r="C100" s="30">
        <f t="shared" si="1"/>
        <v>2023</v>
      </c>
      <c r="D100" s="30">
        <f t="shared" si="2"/>
        <v>8</v>
      </c>
      <c r="E100" s="29" t="str">
        <f t="shared" si="3"/>
        <v>2023-8</v>
      </c>
      <c r="F100" s="28" t="s">
        <v>6</v>
      </c>
      <c r="G100" s="28">
        <v>3.0</v>
      </c>
      <c r="H100" s="31">
        <v>236.923</v>
      </c>
      <c r="I100" s="28" t="s">
        <v>32</v>
      </c>
    </row>
    <row r="101" ht="15.75" customHeight="1">
      <c r="A101" s="28">
        <v>913.0</v>
      </c>
      <c r="B101" s="29">
        <v>45018.317349537036</v>
      </c>
      <c r="C101" s="30">
        <f t="shared" si="1"/>
        <v>2023</v>
      </c>
      <c r="D101" s="30">
        <f t="shared" si="2"/>
        <v>4</v>
      </c>
      <c r="E101" s="29" t="str">
        <f t="shared" si="3"/>
        <v>2023-4</v>
      </c>
      <c r="F101" s="28" t="s">
        <v>3</v>
      </c>
      <c r="G101" s="28">
        <v>2.0</v>
      </c>
      <c r="H101" s="31">
        <v>238.462</v>
      </c>
      <c r="I101" s="28" t="s">
        <v>31</v>
      </c>
    </row>
    <row r="102" ht="15.75" customHeight="1">
      <c r="A102" s="28">
        <v>589.0</v>
      </c>
      <c r="B102" s="29">
        <v>44507.821875</v>
      </c>
      <c r="C102" s="30">
        <f t="shared" si="1"/>
        <v>2021</v>
      </c>
      <c r="D102" s="30">
        <f t="shared" si="2"/>
        <v>11</v>
      </c>
      <c r="E102" s="29" t="str">
        <f t="shared" si="3"/>
        <v>2021-11</v>
      </c>
      <c r="F102" s="28" t="s">
        <v>6</v>
      </c>
      <c r="G102" s="28">
        <v>5.0</v>
      </c>
      <c r="H102" s="31">
        <v>238.462</v>
      </c>
      <c r="I102" s="28" t="s">
        <v>30</v>
      </c>
    </row>
    <row r="103" ht="15.75" customHeight="1">
      <c r="A103" s="28">
        <v>726.0</v>
      </c>
      <c r="B103" s="29">
        <v>44197.46650462963</v>
      </c>
      <c r="C103" s="30">
        <f t="shared" si="1"/>
        <v>2021</v>
      </c>
      <c r="D103" s="30">
        <f t="shared" si="2"/>
        <v>1</v>
      </c>
      <c r="E103" s="29" t="str">
        <f t="shared" si="3"/>
        <v>2021-1</v>
      </c>
      <c r="F103" s="28" t="s">
        <v>3</v>
      </c>
      <c r="G103" s="28">
        <v>2.0</v>
      </c>
      <c r="H103" s="31">
        <v>238.462</v>
      </c>
      <c r="I103" s="28" t="s">
        <v>32</v>
      </c>
    </row>
    <row r="104" ht="15.75" customHeight="1">
      <c r="A104" s="28">
        <v>527.0</v>
      </c>
      <c r="B104" s="29">
        <v>44372.97693287037</v>
      </c>
      <c r="C104" s="30">
        <f t="shared" si="1"/>
        <v>2021</v>
      </c>
      <c r="D104" s="30">
        <f t="shared" si="2"/>
        <v>6</v>
      </c>
      <c r="E104" s="29" t="str">
        <f t="shared" si="3"/>
        <v>2021-6</v>
      </c>
      <c r="F104" s="28" t="s">
        <v>5</v>
      </c>
      <c r="G104" s="28">
        <v>5.0</v>
      </c>
      <c r="H104" s="31">
        <v>239.231</v>
      </c>
      <c r="I104" s="28" t="s">
        <v>31</v>
      </c>
    </row>
    <row r="105" ht="15.75" customHeight="1">
      <c r="A105" s="28">
        <v>428.0</v>
      </c>
      <c r="B105" s="29">
        <v>44108.778645833336</v>
      </c>
      <c r="C105" s="30">
        <f t="shared" si="1"/>
        <v>2020</v>
      </c>
      <c r="D105" s="30">
        <f t="shared" si="2"/>
        <v>10</v>
      </c>
      <c r="E105" s="29" t="str">
        <f t="shared" si="3"/>
        <v>2020-10</v>
      </c>
      <c r="F105" s="28" t="s">
        <v>6</v>
      </c>
      <c r="G105" s="28">
        <v>4.0</v>
      </c>
      <c r="H105" s="31">
        <v>240.0</v>
      </c>
      <c r="I105" s="28" t="s">
        <v>31</v>
      </c>
    </row>
    <row r="106" ht="15.75" customHeight="1">
      <c r="A106" s="28">
        <v>791.0</v>
      </c>
      <c r="B106" s="29">
        <v>43895.40520833333</v>
      </c>
      <c r="C106" s="30">
        <f t="shared" si="1"/>
        <v>2020</v>
      </c>
      <c r="D106" s="30">
        <f t="shared" si="2"/>
        <v>3</v>
      </c>
      <c r="E106" s="29" t="str">
        <f t="shared" si="3"/>
        <v>2020-3</v>
      </c>
      <c r="F106" s="28" t="s">
        <v>6</v>
      </c>
      <c r="G106" s="28">
        <v>4.0</v>
      </c>
      <c r="H106" s="31">
        <v>240.769</v>
      </c>
      <c r="I106" s="28" t="s">
        <v>32</v>
      </c>
    </row>
    <row r="107" ht="15.75" customHeight="1">
      <c r="A107" s="28">
        <v>760.0</v>
      </c>
      <c r="B107" s="29">
        <v>44283.94914351852</v>
      </c>
      <c r="C107" s="30">
        <f t="shared" si="1"/>
        <v>2021</v>
      </c>
      <c r="D107" s="30">
        <f t="shared" si="2"/>
        <v>3</v>
      </c>
      <c r="E107" s="29" t="str">
        <f t="shared" si="3"/>
        <v>2021-3</v>
      </c>
      <c r="F107" s="28" t="s">
        <v>6</v>
      </c>
      <c r="G107" s="28">
        <v>2.0</v>
      </c>
      <c r="H107" s="31">
        <v>241.538</v>
      </c>
      <c r="I107" s="28" t="s">
        <v>31</v>
      </c>
    </row>
    <row r="108" ht="15.75" customHeight="1">
      <c r="A108" s="28">
        <v>854.0</v>
      </c>
      <c r="B108" s="29">
        <v>44329.33052083333</v>
      </c>
      <c r="C108" s="30">
        <f t="shared" si="1"/>
        <v>2021</v>
      </c>
      <c r="D108" s="30">
        <f t="shared" si="2"/>
        <v>5</v>
      </c>
      <c r="E108" s="29" t="str">
        <f t="shared" si="3"/>
        <v>2021-5</v>
      </c>
      <c r="F108" s="28" t="s">
        <v>3</v>
      </c>
      <c r="G108" s="28">
        <v>1.0</v>
      </c>
      <c r="H108" s="31">
        <v>243.077</v>
      </c>
      <c r="I108" s="28" t="s">
        <v>30</v>
      </c>
    </row>
    <row r="109" ht="15.75" customHeight="1">
      <c r="A109" s="28">
        <v>168.0</v>
      </c>
      <c r="B109" s="29">
        <v>44849.341099537036</v>
      </c>
      <c r="C109" s="30">
        <f t="shared" si="1"/>
        <v>2022</v>
      </c>
      <c r="D109" s="30">
        <f t="shared" si="2"/>
        <v>10</v>
      </c>
      <c r="E109" s="29" t="str">
        <f t="shared" si="3"/>
        <v>2022-10</v>
      </c>
      <c r="F109" s="28" t="s">
        <v>4</v>
      </c>
      <c r="G109" s="28">
        <v>1.0</v>
      </c>
      <c r="H109" s="31">
        <v>243.846</v>
      </c>
      <c r="I109" s="28" t="s">
        <v>28</v>
      </c>
    </row>
    <row r="110" ht="15.75" customHeight="1">
      <c r="A110" s="28">
        <v>6.0</v>
      </c>
      <c r="B110" s="29">
        <v>44721.63363425926</v>
      </c>
      <c r="C110" s="30">
        <f t="shared" si="1"/>
        <v>2022</v>
      </c>
      <c r="D110" s="30">
        <f t="shared" si="2"/>
        <v>6</v>
      </c>
      <c r="E110" s="29" t="str">
        <f t="shared" si="3"/>
        <v>2022-6</v>
      </c>
      <c r="F110" s="28" t="s">
        <v>5</v>
      </c>
      <c r="G110" s="28">
        <v>2.0</v>
      </c>
      <c r="H110" s="31">
        <v>245.385</v>
      </c>
      <c r="I110" s="28" t="s">
        <v>28</v>
      </c>
    </row>
    <row r="111" ht="15.75" customHeight="1">
      <c r="A111" s="28">
        <v>740.0</v>
      </c>
      <c r="B111" s="29">
        <v>44505.395902777775</v>
      </c>
      <c r="C111" s="30">
        <f t="shared" si="1"/>
        <v>2021</v>
      </c>
      <c r="D111" s="30">
        <f t="shared" si="2"/>
        <v>11</v>
      </c>
      <c r="E111" s="29" t="str">
        <f t="shared" si="3"/>
        <v>2021-11</v>
      </c>
      <c r="F111" s="28" t="s">
        <v>3</v>
      </c>
      <c r="G111" s="28">
        <v>4.0</v>
      </c>
      <c r="H111" s="31">
        <v>245.385</v>
      </c>
      <c r="I111" s="28" t="s">
        <v>31</v>
      </c>
    </row>
    <row r="112" ht="15.75" customHeight="1">
      <c r="A112" s="28">
        <v>35.0</v>
      </c>
      <c r="B112" s="29">
        <v>44225.3812962963</v>
      </c>
      <c r="C112" s="30">
        <f t="shared" si="1"/>
        <v>2021</v>
      </c>
      <c r="D112" s="30">
        <f t="shared" si="2"/>
        <v>1</v>
      </c>
      <c r="E112" s="29" t="str">
        <f t="shared" si="3"/>
        <v>2021-1</v>
      </c>
      <c r="F112" s="28" t="s">
        <v>4</v>
      </c>
      <c r="G112" s="28">
        <v>1.0</v>
      </c>
      <c r="H112" s="31">
        <v>247.692</v>
      </c>
      <c r="I112" s="28" t="s">
        <v>28</v>
      </c>
    </row>
    <row r="113" ht="15.75" customHeight="1">
      <c r="A113" s="28">
        <v>399.0</v>
      </c>
      <c r="B113" s="29">
        <v>44057.94159722222</v>
      </c>
      <c r="C113" s="30">
        <f t="shared" si="1"/>
        <v>2020</v>
      </c>
      <c r="D113" s="30">
        <f t="shared" si="2"/>
        <v>8</v>
      </c>
      <c r="E113" s="29" t="str">
        <f t="shared" si="3"/>
        <v>2020-8</v>
      </c>
      <c r="F113" s="28" t="s">
        <v>4</v>
      </c>
      <c r="G113" s="28">
        <v>1.0</v>
      </c>
      <c r="H113" s="31">
        <v>247.692</v>
      </c>
      <c r="I113" s="28" t="s">
        <v>31</v>
      </c>
    </row>
    <row r="114" ht="15.75" customHeight="1">
      <c r="A114" s="28">
        <v>720.0</v>
      </c>
      <c r="B114" s="29">
        <v>44571.30771990741</v>
      </c>
      <c r="C114" s="30">
        <f t="shared" si="1"/>
        <v>2022</v>
      </c>
      <c r="D114" s="30">
        <f t="shared" si="2"/>
        <v>1</v>
      </c>
      <c r="E114" s="29" t="str">
        <f t="shared" si="3"/>
        <v>2022-1</v>
      </c>
      <c r="F114" s="28" t="s">
        <v>4</v>
      </c>
      <c r="G114" s="28">
        <v>5.0</v>
      </c>
      <c r="H114" s="31">
        <v>251.538</v>
      </c>
      <c r="I114" s="28" t="s">
        <v>30</v>
      </c>
    </row>
    <row r="115" ht="15.75" customHeight="1">
      <c r="A115" s="28">
        <v>521.0</v>
      </c>
      <c r="B115" s="29">
        <v>44978.11336805556</v>
      </c>
      <c r="C115" s="30">
        <f t="shared" si="1"/>
        <v>2023</v>
      </c>
      <c r="D115" s="30">
        <f t="shared" si="2"/>
        <v>2</v>
      </c>
      <c r="E115" s="29" t="str">
        <f t="shared" si="3"/>
        <v>2023-2</v>
      </c>
      <c r="F115" s="28" t="s">
        <v>6</v>
      </c>
      <c r="G115" s="28">
        <v>3.0</v>
      </c>
      <c r="H115" s="31">
        <v>253.846</v>
      </c>
      <c r="I115" s="28" t="s">
        <v>30</v>
      </c>
    </row>
    <row r="116" ht="15.75" customHeight="1">
      <c r="A116" s="28">
        <v>948.0</v>
      </c>
      <c r="B116" s="29">
        <v>44959.848599537036</v>
      </c>
      <c r="C116" s="30">
        <f t="shared" si="1"/>
        <v>2023</v>
      </c>
      <c r="D116" s="30">
        <f t="shared" si="2"/>
        <v>2</v>
      </c>
      <c r="E116" s="29" t="str">
        <f t="shared" si="3"/>
        <v>2023-2</v>
      </c>
      <c r="F116" s="28" t="s">
        <v>3</v>
      </c>
      <c r="G116" s="28">
        <v>5.0</v>
      </c>
      <c r="H116" s="31">
        <v>255.385</v>
      </c>
      <c r="I116" s="28" t="s">
        <v>30</v>
      </c>
    </row>
    <row r="117" ht="15.75" customHeight="1">
      <c r="A117" s="28">
        <v>174.0</v>
      </c>
      <c r="B117" s="29">
        <v>44398.4799537037</v>
      </c>
      <c r="C117" s="30">
        <f t="shared" si="1"/>
        <v>2021</v>
      </c>
      <c r="D117" s="30">
        <f t="shared" si="2"/>
        <v>7</v>
      </c>
      <c r="E117" s="29" t="str">
        <f t="shared" si="3"/>
        <v>2021-7</v>
      </c>
      <c r="F117" s="28" t="s">
        <v>3</v>
      </c>
      <c r="G117" s="28">
        <v>3.0</v>
      </c>
      <c r="H117" s="31">
        <v>255.385</v>
      </c>
      <c r="I117" s="28" t="s">
        <v>31</v>
      </c>
    </row>
    <row r="118" ht="15.75" customHeight="1">
      <c r="A118" s="28">
        <v>565.0</v>
      </c>
      <c r="B118" s="29">
        <v>44393.03497685185</v>
      </c>
      <c r="C118" s="30">
        <f t="shared" si="1"/>
        <v>2021</v>
      </c>
      <c r="D118" s="30">
        <f t="shared" si="2"/>
        <v>7</v>
      </c>
      <c r="E118" s="29" t="str">
        <f t="shared" si="3"/>
        <v>2021-7</v>
      </c>
      <c r="F118" s="28" t="s">
        <v>4</v>
      </c>
      <c r="G118" s="28">
        <v>4.0</v>
      </c>
      <c r="H118" s="31">
        <v>255.385</v>
      </c>
      <c r="I118" s="28" t="s">
        <v>30</v>
      </c>
    </row>
    <row r="119" ht="15.75" customHeight="1">
      <c r="A119" s="28">
        <v>475.0</v>
      </c>
      <c r="B119" s="29">
        <v>44501.26361111111</v>
      </c>
      <c r="C119" s="30">
        <f t="shared" si="1"/>
        <v>2021</v>
      </c>
      <c r="D119" s="30">
        <f t="shared" si="2"/>
        <v>11</v>
      </c>
      <c r="E119" s="29" t="str">
        <f t="shared" si="3"/>
        <v>2021-11</v>
      </c>
      <c r="F119" s="28" t="s">
        <v>5</v>
      </c>
      <c r="G119" s="28">
        <v>5.0</v>
      </c>
      <c r="H119" s="31">
        <v>256.923</v>
      </c>
      <c r="I119" s="28" t="s">
        <v>28</v>
      </c>
    </row>
    <row r="120" ht="15.75" customHeight="1">
      <c r="A120" s="28">
        <v>324.0</v>
      </c>
      <c r="B120" s="29">
        <v>44646.13292824074</v>
      </c>
      <c r="C120" s="30">
        <f t="shared" si="1"/>
        <v>2022</v>
      </c>
      <c r="D120" s="30">
        <f t="shared" si="2"/>
        <v>3</v>
      </c>
      <c r="E120" s="29" t="str">
        <f t="shared" si="3"/>
        <v>2022-3</v>
      </c>
      <c r="F120" s="28" t="s">
        <v>5</v>
      </c>
      <c r="G120" s="28">
        <v>3.0</v>
      </c>
      <c r="H120" s="31">
        <v>257.692</v>
      </c>
      <c r="I120" s="28" t="s">
        <v>30</v>
      </c>
    </row>
    <row r="121" ht="15.75" customHeight="1">
      <c r="A121" s="28">
        <v>475.0</v>
      </c>
      <c r="B121" s="29">
        <v>45136.085648148146</v>
      </c>
      <c r="C121" s="30">
        <f t="shared" si="1"/>
        <v>2023</v>
      </c>
      <c r="D121" s="30">
        <f t="shared" si="2"/>
        <v>7</v>
      </c>
      <c r="E121" s="29" t="str">
        <f t="shared" si="3"/>
        <v>2023-7</v>
      </c>
      <c r="F121" s="28" t="s">
        <v>3</v>
      </c>
      <c r="G121" s="28">
        <v>5.0</v>
      </c>
      <c r="H121" s="31">
        <v>259.231</v>
      </c>
      <c r="I121" s="28" t="s">
        <v>31</v>
      </c>
    </row>
    <row r="122" ht="15.75" customHeight="1">
      <c r="A122" s="28">
        <v>184.0</v>
      </c>
      <c r="B122" s="29">
        <v>45066.48670138889</v>
      </c>
      <c r="C122" s="30">
        <f t="shared" si="1"/>
        <v>2023</v>
      </c>
      <c r="D122" s="30">
        <f t="shared" si="2"/>
        <v>5</v>
      </c>
      <c r="E122" s="29" t="str">
        <f t="shared" si="3"/>
        <v>2023-5</v>
      </c>
      <c r="F122" s="28" t="s">
        <v>4</v>
      </c>
      <c r="G122" s="28">
        <v>3.0</v>
      </c>
      <c r="H122" s="31">
        <v>260.769</v>
      </c>
      <c r="I122" s="28" t="s">
        <v>31</v>
      </c>
    </row>
    <row r="123" ht="15.75" customHeight="1">
      <c r="A123" s="28">
        <v>769.0</v>
      </c>
      <c r="B123" s="29">
        <v>44783.04025462963</v>
      </c>
      <c r="C123" s="30">
        <f t="shared" si="1"/>
        <v>2022</v>
      </c>
      <c r="D123" s="30">
        <f t="shared" si="2"/>
        <v>8</v>
      </c>
      <c r="E123" s="29" t="str">
        <f t="shared" si="3"/>
        <v>2022-8</v>
      </c>
      <c r="F123" s="28" t="s">
        <v>4</v>
      </c>
      <c r="G123" s="28">
        <v>3.0</v>
      </c>
      <c r="H123" s="31">
        <v>260.769</v>
      </c>
      <c r="I123" s="28" t="s">
        <v>28</v>
      </c>
    </row>
    <row r="124" ht="15.75" customHeight="1">
      <c r="A124" s="28">
        <v>309.0</v>
      </c>
      <c r="B124" s="29">
        <v>44962.126122685186</v>
      </c>
      <c r="C124" s="30">
        <f t="shared" si="1"/>
        <v>2023</v>
      </c>
      <c r="D124" s="30">
        <f t="shared" si="2"/>
        <v>2</v>
      </c>
      <c r="E124" s="29" t="str">
        <f t="shared" si="3"/>
        <v>2023-2</v>
      </c>
      <c r="F124" s="28" t="s">
        <v>5</v>
      </c>
      <c r="G124" s="28">
        <v>2.0</v>
      </c>
      <c r="H124" s="31">
        <v>262.308</v>
      </c>
      <c r="I124" s="28" t="s">
        <v>30</v>
      </c>
    </row>
    <row r="125" ht="15.75" customHeight="1">
      <c r="A125" s="28">
        <v>239.0</v>
      </c>
      <c r="B125" s="29">
        <v>44767.12296296296</v>
      </c>
      <c r="C125" s="30">
        <f t="shared" si="1"/>
        <v>2022</v>
      </c>
      <c r="D125" s="30">
        <f t="shared" si="2"/>
        <v>7</v>
      </c>
      <c r="E125" s="29" t="str">
        <f t="shared" si="3"/>
        <v>2022-7</v>
      </c>
      <c r="F125" s="28" t="s">
        <v>6</v>
      </c>
      <c r="G125" s="28">
        <v>1.0</v>
      </c>
      <c r="H125" s="31">
        <v>263.077</v>
      </c>
      <c r="I125" s="28" t="s">
        <v>32</v>
      </c>
    </row>
    <row r="126" ht="15.75" customHeight="1">
      <c r="A126" s="28">
        <v>528.0</v>
      </c>
      <c r="B126" s="29">
        <v>44308.099814814814</v>
      </c>
      <c r="C126" s="30">
        <f t="shared" si="1"/>
        <v>2021</v>
      </c>
      <c r="D126" s="30">
        <f t="shared" si="2"/>
        <v>4</v>
      </c>
      <c r="E126" s="29" t="str">
        <f t="shared" si="3"/>
        <v>2021-4</v>
      </c>
      <c r="F126" s="28" t="s">
        <v>5</v>
      </c>
      <c r="G126" s="28">
        <v>4.0</v>
      </c>
      <c r="H126" s="31">
        <v>263.846</v>
      </c>
      <c r="I126" s="28" t="s">
        <v>30</v>
      </c>
    </row>
    <row r="127" ht="15.75" customHeight="1">
      <c r="A127" s="28">
        <v>623.0</v>
      </c>
      <c r="B127" s="29">
        <v>43840.3446875</v>
      </c>
      <c r="C127" s="30">
        <f t="shared" si="1"/>
        <v>2020</v>
      </c>
      <c r="D127" s="30">
        <f t="shared" si="2"/>
        <v>1</v>
      </c>
      <c r="E127" s="29" t="str">
        <f t="shared" si="3"/>
        <v>2020-1</v>
      </c>
      <c r="F127" s="28" t="s">
        <v>4</v>
      </c>
      <c r="G127" s="28">
        <v>3.0</v>
      </c>
      <c r="H127" s="31">
        <v>263.846</v>
      </c>
      <c r="I127" s="28" t="s">
        <v>28</v>
      </c>
    </row>
    <row r="128" ht="15.75" customHeight="1">
      <c r="A128" s="28">
        <v>223.0</v>
      </c>
      <c r="B128" s="29">
        <v>43852.87159722222</v>
      </c>
      <c r="C128" s="30">
        <f t="shared" si="1"/>
        <v>2020</v>
      </c>
      <c r="D128" s="30">
        <f t="shared" si="2"/>
        <v>1</v>
      </c>
      <c r="E128" s="29" t="str">
        <f t="shared" si="3"/>
        <v>2020-1</v>
      </c>
      <c r="F128" s="28" t="s">
        <v>4</v>
      </c>
      <c r="G128" s="28">
        <v>2.0</v>
      </c>
      <c r="H128" s="31">
        <v>265.385</v>
      </c>
      <c r="I128" s="28" t="s">
        <v>28</v>
      </c>
    </row>
    <row r="129" ht="15.75" customHeight="1">
      <c r="A129" s="28">
        <v>543.0</v>
      </c>
      <c r="B129" s="29">
        <v>43963.18047453704</v>
      </c>
      <c r="C129" s="30">
        <f t="shared" si="1"/>
        <v>2020</v>
      </c>
      <c r="D129" s="30">
        <f t="shared" si="2"/>
        <v>5</v>
      </c>
      <c r="E129" s="29" t="str">
        <f t="shared" si="3"/>
        <v>2020-5</v>
      </c>
      <c r="F129" s="28" t="s">
        <v>5</v>
      </c>
      <c r="G129" s="28">
        <v>2.0</v>
      </c>
      <c r="H129" s="31">
        <v>266.923</v>
      </c>
      <c r="I129" s="28" t="s">
        <v>31</v>
      </c>
    </row>
    <row r="130" ht="15.75" customHeight="1">
      <c r="A130" s="28">
        <v>788.0</v>
      </c>
      <c r="B130" s="29">
        <v>44009.51510416667</v>
      </c>
      <c r="C130" s="30">
        <f t="shared" si="1"/>
        <v>2020</v>
      </c>
      <c r="D130" s="30">
        <f t="shared" si="2"/>
        <v>6</v>
      </c>
      <c r="E130" s="29" t="str">
        <f t="shared" si="3"/>
        <v>2020-6</v>
      </c>
      <c r="F130" s="28" t="s">
        <v>3</v>
      </c>
      <c r="G130" s="28">
        <v>5.0</v>
      </c>
      <c r="H130" s="31">
        <v>270.769</v>
      </c>
      <c r="I130" s="28" t="s">
        <v>28</v>
      </c>
    </row>
    <row r="131" ht="15.75" customHeight="1">
      <c r="A131" s="28">
        <v>720.0</v>
      </c>
      <c r="B131" s="29">
        <v>44690.79920138889</v>
      </c>
      <c r="C131" s="30">
        <f t="shared" si="1"/>
        <v>2022</v>
      </c>
      <c r="D131" s="30">
        <f t="shared" si="2"/>
        <v>5</v>
      </c>
      <c r="E131" s="29" t="str">
        <f t="shared" si="3"/>
        <v>2022-5</v>
      </c>
      <c r="F131" s="28" t="s">
        <v>5</v>
      </c>
      <c r="G131" s="28">
        <v>2.0</v>
      </c>
      <c r="H131" s="31">
        <v>274.615</v>
      </c>
      <c r="I131" s="28" t="s">
        <v>30</v>
      </c>
    </row>
    <row r="132" ht="15.75" customHeight="1">
      <c r="A132" s="28">
        <v>11.0</v>
      </c>
      <c r="B132" s="29">
        <v>44062.373125</v>
      </c>
      <c r="C132" s="30">
        <f t="shared" si="1"/>
        <v>2020</v>
      </c>
      <c r="D132" s="30">
        <f t="shared" si="2"/>
        <v>8</v>
      </c>
      <c r="E132" s="29" t="str">
        <f t="shared" si="3"/>
        <v>2020-8</v>
      </c>
      <c r="F132" s="28" t="s">
        <v>4</v>
      </c>
      <c r="G132" s="28">
        <v>3.0</v>
      </c>
      <c r="H132" s="31">
        <v>274.615</v>
      </c>
      <c r="I132" s="28" t="s">
        <v>28</v>
      </c>
    </row>
    <row r="133" ht="15.75" customHeight="1">
      <c r="A133" s="28">
        <v>880.0</v>
      </c>
      <c r="B133" s="29">
        <v>45149.38277777778</v>
      </c>
      <c r="C133" s="30">
        <f t="shared" si="1"/>
        <v>2023</v>
      </c>
      <c r="D133" s="30">
        <f t="shared" si="2"/>
        <v>8</v>
      </c>
      <c r="E133" s="29" t="str">
        <f t="shared" si="3"/>
        <v>2023-8</v>
      </c>
      <c r="F133" s="28" t="s">
        <v>3</v>
      </c>
      <c r="G133" s="28">
        <v>2.0</v>
      </c>
      <c r="H133" s="31">
        <v>275.385</v>
      </c>
      <c r="I133" s="28" t="s">
        <v>30</v>
      </c>
    </row>
    <row r="134" ht="15.75" customHeight="1">
      <c r="A134" s="28">
        <v>203.0</v>
      </c>
      <c r="B134" s="29">
        <v>45029.87373842593</v>
      </c>
      <c r="C134" s="30">
        <f t="shared" si="1"/>
        <v>2023</v>
      </c>
      <c r="D134" s="30">
        <f t="shared" si="2"/>
        <v>4</v>
      </c>
      <c r="E134" s="29" t="str">
        <f t="shared" si="3"/>
        <v>2023-4</v>
      </c>
      <c r="F134" s="28" t="s">
        <v>4</v>
      </c>
      <c r="G134" s="28">
        <v>3.0</v>
      </c>
      <c r="H134" s="31">
        <v>275.385</v>
      </c>
      <c r="I134" s="28" t="s">
        <v>31</v>
      </c>
    </row>
    <row r="135" ht="15.75" customHeight="1">
      <c r="A135" s="28">
        <v>375.0</v>
      </c>
      <c r="B135" s="29">
        <v>44250.75068287037</v>
      </c>
      <c r="C135" s="30">
        <f t="shared" si="1"/>
        <v>2021</v>
      </c>
      <c r="D135" s="30">
        <f t="shared" si="2"/>
        <v>2</v>
      </c>
      <c r="E135" s="29" t="str">
        <f t="shared" si="3"/>
        <v>2021-2</v>
      </c>
      <c r="F135" s="28" t="s">
        <v>4</v>
      </c>
      <c r="G135" s="28">
        <v>2.0</v>
      </c>
      <c r="H135" s="31">
        <v>275.385</v>
      </c>
      <c r="I135" s="28" t="s">
        <v>31</v>
      </c>
    </row>
    <row r="136" ht="15.75" customHeight="1">
      <c r="A136" s="28">
        <v>244.0</v>
      </c>
      <c r="B136" s="29">
        <v>44769.42068287037</v>
      </c>
      <c r="C136" s="30">
        <f t="shared" si="1"/>
        <v>2022</v>
      </c>
      <c r="D136" s="30">
        <f t="shared" si="2"/>
        <v>7</v>
      </c>
      <c r="E136" s="29" t="str">
        <f t="shared" si="3"/>
        <v>2022-7</v>
      </c>
      <c r="F136" s="28" t="s">
        <v>4</v>
      </c>
      <c r="G136" s="28">
        <v>5.0</v>
      </c>
      <c r="H136" s="31">
        <v>276.154</v>
      </c>
      <c r="I136" s="28" t="s">
        <v>30</v>
      </c>
    </row>
    <row r="137" ht="15.75" customHeight="1">
      <c r="A137" s="28">
        <v>92.0</v>
      </c>
      <c r="B137" s="29">
        <v>44704.71605324074</v>
      </c>
      <c r="C137" s="30">
        <f t="shared" si="1"/>
        <v>2022</v>
      </c>
      <c r="D137" s="30">
        <f t="shared" si="2"/>
        <v>5</v>
      </c>
      <c r="E137" s="29" t="str">
        <f t="shared" si="3"/>
        <v>2022-5</v>
      </c>
      <c r="F137" s="28" t="s">
        <v>5</v>
      </c>
      <c r="G137" s="28">
        <v>3.0</v>
      </c>
      <c r="H137" s="31">
        <v>276.154</v>
      </c>
      <c r="I137" s="28" t="s">
        <v>31</v>
      </c>
    </row>
    <row r="138" ht="15.75" customHeight="1">
      <c r="A138" s="28">
        <v>737.0</v>
      </c>
      <c r="B138" s="29">
        <v>44278.97033564815</v>
      </c>
      <c r="C138" s="30">
        <f t="shared" si="1"/>
        <v>2021</v>
      </c>
      <c r="D138" s="30">
        <f t="shared" si="2"/>
        <v>3</v>
      </c>
      <c r="E138" s="29" t="str">
        <f t="shared" si="3"/>
        <v>2021-3</v>
      </c>
      <c r="F138" s="28" t="s">
        <v>5</v>
      </c>
      <c r="G138" s="28">
        <v>3.0</v>
      </c>
      <c r="H138" s="31">
        <v>276.154</v>
      </c>
      <c r="I138" s="28" t="s">
        <v>30</v>
      </c>
    </row>
    <row r="139" ht="15.75" customHeight="1">
      <c r="A139" s="28">
        <v>905.0</v>
      </c>
      <c r="B139" s="29">
        <v>44592.38182870371</v>
      </c>
      <c r="C139" s="30">
        <f t="shared" si="1"/>
        <v>2022</v>
      </c>
      <c r="D139" s="30">
        <f t="shared" si="2"/>
        <v>1</v>
      </c>
      <c r="E139" s="29" t="str">
        <f t="shared" si="3"/>
        <v>2022-1</v>
      </c>
      <c r="F139" s="28" t="s">
        <v>4</v>
      </c>
      <c r="G139" s="28">
        <v>4.0</v>
      </c>
      <c r="H139" s="31">
        <v>277.692</v>
      </c>
      <c r="I139" s="28" t="s">
        <v>30</v>
      </c>
    </row>
    <row r="140" ht="15.75" customHeight="1">
      <c r="A140" s="28">
        <v>30.0</v>
      </c>
      <c r="B140" s="29">
        <v>44523.86633101852</v>
      </c>
      <c r="C140" s="30">
        <f t="shared" si="1"/>
        <v>2021</v>
      </c>
      <c r="D140" s="30">
        <f t="shared" si="2"/>
        <v>11</v>
      </c>
      <c r="E140" s="29" t="str">
        <f t="shared" si="3"/>
        <v>2021-11</v>
      </c>
      <c r="F140" s="28" t="s">
        <v>3</v>
      </c>
      <c r="G140" s="28">
        <v>3.0</v>
      </c>
      <c r="H140" s="31">
        <v>278.462</v>
      </c>
      <c r="I140" s="28" t="s">
        <v>30</v>
      </c>
    </row>
    <row r="141" ht="15.75" customHeight="1">
      <c r="A141" s="28">
        <v>616.0</v>
      </c>
      <c r="B141" s="29">
        <v>44418.25848379629</v>
      </c>
      <c r="C141" s="30">
        <f t="shared" si="1"/>
        <v>2021</v>
      </c>
      <c r="D141" s="30">
        <f t="shared" si="2"/>
        <v>8</v>
      </c>
      <c r="E141" s="29" t="str">
        <f t="shared" si="3"/>
        <v>2021-8</v>
      </c>
      <c r="F141" s="28" t="s">
        <v>5</v>
      </c>
      <c r="G141" s="28">
        <v>3.0</v>
      </c>
      <c r="H141" s="31">
        <v>280.769</v>
      </c>
      <c r="I141" s="28" t="s">
        <v>30</v>
      </c>
    </row>
    <row r="142" ht="15.75" customHeight="1">
      <c r="A142" s="28">
        <v>156.0</v>
      </c>
      <c r="B142" s="29">
        <v>43978.890011574076</v>
      </c>
      <c r="C142" s="30">
        <f t="shared" si="1"/>
        <v>2020</v>
      </c>
      <c r="D142" s="30">
        <f t="shared" si="2"/>
        <v>5</v>
      </c>
      <c r="E142" s="29" t="str">
        <f t="shared" si="3"/>
        <v>2020-5</v>
      </c>
      <c r="F142" s="28" t="s">
        <v>5</v>
      </c>
      <c r="G142" s="28">
        <v>3.0</v>
      </c>
      <c r="H142" s="31">
        <v>280.769</v>
      </c>
      <c r="I142" s="28" t="s">
        <v>30</v>
      </c>
    </row>
    <row r="143" ht="15.75" customHeight="1">
      <c r="A143" s="28">
        <v>11.0</v>
      </c>
      <c r="B143" s="29">
        <v>44903.503645833334</v>
      </c>
      <c r="C143" s="30">
        <f t="shared" si="1"/>
        <v>2022</v>
      </c>
      <c r="D143" s="30">
        <f t="shared" si="2"/>
        <v>12</v>
      </c>
      <c r="E143" s="29" t="str">
        <f t="shared" si="3"/>
        <v>2022-12</v>
      </c>
      <c r="F143" s="28" t="s">
        <v>3</v>
      </c>
      <c r="G143" s="28">
        <v>1.0</v>
      </c>
      <c r="H143" s="31">
        <v>282.308</v>
      </c>
      <c r="I143" s="28" t="s">
        <v>31</v>
      </c>
    </row>
    <row r="144" ht="15.75" customHeight="1">
      <c r="A144" s="28">
        <v>716.0</v>
      </c>
      <c r="B144" s="29">
        <v>44665.5190162037</v>
      </c>
      <c r="C144" s="30">
        <f t="shared" si="1"/>
        <v>2022</v>
      </c>
      <c r="D144" s="30">
        <f t="shared" si="2"/>
        <v>4</v>
      </c>
      <c r="E144" s="29" t="str">
        <f t="shared" si="3"/>
        <v>2022-4</v>
      </c>
      <c r="F144" s="28" t="s">
        <v>4</v>
      </c>
      <c r="G144" s="28">
        <v>2.0</v>
      </c>
      <c r="H144" s="31">
        <v>282.308</v>
      </c>
      <c r="I144" s="28" t="s">
        <v>30</v>
      </c>
    </row>
    <row r="145" ht="15.75" customHeight="1">
      <c r="A145" s="28">
        <v>783.0</v>
      </c>
      <c r="B145" s="29">
        <v>43946.23280092593</v>
      </c>
      <c r="C145" s="30">
        <f t="shared" si="1"/>
        <v>2020</v>
      </c>
      <c r="D145" s="30">
        <f t="shared" si="2"/>
        <v>4</v>
      </c>
      <c r="E145" s="29" t="str">
        <f t="shared" si="3"/>
        <v>2020-4</v>
      </c>
      <c r="F145" s="28" t="s">
        <v>3</v>
      </c>
      <c r="G145" s="28">
        <v>3.0</v>
      </c>
      <c r="H145" s="31">
        <v>282.308</v>
      </c>
      <c r="I145" s="28" t="s">
        <v>30</v>
      </c>
    </row>
    <row r="146" ht="15.75" customHeight="1">
      <c r="A146" s="28">
        <v>523.0</v>
      </c>
      <c r="B146" s="29">
        <v>45053.253900462965</v>
      </c>
      <c r="C146" s="30">
        <f t="shared" si="1"/>
        <v>2023</v>
      </c>
      <c r="D146" s="30">
        <f t="shared" si="2"/>
        <v>5</v>
      </c>
      <c r="E146" s="29" t="str">
        <f t="shared" si="3"/>
        <v>2023-5</v>
      </c>
      <c r="F146" s="28" t="s">
        <v>3</v>
      </c>
      <c r="G146" s="28">
        <v>5.0</v>
      </c>
      <c r="H146" s="31">
        <v>283.846</v>
      </c>
      <c r="I146" s="28" t="s">
        <v>31</v>
      </c>
    </row>
    <row r="147" ht="15.75" customHeight="1">
      <c r="A147" s="28">
        <v>61.0</v>
      </c>
      <c r="B147" s="29">
        <v>44334.07681712963</v>
      </c>
      <c r="C147" s="30">
        <f t="shared" si="1"/>
        <v>2021</v>
      </c>
      <c r="D147" s="30">
        <f t="shared" si="2"/>
        <v>5</v>
      </c>
      <c r="E147" s="29" t="str">
        <f t="shared" si="3"/>
        <v>2021-5</v>
      </c>
      <c r="F147" s="28" t="s">
        <v>6</v>
      </c>
      <c r="G147" s="28">
        <v>3.0</v>
      </c>
      <c r="H147" s="31">
        <v>283.846</v>
      </c>
      <c r="I147" s="28" t="s">
        <v>30</v>
      </c>
    </row>
    <row r="148" ht="15.75" customHeight="1">
      <c r="A148" s="28">
        <v>785.0</v>
      </c>
      <c r="B148" s="29">
        <v>44313.34725694444</v>
      </c>
      <c r="C148" s="30">
        <f t="shared" si="1"/>
        <v>2021</v>
      </c>
      <c r="D148" s="30">
        <f t="shared" si="2"/>
        <v>4</v>
      </c>
      <c r="E148" s="29" t="str">
        <f t="shared" si="3"/>
        <v>2021-4</v>
      </c>
      <c r="F148" s="28" t="s">
        <v>5</v>
      </c>
      <c r="G148" s="28">
        <v>2.0</v>
      </c>
      <c r="H148" s="31">
        <v>283.846</v>
      </c>
      <c r="I148" s="28" t="s">
        <v>31</v>
      </c>
    </row>
    <row r="149" ht="15.75" customHeight="1">
      <c r="A149" s="28">
        <v>248.0</v>
      </c>
      <c r="B149" s="29">
        <v>45151.0971412037</v>
      </c>
      <c r="C149" s="30">
        <f t="shared" si="1"/>
        <v>2023</v>
      </c>
      <c r="D149" s="30">
        <f t="shared" si="2"/>
        <v>8</v>
      </c>
      <c r="E149" s="29" t="str">
        <f t="shared" si="3"/>
        <v>2023-8</v>
      </c>
      <c r="F149" s="28" t="s">
        <v>4</v>
      </c>
      <c r="G149" s="28">
        <v>5.0</v>
      </c>
      <c r="H149" s="31">
        <v>284.615</v>
      </c>
      <c r="I149" s="28" t="s">
        <v>28</v>
      </c>
    </row>
    <row r="150" ht="15.75" customHeight="1">
      <c r="A150" s="28">
        <v>640.0</v>
      </c>
      <c r="B150" s="29">
        <v>45055.16153935185</v>
      </c>
      <c r="C150" s="30">
        <f t="shared" si="1"/>
        <v>2023</v>
      </c>
      <c r="D150" s="30">
        <f t="shared" si="2"/>
        <v>5</v>
      </c>
      <c r="E150" s="29" t="str">
        <f t="shared" si="3"/>
        <v>2023-5</v>
      </c>
      <c r="F150" s="28" t="s">
        <v>5</v>
      </c>
      <c r="G150" s="28">
        <v>4.0</v>
      </c>
      <c r="H150" s="31">
        <v>284.615</v>
      </c>
      <c r="I150" s="28" t="s">
        <v>30</v>
      </c>
    </row>
    <row r="151" ht="15.75" customHeight="1">
      <c r="A151" s="28">
        <v>685.0</v>
      </c>
      <c r="B151" s="29">
        <v>44332.40547453704</v>
      </c>
      <c r="C151" s="30">
        <f t="shared" si="1"/>
        <v>2021</v>
      </c>
      <c r="D151" s="30">
        <f t="shared" si="2"/>
        <v>5</v>
      </c>
      <c r="E151" s="29" t="str">
        <f t="shared" si="3"/>
        <v>2021-5</v>
      </c>
      <c r="F151" s="28" t="s">
        <v>5</v>
      </c>
      <c r="G151" s="28">
        <v>3.0</v>
      </c>
      <c r="H151" s="31">
        <v>284.615</v>
      </c>
      <c r="I151" s="28" t="s">
        <v>30</v>
      </c>
    </row>
    <row r="152" ht="15.75" customHeight="1">
      <c r="A152" s="28">
        <v>4.0</v>
      </c>
      <c r="B152" s="29">
        <v>44113.14240740741</v>
      </c>
      <c r="C152" s="30">
        <f t="shared" si="1"/>
        <v>2020</v>
      </c>
      <c r="D152" s="30">
        <f t="shared" si="2"/>
        <v>10</v>
      </c>
      <c r="E152" s="29" t="str">
        <f t="shared" si="3"/>
        <v>2020-10</v>
      </c>
      <c r="F152" s="28" t="s">
        <v>4</v>
      </c>
      <c r="G152" s="28">
        <v>3.0</v>
      </c>
      <c r="H152" s="31">
        <v>285.385</v>
      </c>
      <c r="I152" s="28" t="s">
        <v>30</v>
      </c>
    </row>
    <row r="153" ht="15.75" customHeight="1">
      <c r="A153" s="28">
        <v>79.0</v>
      </c>
      <c r="B153" s="29">
        <v>45151.73763888889</v>
      </c>
      <c r="C153" s="30">
        <f t="shared" si="1"/>
        <v>2023</v>
      </c>
      <c r="D153" s="30">
        <f t="shared" si="2"/>
        <v>8</v>
      </c>
      <c r="E153" s="29" t="str">
        <f t="shared" si="3"/>
        <v>2023-8</v>
      </c>
      <c r="F153" s="28" t="s">
        <v>3</v>
      </c>
      <c r="G153" s="28">
        <v>3.0</v>
      </c>
      <c r="H153" s="31">
        <v>286.154</v>
      </c>
      <c r="I153" s="28" t="s">
        <v>32</v>
      </c>
    </row>
    <row r="154" ht="15.75" customHeight="1">
      <c r="A154" s="28">
        <v>298.0</v>
      </c>
      <c r="B154" s="29">
        <v>45080.1799537037</v>
      </c>
      <c r="C154" s="30">
        <f t="shared" si="1"/>
        <v>2023</v>
      </c>
      <c r="D154" s="30">
        <f t="shared" si="2"/>
        <v>6</v>
      </c>
      <c r="E154" s="29" t="str">
        <f t="shared" si="3"/>
        <v>2023-6</v>
      </c>
      <c r="F154" s="28" t="s">
        <v>3</v>
      </c>
      <c r="G154" s="28">
        <v>2.0</v>
      </c>
      <c r="H154" s="31">
        <v>286.154</v>
      </c>
      <c r="I154" s="28" t="s">
        <v>30</v>
      </c>
    </row>
    <row r="155" ht="15.75" customHeight="1">
      <c r="A155" s="28">
        <v>863.0</v>
      </c>
      <c r="B155" s="29">
        <v>44360.116111111114</v>
      </c>
      <c r="C155" s="30">
        <f t="shared" si="1"/>
        <v>2021</v>
      </c>
      <c r="D155" s="30">
        <f t="shared" si="2"/>
        <v>6</v>
      </c>
      <c r="E155" s="29" t="str">
        <f t="shared" si="3"/>
        <v>2021-6</v>
      </c>
      <c r="F155" s="28" t="s">
        <v>4</v>
      </c>
      <c r="G155" s="28">
        <v>3.0</v>
      </c>
      <c r="H155" s="31">
        <v>286.923</v>
      </c>
      <c r="I155" s="28" t="s">
        <v>31</v>
      </c>
    </row>
    <row r="156" ht="15.75" customHeight="1">
      <c r="A156" s="28">
        <v>894.0</v>
      </c>
      <c r="B156" s="29">
        <v>44442.95875</v>
      </c>
      <c r="C156" s="30">
        <f t="shared" si="1"/>
        <v>2021</v>
      </c>
      <c r="D156" s="30">
        <f t="shared" si="2"/>
        <v>9</v>
      </c>
      <c r="E156" s="29" t="str">
        <f t="shared" si="3"/>
        <v>2021-9</v>
      </c>
      <c r="F156" s="28" t="s">
        <v>4</v>
      </c>
      <c r="G156" s="28">
        <v>1.0</v>
      </c>
      <c r="H156" s="31">
        <v>287.692</v>
      </c>
      <c r="I156" s="28" t="s">
        <v>28</v>
      </c>
    </row>
    <row r="157" ht="15.75" customHeight="1">
      <c r="A157" s="28">
        <v>514.0</v>
      </c>
      <c r="B157" s="29">
        <v>44843.739756944444</v>
      </c>
      <c r="C157" s="30">
        <f t="shared" si="1"/>
        <v>2022</v>
      </c>
      <c r="D157" s="30">
        <f t="shared" si="2"/>
        <v>10</v>
      </c>
      <c r="E157" s="29" t="str">
        <f t="shared" si="3"/>
        <v>2022-10</v>
      </c>
      <c r="F157" s="28" t="s">
        <v>4</v>
      </c>
      <c r="G157" s="28">
        <v>3.0</v>
      </c>
      <c r="H157" s="31">
        <v>289.231</v>
      </c>
      <c r="I157" s="28" t="s">
        <v>31</v>
      </c>
    </row>
    <row r="158" ht="15.75" customHeight="1">
      <c r="A158" s="28">
        <v>385.0</v>
      </c>
      <c r="B158" s="29">
        <v>44707.890856481485</v>
      </c>
      <c r="C158" s="30">
        <f t="shared" si="1"/>
        <v>2022</v>
      </c>
      <c r="D158" s="30">
        <f t="shared" si="2"/>
        <v>5</v>
      </c>
      <c r="E158" s="29" t="str">
        <f t="shared" si="3"/>
        <v>2022-5</v>
      </c>
      <c r="F158" s="28" t="s">
        <v>6</v>
      </c>
      <c r="G158" s="28">
        <v>5.0</v>
      </c>
      <c r="H158" s="31">
        <v>289.231</v>
      </c>
      <c r="I158" s="28" t="s">
        <v>28</v>
      </c>
    </row>
    <row r="159" ht="15.75" customHeight="1">
      <c r="A159" s="28">
        <v>888.0</v>
      </c>
      <c r="B159" s="29">
        <v>44227.944502314815</v>
      </c>
      <c r="C159" s="30">
        <f t="shared" si="1"/>
        <v>2021</v>
      </c>
      <c r="D159" s="30">
        <f t="shared" si="2"/>
        <v>1</v>
      </c>
      <c r="E159" s="29" t="str">
        <f t="shared" si="3"/>
        <v>2021-1</v>
      </c>
      <c r="F159" s="28" t="s">
        <v>3</v>
      </c>
      <c r="G159" s="28">
        <v>2.0</v>
      </c>
      <c r="H159" s="31">
        <v>289.231</v>
      </c>
      <c r="I159" s="28" t="s">
        <v>30</v>
      </c>
    </row>
    <row r="160" ht="15.75" customHeight="1">
      <c r="A160" s="28">
        <v>806.0</v>
      </c>
      <c r="B160" s="29">
        <v>44693.923842592594</v>
      </c>
      <c r="C160" s="30">
        <f t="shared" si="1"/>
        <v>2022</v>
      </c>
      <c r="D160" s="30">
        <f t="shared" si="2"/>
        <v>5</v>
      </c>
      <c r="E160" s="29" t="str">
        <f t="shared" si="3"/>
        <v>2022-5</v>
      </c>
      <c r="F160" s="28" t="s">
        <v>3</v>
      </c>
      <c r="G160" s="28">
        <v>5.0</v>
      </c>
      <c r="H160" s="31">
        <v>291.538</v>
      </c>
      <c r="I160" s="28" t="s">
        <v>31</v>
      </c>
    </row>
    <row r="161" ht="15.75" customHeight="1">
      <c r="A161" s="28">
        <v>990.0</v>
      </c>
      <c r="B161" s="29">
        <v>44978.29549768518</v>
      </c>
      <c r="C161" s="30">
        <f t="shared" si="1"/>
        <v>2023</v>
      </c>
      <c r="D161" s="30">
        <f t="shared" si="2"/>
        <v>2</v>
      </c>
      <c r="E161" s="29" t="str">
        <f t="shared" si="3"/>
        <v>2023-2</v>
      </c>
      <c r="F161" s="28" t="s">
        <v>4</v>
      </c>
      <c r="G161" s="28">
        <v>4.0</v>
      </c>
      <c r="H161" s="31">
        <v>292.308</v>
      </c>
      <c r="I161" s="28" t="s">
        <v>28</v>
      </c>
    </row>
    <row r="162" ht="15.75" customHeight="1">
      <c r="A162" s="28">
        <v>973.0</v>
      </c>
      <c r="B162" s="29">
        <v>44662.16368055555</v>
      </c>
      <c r="C162" s="30">
        <f t="shared" si="1"/>
        <v>2022</v>
      </c>
      <c r="D162" s="30">
        <f t="shared" si="2"/>
        <v>4</v>
      </c>
      <c r="E162" s="29" t="str">
        <f t="shared" si="3"/>
        <v>2022-4</v>
      </c>
      <c r="F162" s="28" t="s">
        <v>5</v>
      </c>
      <c r="G162" s="28">
        <v>5.0</v>
      </c>
      <c r="H162" s="31">
        <v>292.308</v>
      </c>
      <c r="I162" s="28" t="s">
        <v>30</v>
      </c>
    </row>
    <row r="163" ht="15.75" customHeight="1">
      <c r="A163" s="28">
        <v>780.0</v>
      </c>
      <c r="B163" s="29">
        <v>44547.08236111111</v>
      </c>
      <c r="C163" s="30">
        <f t="shared" si="1"/>
        <v>2021</v>
      </c>
      <c r="D163" s="30">
        <f t="shared" si="2"/>
        <v>12</v>
      </c>
      <c r="E163" s="29" t="str">
        <f t="shared" si="3"/>
        <v>2021-12</v>
      </c>
      <c r="F163" s="28" t="s">
        <v>6</v>
      </c>
      <c r="G163" s="28">
        <v>1.0</v>
      </c>
      <c r="H163" s="31">
        <v>292.308</v>
      </c>
      <c r="I163" s="28" t="s">
        <v>28</v>
      </c>
    </row>
    <row r="164" ht="15.75" customHeight="1">
      <c r="A164" s="28">
        <v>366.0</v>
      </c>
      <c r="B164" s="29">
        <v>44207.55002314815</v>
      </c>
      <c r="C164" s="30">
        <f t="shared" si="1"/>
        <v>2021</v>
      </c>
      <c r="D164" s="30">
        <f t="shared" si="2"/>
        <v>1</v>
      </c>
      <c r="E164" s="29" t="str">
        <f t="shared" si="3"/>
        <v>2021-1</v>
      </c>
      <c r="F164" s="28" t="s">
        <v>3</v>
      </c>
      <c r="G164" s="28">
        <v>1.0</v>
      </c>
      <c r="H164" s="31">
        <v>292.308</v>
      </c>
      <c r="I164" s="28" t="s">
        <v>30</v>
      </c>
    </row>
    <row r="165" ht="15.75" customHeight="1">
      <c r="A165" s="28">
        <v>374.0</v>
      </c>
      <c r="B165" s="29">
        <v>44845.34228009259</v>
      </c>
      <c r="C165" s="30">
        <f t="shared" si="1"/>
        <v>2022</v>
      </c>
      <c r="D165" s="30">
        <f t="shared" si="2"/>
        <v>10</v>
      </c>
      <c r="E165" s="29" t="str">
        <f t="shared" si="3"/>
        <v>2022-10</v>
      </c>
      <c r="F165" s="28" t="s">
        <v>3</v>
      </c>
      <c r="G165" s="28">
        <v>5.0</v>
      </c>
      <c r="H165" s="31">
        <v>293.077</v>
      </c>
      <c r="I165" s="28" t="s">
        <v>30</v>
      </c>
    </row>
    <row r="166" ht="15.75" customHeight="1">
      <c r="A166" s="28">
        <v>379.0</v>
      </c>
      <c r="B166" s="29">
        <v>44792.999768518515</v>
      </c>
      <c r="C166" s="30">
        <f t="shared" si="1"/>
        <v>2022</v>
      </c>
      <c r="D166" s="30">
        <f t="shared" si="2"/>
        <v>8</v>
      </c>
      <c r="E166" s="29" t="str">
        <f t="shared" si="3"/>
        <v>2022-8</v>
      </c>
      <c r="F166" s="28" t="s">
        <v>4</v>
      </c>
      <c r="G166" s="28">
        <v>3.0</v>
      </c>
      <c r="H166" s="31">
        <v>293.077</v>
      </c>
      <c r="I166" s="28" t="s">
        <v>32</v>
      </c>
    </row>
    <row r="167" ht="15.75" customHeight="1">
      <c r="A167" s="28">
        <v>846.0</v>
      </c>
      <c r="B167" s="29">
        <v>44232.32571759259</v>
      </c>
      <c r="C167" s="30">
        <f t="shared" si="1"/>
        <v>2021</v>
      </c>
      <c r="D167" s="30">
        <f t="shared" si="2"/>
        <v>2</v>
      </c>
      <c r="E167" s="29" t="str">
        <f t="shared" si="3"/>
        <v>2021-2</v>
      </c>
      <c r="F167" s="28" t="s">
        <v>5</v>
      </c>
      <c r="G167" s="28">
        <v>1.0</v>
      </c>
      <c r="H167" s="31">
        <v>293.846</v>
      </c>
      <c r="I167" s="28" t="s">
        <v>28</v>
      </c>
    </row>
    <row r="168" ht="15.75" customHeight="1">
      <c r="A168" s="28">
        <v>161.0</v>
      </c>
      <c r="B168" s="29">
        <v>44608.099710648145</v>
      </c>
      <c r="C168" s="30">
        <f t="shared" si="1"/>
        <v>2022</v>
      </c>
      <c r="D168" s="30">
        <f t="shared" si="2"/>
        <v>2</v>
      </c>
      <c r="E168" s="29" t="str">
        <f t="shared" si="3"/>
        <v>2022-2</v>
      </c>
      <c r="F168" s="28" t="s">
        <v>5</v>
      </c>
      <c r="G168" s="28">
        <v>1.0</v>
      </c>
      <c r="H168" s="31">
        <v>294.615</v>
      </c>
      <c r="I168" s="28" t="s">
        <v>31</v>
      </c>
    </row>
    <row r="169" ht="15.75" customHeight="1">
      <c r="A169" s="28">
        <v>446.0</v>
      </c>
      <c r="B169" s="29">
        <v>44406.554085648146</v>
      </c>
      <c r="C169" s="30">
        <f t="shared" si="1"/>
        <v>2021</v>
      </c>
      <c r="D169" s="30">
        <f t="shared" si="2"/>
        <v>7</v>
      </c>
      <c r="E169" s="29" t="str">
        <f t="shared" si="3"/>
        <v>2021-7</v>
      </c>
      <c r="F169" s="28" t="s">
        <v>6</v>
      </c>
      <c r="G169" s="28">
        <v>4.0</v>
      </c>
      <c r="H169" s="31">
        <v>295.385</v>
      </c>
      <c r="I169" s="28" t="s">
        <v>30</v>
      </c>
    </row>
    <row r="170" ht="15.75" customHeight="1">
      <c r="A170" s="28">
        <v>758.0</v>
      </c>
      <c r="B170" s="29">
        <v>44704.48677083333</v>
      </c>
      <c r="C170" s="30">
        <f t="shared" si="1"/>
        <v>2022</v>
      </c>
      <c r="D170" s="30">
        <f t="shared" si="2"/>
        <v>5</v>
      </c>
      <c r="E170" s="29" t="str">
        <f t="shared" si="3"/>
        <v>2022-5</v>
      </c>
      <c r="F170" s="28" t="s">
        <v>4</v>
      </c>
      <c r="G170" s="28">
        <v>5.0</v>
      </c>
      <c r="H170" s="31">
        <v>296.154</v>
      </c>
      <c r="I170" s="28" t="s">
        <v>32</v>
      </c>
    </row>
    <row r="171" ht="15.75" customHeight="1">
      <c r="A171" s="28">
        <v>981.0</v>
      </c>
      <c r="B171" s="29">
        <v>44104.5528587963</v>
      </c>
      <c r="C171" s="30">
        <f t="shared" si="1"/>
        <v>2020</v>
      </c>
      <c r="D171" s="30">
        <f t="shared" si="2"/>
        <v>9</v>
      </c>
      <c r="E171" s="29" t="str">
        <f t="shared" si="3"/>
        <v>2020-9</v>
      </c>
      <c r="F171" s="28" t="s">
        <v>6</v>
      </c>
      <c r="G171" s="28">
        <v>2.0</v>
      </c>
      <c r="H171" s="31">
        <v>296.154</v>
      </c>
      <c r="I171" s="28" t="s">
        <v>31</v>
      </c>
    </row>
    <row r="172" ht="15.75" customHeight="1">
      <c r="A172" s="28">
        <v>362.0</v>
      </c>
      <c r="B172" s="29">
        <v>44636.126979166664</v>
      </c>
      <c r="C172" s="30">
        <f t="shared" si="1"/>
        <v>2022</v>
      </c>
      <c r="D172" s="30">
        <f t="shared" si="2"/>
        <v>3</v>
      </c>
      <c r="E172" s="29" t="str">
        <f t="shared" si="3"/>
        <v>2022-3</v>
      </c>
      <c r="F172" s="28" t="s">
        <v>6</v>
      </c>
      <c r="G172" s="28">
        <v>1.0</v>
      </c>
      <c r="H172" s="31">
        <v>297.692</v>
      </c>
      <c r="I172" s="28" t="s">
        <v>28</v>
      </c>
    </row>
    <row r="173" ht="15.75" customHeight="1">
      <c r="A173" s="28">
        <v>79.0</v>
      </c>
      <c r="B173" s="29">
        <v>44260.555983796294</v>
      </c>
      <c r="C173" s="30">
        <f t="shared" si="1"/>
        <v>2021</v>
      </c>
      <c r="D173" s="30">
        <f t="shared" si="2"/>
        <v>3</v>
      </c>
      <c r="E173" s="29" t="str">
        <f t="shared" si="3"/>
        <v>2021-3</v>
      </c>
      <c r="F173" s="28" t="s">
        <v>3</v>
      </c>
      <c r="G173" s="28">
        <v>5.0</v>
      </c>
      <c r="H173" s="31">
        <v>297.692</v>
      </c>
      <c r="I173" s="28" t="s">
        <v>30</v>
      </c>
    </row>
    <row r="174" ht="15.75" customHeight="1">
      <c r="A174" s="28">
        <v>536.0</v>
      </c>
      <c r="B174" s="29">
        <v>44066.97393518518</v>
      </c>
      <c r="C174" s="30">
        <f t="shared" si="1"/>
        <v>2020</v>
      </c>
      <c r="D174" s="30">
        <f t="shared" si="2"/>
        <v>8</v>
      </c>
      <c r="E174" s="29" t="str">
        <f t="shared" si="3"/>
        <v>2020-8</v>
      </c>
      <c r="F174" s="28" t="s">
        <v>5</v>
      </c>
      <c r="G174" s="28">
        <v>4.0</v>
      </c>
      <c r="H174" s="31">
        <v>299.231</v>
      </c>
      <c r="I174" s="28" t="s">
        <v>30</v>
      </c>
    </row>
    <row r="175" ht="15.75" customHeight="1">
      <c r="A175" s="28">
        <v>169.0</v>
      </c>
      <c r="B175" s="29">
        <v>44976.86990740741</v>
      </c>
      <c r="C175" s="30">
        <f t="shared" si="1"/>
        <v>2023</v>
      </c>
      <c r="D175" s="30">
        <f t="shared" si="2"/>
        <v>2</v>
      </c>
      <c r="E175" s="29" t="str">
        <f t="shared" si="3"/>
        <v>2023-2</v>
      </c>
      <c r="F175" s="28" t="s">
        <v>3</v>
      </c>
      <c r="G175" s="28">
        <v>5.0</v>
      </c>
      <c r="H175" s="31">
        <v>300.769</v>
      </c>
      <c r="I175" s="28" t="s">
        <v>31</v>
      </c>
    </row>
    <row r="176" ht="15.75" customHeight="1">
      <c r="A176" s="28">
        <v>460.0</v>
      </c>
      <c r="B176" s="29">
        <v>44043.33427083334</v>
      </c>
      <c r="C176" s="30">
        <f t="shared" si="1"/>
        <v>2020</v>
      </c>
      <c r="D176" s="30">
        <f t="shared" si="2"/>
        <v>7</v>
      </c>
      <c r="E176" s="29" t="str">
        <f t="shared" si="3"/>
        <v>2020-7</v>
      </c>
      <c r="F176" s="28" t="s">
        <v>3</v>
      </c>
      <c r="G176" s="28">
        <v>4.0</v>
      </c>
      <c r="H176" s="31">
        <v>300.769</v>
      </c>
      <c r="I176" s="28" t="s">
        <v>32</v>
      </c>
    </row>
    <row r="177" ht="15.75" customHeight="1">
      <c r="A177" s="28">
        <v>601.0</v>
      </c>
      <c r="B177" s="29">
        <v>44839.42055555555</v>
      </c>
      <c r="C177" s="30">
        <f t="shared" si="1"/>
        <v>2022</v>
      </c>
      <c r="D177" s="30">
        <f t="shared" si="2"/>
        <v>10</v>
      </c>
      <c r="E177" s="29" t="str">
        <f t="shared" si="3"/>
        <v>2022-10</v>
      </c>
      <c r="F177" s="28" t="s">
        <v>3</v>
      </c>
      <c r="G177" s="28">
        <v>5.0</v>
      </c>
      <c r="H177" s="31">
        <v>301.538</v>
      </c>
      <c r="I177" s="28" t="s">
        <v>31</v>
      </c>
    </row>
    <row r="178" ht="15.75" customHeight="1">
      <c r="A178" s="28">
        <v>379.0</v>
      </c>
      <c r="B178" s="29">
        <v>43937.773194444446</v>
      </c>
      <c r="C178" s="30">
        <f t="shared" si="1"/>
        <v>2020</v>
      </c>
      <c r="D178" s="30">
        <f t="shared" si="2"/>
        <v>4</v>
      </c>
      <c r="E178" s="29" t="str">
        <f t="shared" si="3"/>
        <v>2020-4</v>
      </c>
      <c r="F178" s="28" t="s">
        <v>6</v>
      </c>
      <c r="G178" s="28">
        <v>5.0</v>
      </c>
      <c r="H178" s="31">
        <v>303.846</v>
      </c>
      <c r="I178" s="28" t="s">
        <v>30</v>
      </c>
    </row>
    <row r="179" ht="15.75" customHeight="1">
      <c r="A179" s="28">
        <v>552.0</v>
      </c>
      <c r="B179" s="29">
        <v>43870.21425925926</v>
      </c>
      <c r="C179" s="30">
        <f t="shared" si="1"/>
        <v>2020</v>
      </c>
      <c r="D179" s="30">
        <f t="shared" si="2"/>
        <v>2</v>
      </c>
      <c r="E179" s="29" t="str">
        <f t="shared" si="3"/>
        <v>2020-2</v>
      </c>
      <c r="F179" s="28" t="s">
        <v>3</v>
      </c>
      <c r="G179" s="28">
        <v>4.0</v>
      </c>
      <c r="H179" s="31">
        <v>303.846</v>
      </c>
      <c r="I179" s="28" t="s">
        <v>28</v>
      </c>
    </row>
    <row r="180" ht="15.75" customHeight="1">
      <c r="A180" s="28">
        <v>654.0</v>
      </c>
      <c r="B180" s="29">
        <v>44904.68680555555</v>
      </c>
      <c r="C180" s="30">
        <f t="shared" si="1"/>
        <v>2022</v>
      </c>
      <c r="D180" s="30">
        <f t="shared" si="2"/>
        <v>12</v>
      </c>
      <c r="E180" s="29" t="str">
        <f t="shared" si="3"/>
        <v>2022-12</v>
      </c>
      <c r="F180" s="28" t="s">
        <v>3</v>
      </c>
      <c r="G180" s="28">
        <v>1.0</v>
      </c>
      <c r="H180" s="31">
        <v>304.615</v>
      </c>
      <c r="I180" s="28" t="s">
        <v>28</v>
      </c>
    </row>
    <row r="181" ht="15.75" customHeight="1">
      <c r="A181" s="28">
        <v>105.0</v>
      </c>
      <c r="B181" s="29">
        <v>44753.90920138889</v>
      </c>
      <c r="C181" s="30">
        <f t="shared" si="1"/>
        <v>2022</v>
      </c>
      <c r="D181" s="30">
        <f t="shared" si="2"/>
        <v>7</v>
      </c>
      <c r="E181" s="29" t="str">
        <f t="shared" si="3"/>
        <v>2022-7</v>
      </c>
      <c r="F181" s="28" t="s">
        <v>6</v>
      </c>
      <c r="G181" s="28">
        <v>1.0</v>
      </c>
      <c r="H181" s="31">
        <v>306.923</v>
      </c>
      <c r="I181" s="28" t="s">
        <v>30</v>
      </c>
    </row>
    <row r="182" ht="15.75" customHeight="1">
      <c r="A182" s="28">
        <v>330.0</v>
      </c>
      <c r="B182" s="29">
        <v>43880.69260416667</v>
      </c>
      <c r="C182" s="30">
        <f t="shared" si="1"/>
        <v>2020</v>
      </c>
      <c r="D182" s="30">
        <f t="shared" si="2"/>
        <v>2</v>
      </c>
      <c r="E182" s="29" t="str">
        <f t="shared" si="3"/>
        <v>2020-2</v>
      </c>
      <c r="F182" s="28" t="s">
        <v>5</v>
      </c>
      <c r="G182" s="28">
        <v>5.0</v>
      </c>
      <c r="H182" s="31">
        <v>306.923</v>
      </c>
      <c r="I182" s="28" t="s">
        <v>30</v>
      </c>
    </row>
    <row r="183" ht="15.75" customHeight="1">
      <c r="A183" s="28">
        <v>896.0</v>
      </c>
      <c r="B183" s="29">
        <v>44659.45028935185</v>
      </c>
      <c r="C183" s="30">
        <f t="shared" si="1"/>
        <v>2022</v>
      </c>
      <c r="D183" s="30">
        <f t="shared" si="2"/>
        <v>4</v>
      </c>
      <c r="E183" s="29" t="str">
        <f t="shared" si="3"/>
        <v>2022-4</v>
      </c>
      <c r="F183" s="28" t="s">
        <v>3</v>
      </c>
      <c r="G183" s="28">
        <v>4.0</v>
      </c>
      <c r="H183" s="31">
        <v>307.692</v>
      </c>
      <c r="I183" s="28" t="s">
        <v>30</v>
      </c>
    </row>
    <row r="184" ht="15.75" customHeight="1">
      <c r="A184" s="28">
        <v>824.0</v>
      </c>
      <c r="B184" s="29">
        <v>44603.78884259259</v>
      </c>
      <c r="C184" s="30">
        <f t="shared" si="1"/>
        <v>2022</v>
      </c>
      <c r="D184" s="30">
        <f t="shared" si="2"/>
        <v>2</v>
      </c>
      <c r="E184" s="29" t="str">
        <f t="shared" si="3"/>
        <v>2022-2</v>
      </c>
      <c r="F184" s="28" t="s">
        <v>4</v>
      </c>
      <c r="G184" s="28">
        <v>3.0</v>
      </c>
      <c r="H184" s="31">
        <v>309.231</v>
      </c>
      <c r="I184" s="28" t="s">
        <v>28</v>
      </c>
    </row>
    <row r="185" ht="15.75" customHeight="1">
      <c r="A185" s="28">
        <v>483.0</v>
      </c>
      <c r="B185" s="29">
        <v>44920.125</v>
      </c>
      <c r="C185" s="30">
        <f t="shared" si="1"/>
        <v>2022</v>
      </c>
      <c r="D185" s="30">
        <f t="shared" si="2"/>
        <v>12</v>
      </c>
      <c r="E185" s="29" t="str">
        <f t="shared" si="3"/>
        <v>2022-12</v>
      </c>
      <c r="F185" s="28" t="s">
        <v>6</v>
      </c>
      <c r="G185" s="28">
        <v>2.0</v>
      </c>
      <c r="H185" s="31">
        <v>310.0</v>
      </c>
      <c r="I185" s="28" t="s">
        <v>30</v>
      </c>
    </row>
    <row r="186" ht="15.75" customHeight="1">
      <c r="A186" s="28">
        <v>211.0</v>
      </c>
      <c r="B186" s="29">
        <v>44274.93126157407</v>
      </c>
      <c r="C186" s="30">
        <f t="shared" si="1"/>
        <v>2021</v>
      </c>
      <c r="D186" s="30">
        <f t="shared" si="2"/>
        <v>3</v>
      </c>
      <c r="E186" s="29" t="str">
        <f t="shared" si="3"/>
        <v>2021-3</v>
      </c>
      <c r="F186" s="28" t="s">
        <v>3</v>
      </c>
      <c r="G186" s="28">
        <v>5.0</v>
      </c>
      <c r="H186" s="31">
        <v>312.308</v>
      </c>
      <c r="I186" s="28" t="s">
        <v>30</v>
      </c>
    </row>
    <row r="187" ht="15.75" customHeight="1">
      <c r="A187" s="28">
        <v>314.0</v>
      </c>
      <c r="B187" s="29">
        <v>44394.903703703705</v>
      </c>
      <c r="C187" s="30">
        <f t="shared" si="1"/>
        <v>2021</v>
      </c>
      <c r="D187" s="30">
        <f t="shared" si="2"/>
        <v>7</v>
      </c>
      <c r="E187" s="29" t="str">
        <f t="shared" si="3"/>
        <v>2021-7</v>
      </c>
      <c r="F187" s="28" t="s">
        <v>6</v>
      </c>
      <c r="G187" s="28">
        <v>3.0</v>
      </c>
      <c r="H187" s="31">
        <v>316.154</v>
      </c>
      <c r="I187" s="28" t="s">
        <v>31</v>
      </c>
    </row>
    <row r="188" ht="15.75" customHeight="1">
      <c r="A188" s="28">
        <v>893.0</v>
      </c>
      <c r="B188" s="29">
        <v>45101.184583333335</v>
      </c>
      <c r="C188" s="30">
        <f t="shared" si="1"/>
        <v>2023</v>
      </c>
      <c r="D188" s="30">
        <f t="shared" si="2"/>
        <v>6</v>
      </c>
      <c r="E188" s="29" t="str">
        <f t="shared" si="3"/>
        <v>2023-6</v>
      </c>
      <c r="F188" s="28" t="s">
        <v>5</v>
      </c>
      <c r="G188" s="28">
        <v>5.0</v>
      </c>
      <c r="H188" s="31">
        <v>316.923</v>
      </c>
      <c r="I188" s="28" t="s">
        <v>31</v>
      </c>
    </row>
    <row r="189" ht="15.75" customHeight="1">
      <c r="A189" s="28">
        <v>599.0</v>
      </c>
      <c r="B189" s="29">
        <v>43876.746412037035</v>
      </c>
      <c r="C189" s="30">
        <f t="shared" si="1"/>
        <v>2020</v>
      </c>
      <c r="D189" s="30">
        <f t="shared" si="2"/>
        <v>2</v>
      </c>
      <c r="E189" s="29" t="str">
        <f t="shared" si="3"/>
        <v>2020-2</v>
      </c>
      <c r="F189" s="28" t="s">
        <v>4</v>
      </c>
      <c r="G189" s="28">
        <v>3.0</v>
      </c>
      <c r="H189" s="31">
        <v>317.692</v>
      </c>
      <c r="I189" s="28" t="s">
        <v>28</v>
      </c>
    </row>
    <row r="190" ht="15.75" customHeight="1">
      <c r="A190" s="28">
        <v>794.0</v>
      </c>
      <c r="B190" s="29">
        <v>44714.02481481482</v>
      </c>
      <c r="C190" s="30">
        <f t="shared" si="1"/>
        <v>2022</v>
      </c>
      <c r="D190" s="30">
        <f t="shared" si="2"/>
        <v>6</v>
      </c>
      <c r="E190" s="29" t="str">
        <f t="shared" si="3"/>
        <v>2022-6</v>
      </c>
      <c r="F190" s="28" t="s">
        <v>4</v>
      </c>
      <c r="G190" s="28">
        <v>5.0</v>
      </c>
      <c r="H190" s="31">
        <v>320.769</v>
      </c>
      <c r="I190" s="28" t="s">
        <v>30</v>
      </c>
    </row>
    <row r="191" ht="15.75" customHeight="1">
      <c r="A191" s="28">
        <v>541.0</v>
      </c>
      <c r="B191" s="29">
        <v>44226.632581018515</v>
      </c>
      <c r="C191" s="30">
        <f t="shared" si="1"/>
        <v>2021</v>
      </c>
      <c r="D191" s="30">
        <f t="shared" si="2"/>
        <v>1</v>
      </c>
      <c r="E191" s="29" t="str">
        <f t="shared" si="3"/>
        <v>2021-1</v>
      </c>
      <c r="F191" s="28" t="s">
        <v>3</v>
      </c>
      <c r="G191" s="28">
        <v>5.0</v>
      </c>
      <c r="H191" s="31">
        <v>321.538</v>
      </c>
      <c r="I191" s="28" t="s">
        <v>32</v>
      </c>
    </row>
    <row r="192" ht="15.75" customHeight="1">
      <c r="A192" s="28">
        <v>821.0</v>
      </c>
      <c r="B192" s="29">
        <v>44221.290659722225</v>
      </c>
      <c r="C192" s="30">
        <f t="shared" si="1"/>
        <v>2021</v>
      </c>
      <c r="D192" s="30">
        <f t="shared" si="2"/>
        <v>1</v>
      </c>
      <c r="E192" s="29" t="str">
        <f t="shared" si="3"/>
        <v>2021-1</v>
      </c>
      <c r="F192" s="28" t="s">
        <v>5</v>
      </c>
      <c r="G192" s="28">
        <v>1.0</v>
      </c>
      <c r="H192" s="31">
        <v>321.538</v>
      </c>
      <c r="I192" s="28" t="s">
        <v>30</v>
      </c>
    </row>
    <row r="193" ht="15.75" customHeight="1">
      <c r="A193" s="28">
        <v>474.0</v>
      </c>
      <c r="B193" s="29">
        <v>43857.653449074074</v>
      </c>
      <c r="C193" s="30">
        <f t="shared" si="1"/>
        <v>2020</v>
      </c>
      <c r="D193" s="30">
        <f t="shared" si="2"/>
        <v>1</v>
      </c>
      <c r="E193" s="29" t="str">
        <f t="shared" si="3"/>
        <v>2020-1</v>
      </c>
      <c r="F193" s="28" t="s">
        <v>5</v>
      </c>
      <c r="G193" s="28">
        <v>5.0</v>
      </c>
      <c r="H193" s="31">
        <v>323.077</v>
      </c>
      <c r="I193" s="28" t="s">
        <v>28</v>
      </c>
    </row>
    <row r="194" ht="15.75" customHeight="1">
      <c r="A194" s="28">
        <v>787.0</v>
      </c>
      <c r="B194" s="29">
        <v>45135.83928240741</v>
      </c>
      <c r="C194" s="30">
        <f t="shared" si="1"/>
        <v>2023</v>
      </c>
      <c r="D194" s="30">
        <f t="shared" si="2"/>
        <v>7</v>
      </c>
      <c r="E194" s="29" t="str">
        <f t="shared" si="3"/>
        <v>2023-7</v>
      </c>
      <c r="F194" s="28" t="s">
        <v>6</v>
      </c>
      <c r="G194" s="28">
        <v>4.0</v>
      </c>
      <c r="H194" s="31">
        <v>324.615</v>
      </c>
      <c r="I194" s="28" t="s">
        <v>30</v>
      </c>
    </row>
    <row r="195" ht="15.75" customHeight="1">
      <c r="A195" s="28">
        <v>312.0</v>
      </c>
      <c r="B195" s="29">
        <v>45170.17512731482</v>
      </c>
      <c r="C195" s="30">
        <f t="shared" si="1"/>
        <v>2023</v>
      </c>
      <c r="D195" s="30">
        <f t="shared" si="2"/>
        <v>9</v>
      </c>
      <c r="E195" s="29" t="str">
        <f t="shared" si="3"/>
        <v>2023-9</v>
      </c>
      <c r="F195" s="28" t="s">
        <v>3</v>
      </c>
      <c r="G195" s="28">
        <v>5.0</v>
      </c>
      <c r="H195" s="31">
        <v>326.154</v>
      </c>
      <c r="I195" s="28" t="s">
        <v>30</v>
      </c>
    </row>
    <row r="196" ht="15.75" customHeight="1">
      <c r="A196" s="28">
        <v>618.0</v>
      </c>
      <c r="B196" s="29">
        <v>44261.95630787037</v>
      </c>
      <c r="C196" s="30">
        <f t="shared" si="1"/>
        <v>2021</v>
      </c>
      <c r="D196" s="30">
        <f t="shared" si="2"/>
        <v>3</v>
      </c>
      <c r="E196" s="29" t="str">
        <f t="shared" si="3"/>
        <v>2021-3</v>
      </c>
      <c r="F196" s="28" t="s">
        <v>6</v>
      </c>
      <c r="G196" s="28">
        <v>3.0</v>
      </c>
      <c r="H196" s="31">
        <v>326.154</v>
      </c>
      <c r="I196" s="28" t="s">
        <v>31</v>
      </c>
    </row>
    <row r="197" ht="15.75" customHeight="1">
      <c r="A197" s="28">
        <v>379.0</v>
      </c>
      <c r="B197" s="29">
        <v>44010.45358796296</v>
      </c>
      <c r="C197" s="30">
        <f t="shared" si="1"/>
        <v>2020</v>
      </c>
      <c r="D197" s="30">
        <f t="shared" si="2"/>
        <v>6</v>
      </c>
      <c r="E197" s="29" t="str">
        <f t="shared" si="3"/>
        <v>2020-6</v>
      </c>
      <c r="F197" s="28" t="s">
        <v>6</v>
      </c>
      <c r="G197" s="28">
        <v>2.0</v>
      </c>
      <c r="H197" s="31">
        <v>328.462</v>
      </c>
      <c r="I197" s="28" t="s">
        <v>30</v>
      </c>
    </row>
    <row r="198" ht="15.75" customHeight="1">
      <c r="A198" s="28">
        <v>409.0</v>
      </c>
      <c r="B198" s="29">
        <v>44928.39509259259</v>
      </c>
      <c r="C198" s="30">
        <f t="shared" si="1"/>
        <v>2023</v>
      </c>
      <c r="D198" s="30">
        <f t="shared" si="2"/>
        <v>1</v>
      </c>
      <c r="E198" s="29" t="str">
        <f t="shared" si="3"/>
        <v>2023-1</v>
      </c>
      <c r="F198" s="28" t="s">
        <v>3</v>
      </c>
      <c r="G198" s="28">
        <v>2.0</v>
      </c>
      <c r="H198" s="31">
        <v>330.769</v>
      </c>
      <c r="I198" s="28" t="s">
        <v>28</v>
      </c>
    </row>
    <row r="199" ht="15.75" customHeight="1">
      <c r="A199" s="28">
        <v>383.0</v>
      </c>
      <c r="B199" s="29">
        <v>44415.809282407405</v>
      </c>
      <c r="C199" s="30">
        <f t="shared" si="1"/>
        <v>2021</v>
      </c>
      <c r="D199" s="30">
        <f t="shared" si="2"/>
        <v>8</v>
      </c>
      <c r="E199" s="29" t="str">
        <f t="shared" si="3"/>
        <v>2021-8</v>
      </c>
      <c r="F199" s="28" t="s">
        <v>3</v>
      </c>
      <c r="G199" s="28">
        <v>4.0</v>
      </c>
      <c r="H199" s="31">
        <v>330.769</v>
      </c>
      <c r="I199" s="28" t="s">
        <v>31</v>
      </c>
    </row>
    <row r="200" ht="15.75" customHeight="1">
      <c r="A200" s="28">
        <v>406.0</v>
      </c>
      <c r="B200" s="29">
        <v>44351.647152777776</v>
      </c>
      <c r="C200" s="30">
        <f t="shared" si="1"/>
        <v>2021</v>
      </c>
      <c r="D200" s="30">
        <f t="shared" si="2"/>
        <v>6</v>
      </c>
      <c r="E200" s="29" t="str">
        <f t="shared" si="3"/>
        <v>2021-6</v>
      </c>
      <c r="F200" s="28" t="s">
        <v>4</v>
      </c>
      <c r="G200" s="28">
        <v>1.0</v>
      </c>
      <c r="H200" s="31">
        <v>330.769</v>
      </c>
      <c r="I200" s="28" t="s">
        <v>31</v>
      </c>
    </row>
    <row r="201" ht="15.75" customHeight="1">
      <c r="A201" s="28">
        <v>996.0</v>
      </c>
      <c r="B201" s="29">
        <v>44412.66128472222</v>
      </c>
      <c r="C201" s="30">
        <f t="shared" si="1"/>
        <v>2021</v>
      </c>
      <c r="D201" s="30">
        <f t="shared" si="2"/>
        <v>8</v>
      </c>
      <c r="E201" s="29" t="str">
        <f t="shared" si="3"/>
        <v>2021-8</v>
      </c>
      <c r="F201" s="28" t="s">
        <v>4</v>
      </c>
      <c r="G201" s="28">
        <v>4.0</v>
      </c>
      <c r="H201" s="31">
        <v>332.308</v>
      </c>
      <c r="I201" s="28" t="s">
        <v>31</v>
      </c>
    </row>
    <row r="202" ht="15.75" customHeight="1">
      <c r="A202" s="28">
        <v>603.0</v>
      </c>
      <c r="B202" s="29">
        <v>44923.43686342592</v>
      </c>
      <c r="C202" s="30">
        <f t="shared" si="1"/>
        <v>2022</v>
      </c>
      <c r="D202" s="30">
        <f t="shared" si="2"/>
        <v>12</v>
      </c>
      <c r="E202" s="29" t="str">
        <f t="shared" si="3"/>
        <v>2022-12</v>
      </c>
      <c r="F202" s="28" t="s">
        <v>5</v>
      </c>
      <c r="G202" s="28">
        <v>1.0</v>
      </c>
      <c r="H202" s="31">
        <v>333.077</v>
      </c>
      <c r="I202" s="28" t="s">
        <v>31</v>
      </c>
    </row>
    <row r="203" ht="15.75" customHeight="1">
      <c r="A203" s="28">
        <v>939.0</v>
      </c>
      <c r="B203" s="29">
        <v>45130.13914351852</v>
      </c>
      <c r="C203" s="30">
        <f t="shared" si="1"/>
        <v>2023</v>
      </c>
      <c r="D203" s="30">
        <f t="shared" si="2"/>
        <v>7</v>
      </c>
      <c r="E203" s="29" t="str">
        <f t="shared" si="3"/>
        <v>2023-7</v>
      </c>
      <c r="F203" s="28" t="s">
        <v>4</v>
      </c>
      <c r="G203" s="28">
        <v>1.0</v>
      </c>
      <c r="H203" s="31">
        <v>333.846</v>
      </c>
      <c r="I203" s="28" t="s">
        <v>30</v>
      </c>
    </row>
    <row r="204" ht="15.75" customHeight="1">
      <c r="A204" s="28">
        <v>807.0</v>
      </c>
      <c r="B204" s="29">
        <v>44232.30541666667</v>
      </c>
      <c r="C204" s="30">
        <f t="shared" si="1"/>
        <v>2021</v>
      </c>
      <c r="D204" s="30">
        <f t="shared" si="2"/>
        <v>2</v>
      </c>
      <c r="E204" s="29" t="str">
        <f t="shared" si="3"/>
        <v>2021-2</v>
      </c>
      <c r="F204" s="28" t="s">
        <v>4</v>
      </c>
      <c r="G204" s="28">
        <v>2.0</v>
      </c>
      <c r="H204" s="31">
        <v>333.846</v>
      </c>
      <c r="I204" s="28" t="s">
        <v>30</v>
      </c>
    </row>
    <row r="205" ht="15.75" customHeight="1">
      <c r="A205" s="28">
        <v>473.0</v>
      </c>
      <c r="B205" s="29">
        <v>44205.806967592594</v>
      </c>
      <c r="C205" s="30">
        <f t="shared" si="1"/>
        <v>2021</v>
      </c>
      <c r="D205" s="30">
        <f t="shared" si="2"/>
        <v>1</v>
      </c>
      <c r="E205" s="29" t="str">
        <f t="shared" si="3"/>
        <v>2021-1</v>
      </c>
      <c r="F205" s="28" t="s">
        <v>3</v>
      </c>
      <c r="G205" s="28">
        <v>3.0</v>
      </c>
      <c r="H205" s="31">
        <v>335.385</v>
      </c>
      <c r="I205" s="28" t="s">
        <v>30</v>
      </c>
    </row>
    <row r="206" ht="15.75" customHeight="1">
      <c r="A206" s="28">
        <v>89.0</v>
      </c>
      <c r="B206" s="29">
        <v>44827.96991898148</v>
      </c>
      <c r="C206" s="30">
        <f t="shared" si="1"/>
        <v>2022</v>
      </c>
      <c r="D206" s="30">
        <f t="shared" si="2"/>
        <v>9</v>
      </c>
      <c r="E206" s="29" t="str">
        <f t="shared" si="3"/>
        <v>2022-9</v>
      </c>
      <c r="F206" s="28" t="s">
        <v>4</v>
      </c>
      <c r="G206" s="28">
        <v>5.0</v>
      </c>
      <c r="H206" s="31">
        <v>336.154</v>
      </c>
      <c r="I206" s="28" t="s">
        <v>30</v>
      </c>
    </row>
    <row r="207" ht="15.75" customHeight="1">
      <c r="A207" s="28">
        <v>886.0</v>
      </c>
      <c r="B207" s="29">
        <v>43833.98768518519</v>
      </c>
      <c r="C207" s="30">
        <f t="shared" si="1"/>
        <v>2020</v>
      </c>
      <c r="D207" s="30">
        <f t="shared" si="2"/>
        <v>1</v>
      </c>
      <c r="E207" s="29" t="str">
        <f t="shared" si="3"/>
        <v>2020-1</v>
      </c>
      <c r="F207" s="28" t="s">
        <v>4</v>
      </c>
      <c r="G207" s="28">
        <v>2.0</v>
      </c>
      <c r="H207" s="31">
        <v>336.154</v>
      </c>
      <c r="I207" s="28" t="s">
        <v>31</v>
      </c>
    </row>
    <row r="208" ht="15.75" customHeight="1">
      <c r="A208" s="28">
        <v>172.0</v>
      </c>
      <c r="B208" s="29">
        <v>44516.94243055556</v>
      </c>
      <c r="C208" s="30">
        <f t="shared" si="1"/>
        <v>2021</v>
      </c>
      <c r="D208" s="30">
        <f t="shared" si="2"/>
        <v>11</v>
      </c>
      <c r="E208" s="29" t="str">
        <f t="shared" si="3"/>
        <v>2021-11</v>
      </c>
      <c r="F208" s="28" t="s">
        <v>5</v>
      </c>
      <c r="G208" s="28">
        <v>5.0</v>
      </c>
      <c r="H208" s="31">
        <v>337.692</v>
      </c>
      <c r="I208" s="28" t="s">
        <v>30</v>
      </c>
    </row>
    <row r="209" ht="15.75" customHeight="1">
      <c r="A209" s="28">
        <v>385.0</v>
      </c>
      <c r="B209" s="29">
        <v>44480.683703703704</v>
      </c>
      <c r="C209" s="30">
        <f t="shared" si="1"/>
        <v>2021</v>
      </c>
      <c r="D209" s="30">
        <f t="shared" si="2"/>
        <v>10</v>
      </c>
      <c r="E209" s="29" t="str">
        <f t="shared" si="3"/>
        <v>2021-10</v>
      </c>
      <c r="F209" s="28" t="s">
        <v>5</v>
      </c>
      <c r="G209" s="28">
        <v>4.0</v>
      </c>
      <c r="H209" s="31">
        <v>337.692</v>
      </c>
      <c r="I209" s="28" t="s">
        <v>30</v>
      </c>
    </row>
    <row r="210" ht="15.75" customHeight="1">
      <c r="A210" s="28">
        <v>951.0</v>
      </c>
      <c r="B210" s="29">
        <v>43937.4584375</v>
      </c>
      <c r="C210" s="30">
        <f t="shared" si="1"/>
        <v>2020</v>
      </c>
      <c r="D210" s="30">
        <f t="shared" si="2"/>
        <v>4</v>
      </c>
      <c r="E210" s="29" t="str">
        <f t="shared" si="3"/>
        <v>2020-4</v>
      </c>
      <c r="F210" s="28" t="s">
        <v>4</v>
      </c>
      <c r="G210" s="28">
        <v>2.0</v>
      </c>
      <c r="H210" s="31">
        <v>337.692</v>
      </c>
      <c r="I210" s="28" t="s">
        <v>28</v>
      </c>
    </row>
    <row r="211" ht="15.75" customHeight="1">
      <c r="A211" s="28">
        <v>919.0</v>
      </c>
      <c r="B211" s="29">
        <v>44639.0325</v>
      </c>
      <c r="C211" s="30">
        <f t="shared" si="1"/>
        <v>2022</v>
      </c>
      <c r="D211" s="30">
        <f t="shared" si="2"/>
        <v>3</v>
      </c>
      <c r="E211" s="29" t="str">
        <f t="shared" si="3"/>
        <v>2022-3</v>
      </c>
      <c r="F211" s="28" t="s">
        <v>3</v>
      </c>
      <c r="G211" s="28">
        <v>3.0</v>
      </c>
      <c r="H211" s="31">
        <v>338.462</v>
      </c>
      <c r="I211" s="28" t="s">
        <v>28</v>
      </c>
    </row>
    <row r="212" ht="15.75" customHeight="1">
      <c r="A212" s="28">
        <v>426.0</v>
      </c>
      <c r="B212" s="29">
        <v>44126.51353009259</v>
      </c>
      <c r="C212" s="30">
        <f t="shared" si="1"/>
        <v>2020</v>
      </c>
      <c r="D212" s="30">
        <f t="shared" si="2"/>
        <v>10</v>
      </c>
      <c r="E212" s="29" t="str">
        <f t="shared" si="3"/>
        <v>2020-10</v>
      </c>
      <c r="F212" s="28" t="s">
        <v>3</v>
      </c>
      <c r="G212" s="28">
        <v>5.0</v>
      </c>
      <c r="H212" s="31">
        <v>338.462</v>
      </c>
      <c r="I212" s="28" t="s">
        <v>31</v>
      </c>
    </row>
    <row r="213" ht="15.75" customHeight="1">
      <c r="A213" s="28">
        <v>769.0</v>
      </c>
      <c r="B213" s="29">
        <v>44868.599907407406</v>
      </c>
      <c r="C213" s="30">
        <f t="shared" si="1"/>
        <v>2022</v>
      </c>
      <c r="D213" s="30">
        <f t="shared" si="2"/>
        <v>11</v>
      </c>
      <c r="E213" s="29" t="str">
        <f t="shared" si="3"/>
        <v>2022-11</v>
      </c>
      <c r="F213" s="28" t="s">
        <v>5</v>
      </c>
      <c r="G213" s="28">
        <v>3.0</v>
      </c>
      <c r="H213" s="31">
        <v>339.231</v>
      </c>
      <c r="I213" s="28" t="s">
        <v>31</v>
      </c>
    </row>
    <row r="214" ht="15.75" customHeight="1">
      <c r="A214" s="28">
        <v>509.0</v>
      </c>
      <c r="B214" s="29">
        <v>43849.09627314815</v>
      </c>
      <c r="C214" s="30">
        <f t="shared" si="1"/>
        <v>2020</v>
      </c>
      <c r="D214" s="30">
        <f t="shared" si="2"/>
        <v>1</v>
      </c>
      <c r="E214" s="29" t="str">
        <f t="shared" si="3"/>
        <v>2020-1</v>
      </c>
      <c r="F214" s="28" t="s">
        <v>3</v>
      </c>
      <c r="G214" s="28">
        <v>4.0</v>
      </c>
      <c r="H214" s="31">
        <v>339.231</v>
      </c>
      <c r="I214" s="28" t="s">
        <v>30</v>
      </c>
    </row>
    <row r="215" ht="15.75" customHeight="1">
      <c r="A215" s="28">
        <v>893.0</v>
      </c>
      <c r="B215" s="29">
        <v>44273.280636574076</v>
      </c>
      <c r="C215" s="30">
        <f t="shared" si="1"/>
        <v>2021</v>
      </c>
      <c r="D215" s="30">
        <f t="shared" si="2"/>
        <v>3</v>
      </c>
      <c r="E215" s="29" t="str">
        <f t="shared" si="3"/>
        <v>2021-3</v>
      </c>
      <c r="F215" s="28" t="s">
        <v>3</v>
      </c>
      <c r="G215" s="28">
        <v>4.0</v>
      </c>
      <c r="H215" s="31">
        <v>340.769</v>
      </c>
      <c r="I215" s="28" t="s">
        <v>28</v>
      </c>
    </row>
    <row r="216" ht="15.75" customHeight="1">
      <c r="A216" s="28">
        <v>446.0</v>
      </c>
      <c r="B216" s="29">
        <v>44630.86958333333</v>
      </c>
      <c r="C216" s="30">
        <f t="shared" si="1"/>
        <v>2022</v>
      </c>
      <c r="D216" s="30">
        <f t="shared" si="2"/>
        <v>3</v>
      </c>
      <c r="E216" s="29" t="str">
        <f t="shared" si="3"/>
        <v>2022-3</v>
      </c>
      <c r="F216" s="28" t="s">
        <v>5</v>
      </c>
      <c r="G216" s="28">
        <v>4.0</v>
      </c>
      <c r="H216" s="31">
        <v>342.308</v>
      </c>
      <c r="I216" s="28" t="s">
        <v>28</v>
      </c>
    </row>
    <row r="217" ht="15.75" customHeight="1">
      <c r="A217" s="28">
        <v>3.0</v>
      </c>
      <c r="B217" s="29">
        <v>44101.935</v>
      </c>
      <c r="C217" s="30">
        <f t="shared" si="1"/>
        <v>2020</v>
      </c>
      <c r="D217" s="30">
        <f t="shared" si="2"/>
        <v>9</v>
      </c>
      <c r="E217" s="29" t="str">
        <f t="shared" si="3"/>
        <v>2020-9</v>
      </c>
      <c r="F217" s="28" t="s">
        <v>6</v>
      </c>
      <c r="G217" s="28">
        <v>2.0</v>
      </c>
      <c r="H217" s="31">
        <v>342.308</v>
      </c>
      <c r="I217" s="28" t="s">
        <v>30</v>
      </c>
    </row>
    <row r="218" ht="15.75" customHeight="1">
      <c r="A218" s="28">
        <v>942.0</v>
      </c>
      <c r="B218" s="29">
        <v>45132.79693287037</v>
      </c>
      <c r="C218" s="30">
        <f t="shared" si="1"/>
        <v>2023</v>
      </c>
      <c r="D218" s="30">
        <f t="shared" si="2"/>
        <v>7</v>
      </c>
      <c r="E218" s="29" t="str">
        <f t="shared" si="3"/>
        <v>2023-7</v>
      </c>
      <c r="F218" s="28" t="s">
        <v>5</v>
      </c>
      <c r="G218" s="28">
        <v>4.0</v>
      </c>
      <c r="H218" s="31">
        <v>343.846</v>
      </c>
      <c r="I218" s="28" t="s">
        <v>31</v>
      </c>
    </row>
    <row r="219" ht="15.75" customHeight="1">
      <c r="A219" s="28">
        <v>203.0</v>
      </c>
      <c r="B219" s="29">
        <v>44054.900613425925</v>
      </c>
      <c r="C219" s="30">
        <f t="shared" si="1"/>
        <v>2020</v>
      </c>
      <c r="D219" s="30">
        <f t="shared" si="2"/>
        <v>8</v>
      </c>
      <c r="E219" s="29" t="str">
        <f t="shared" si="3"/>
        <v>2020-8</v>
      </c>
      <c r="F219" s="28" t="s">
        <v>3</v>
      </c>
      <c r="G219" s="28">
        <v>4.0</v>
      </c>
      <c r="H219" s="31">
        <v>343.846</v>
      </c>
      <c r="I219" s="28" t="s">
        <v>30</v>
      </c>
    </row>
    <row r="220" ht="15.75" customHeight="1">
      <c r="A220" s="28">
        <v>215.0</v>
      </c>
      <c r="B220" s="29">
        <v>45125.1765625</v>
      </c>
      <c r="C220" s="30">
        <f t="shared" si="1"/>
        <v>2023</v>
      </c>
      <c r="D220" s="30">
        <f t="shared" si="2"/>
        <v>7</v>
      </c>
      <c r="E220" s="29" t="str">
        <f t="shared" si="3"/>
        <v>2023-7</v>
      </c>
      <c r="F220" s="28" t="s">
        <v>6</v>
      </c>
      <c r="G220" s="28">
        <v>3.0</v>
      </c>
      <c r="H220" s="31">
        <v>346.154</v>
      </c>
      <c r="I220" s="28" t="s">
        <v>28</v>
      </c>
    </row>
    <row r="221" ht="15.75" customHeight="1">
      <c r="A221" s="28">
        <v>362.0</v>
      </c>
      <c r="B221" s="29">
        <v>44904.92046296296</v>
      </c>
      <c r="C221" s="30">
        <f t="shared" si="1"/>
        <v>2022</v>
      </c>
      <c r="D221" s="30">
        <f t="shared" si="2"/>
        <v>12</v>
      </c>
      <c r="E221" s="29" t="str">
        <f t="shared" si="3"/>
        <v>2022-12</v>
      </c>
      <c r="F221" s="28" t="s">
        <v>6</v>
      </c>
      <c r="G221" s="28">
        <v>5.0</v>
      </c>
      <c r="H221" s="31">
        <v>346.154</v>
      </c>
      <c r="I221" s="28" t="s">
        <v>32</v>
      </c>
    </row>
    <row r="222" ht="15.75" customHeight="1">
      <c r="A222" s="28">
        <v>599.0</v>
      </c>
      <c r="B222" s="29">
        <v>44185.596087962964</v>
      </c>
      <c r="C222" s="30">
        <f t="shared" si="1"/>
        <v>2020</v>
      </c>
      <c r="D222" s="30">
        <f t="shared" si="2"/>
        <v>12</v>
      </c>
      <c r="E222" s="29" t="str">
        <f t="shared" si="3"/>
        <v>2020-12</v>
      </c>
      <c r="F222" s="28" t="s">
        <v>6</v>
      </c>
      <c r="G222" s="28">
        <v>3.0</v>
      </c>
      <c r="H222" s="31">
        <v>346.154</v>
      </c>
      <c r="I222" s="28" t="s">
        <v>32</v>
      </c>
    </row>
    <row r="223" ht="15.75" customHeight="1">
      <c r="A223" s="28">
        <v>906.0</v>
      </c>
      <c r="B223" s="29">
        <v>44000.41322916667</v>
      </c>
      <c r="C223" s="30">
        <f t="shared" si="1"/>
        <v>2020</v>
      </c>
      <c r="D223" s="30">
        <f t="shared" si="2"/>
        <v>6</v>
      </c>
      <c r="E223" s="29" t="str">
        <f t="shared" si="3"/>
        <v>2020-6</v>
      </c>
      <c r="F223" s="28" t="s">
        <v>6</v>
      </c>
      <c r="G223" s="28">
        <v>1.0</v>
      </c>
      <c r="H223" s="31">
        <v>346.154</v>
      </c>
      <c r="I223" s="28" t="s">
        <v>31</v>
      </c>
    </row>
    <row r="224" ht="15.75" customHeight="1">
      <c r="A224" s="28">
        <v>820.0</v>
      </c>
      <c r="B224" s="29">
        <v>43897.551712962966</v>
      </c>
      <c r="C224" s="30">
        <f t="shared" si="1"/>
        <v>2020</v>
      </c>
      <c r="D224" s="30">
        <f t="shared" si="2"/>
        <v>3</v>
      </c>
      <c r="E224" s="29" t="str">
        <f t="shared" si="3"/>
        <v>2020-3</v>
      </c>
      <c r="F224" s="28" t="s">
        <v>5</v>
      </c>
      <c r="G224" s="28">
        <v>1.0</v>
      </c>
      <c r="H224" s="31">
        <v>346.923</v>
      </c>
      <c r="I224" s="28" t="s">
        <v>32</v>
      </c>
    </row>
    <row r="225" ht="15.75" customHeight="1">
      <c r="A225" s="28">
        <v>186.0</v>
      </c>
      <c r="B225" s="29">
        <v>44624.00046296296</v>
      </c>
      <c r="C225" s="30">
        <f t="shared" si="1"/>
        <v>2022</v>
      </c>
      <c r="D225" s="30">
        <f t="shared" si="2"/>
        <v>3</v>
      </c>
      <c r="E225" s="29" t="str">
        <f t="shared" si="3"/>
        <v>2022-3</v>
      </c>
      <c r="F225" s="28" t="s">
        <v>6</v>
      </c>
      <c r="G225" s="28">
        <v>5.0</v>
      </c>
      <c r="H225" s="31">
        <v>348.462</v>
      </c>
      <c r="I225" s="28" t="s">
        <v>28</v>
      </c>
    </row>
    <row r="226" ht="15.75" customHeight="1">
      <c r="A226" s="28">
        <v>398.0</v>
      </c>
      <c r="B226" s="29">
        <v>44306.81885416667</v>
      </c>
      <c r="C226" s="30">
        <f t="shared" si="1"/>
        <v>2021</v>
      </c>
      <c r="D226" s="30">
        <f t="shared" si="2"/>
        <v>4</v>
      </c>
      <c r="E226" s="29" t="str">
        <f t="shared" si="3"/>
        <v>2021-4</v>
      </c>
      <c r="F226" s="28" t="s">
        <v>5</v>
      </c>
      <c r="G226" s="28">
        <v>5.0</v>
      </c>
      <c r="H226" s="31">
        <v>349.231</v>
      </c>
      <c r="I226" s="28" t="s">
        <v>30</v>
      </c>
    </row>
    <row r="227" ht="15.75" customHeight="1">
      <c r="A227" s="28">
        <v>320.0</v>
      </c>
      <c r="B227" s="29">
        <v>45025.743101851855</v>
      </c>
      <c r="C227" s="30">
        <f t="shared" si="1"/>
        <v>2023</v>
      </c>
      <c r="D227" s="30">
        <f t="shared" si="2"/>
        <v>4</v>
      </c>
      <c r="E227" s="29" t="str">
        <f t="shared" si="3"/>
        <v>2023-4</v>
      </c>
      <c r="F227" s="28" t="s">
        <v>6</v>
      </c>
      <c r="G227" s="28">
        <v>3.0</v>
      </c>
      <c r="H227" s="31">
        <v>350.769</v>
      </c>
      <c r="I227" s="28" t="s">
        <v>31</v>
      </c>
    </row>
    <row r="228" ht="15.75" customHeight="1">
      <c r="A228" s="28">
        <v>791.0</v>
      </c>
      <c r="B228" s="29">
        <v>44444.54021990741</v>
      </c>
      <c r="C228" s="30">
        <f t="shared" si="1"/>
        <v>2021</v>
      </c>
      <c r="D228" s="30">
        <f t="shared" si="2"/>
        <v>9</v>
      </c>
      <c r="E228" s="29" t="str">
        <f t="shared" si="3"/>
        <v>2021-9</v>
      </c>
      <c r="F228" s="28" t="s">
        <v>4</v>
      </c>
      <c r="G228" s="28">
        <v>2.0</v>
      </c>
      <c r="H228" s="31">
        <v>351.538</v>
      </c>
      <c r="I228" s="28" t="s">
        <v>31</v>
      </c>
    </row>
    <row r="229" ht="15.75" customHeight="1">
      <c r="A229" s="28">
        <v>879.0</v>
      </c>
      <c r="B229" s="29">
        <v>44265.11002314815</v>
      </c>
      <c r="C229" s="30">
        <f t="shared" si="1"/>
        <v>2021</v>
      </c>
      <c r="D229" s="30">
        <f t="shared" si="2"/>
        <v>3</v>
      </c>
      <c r="E229" s="29" t="str">
        <f t="shared" si="3"/>
        <v>2021-3</v>
      </c>
      <c r="F229" s="28" t="s">
        <v>4</v>
      </c>
      <c r="G229" s="28">
        <v>2.0</v>
      </c>
      <c r="H229" s="31">
        <v>351.538</v>
      </c>
      <c r="I229" s="28" t="s">
        <v>28</v>
      </c>
    </row>
    <row r="230" ht="15.75" customHeight="1">
      <c r="A230" s="28">
        <v>440.0</v>
      </c>
      <c r="B230" s="29">
        <v>44186.06359953704</v>
      </c>
      <c r="C230" s="30">
        <f t="shared" si="1"/>
        <v>2020</v>
      </c>
      <c r="D230" s="30">
        <f t="shared" si="2"/>
        <v>12</v>
      </c>
      <c r="E230" s="29" t="str">
        <f t="shared" si="3"/>
        <v>2020-12</v>
      </c>
      <c r="F230" s="28" t="s">
        <v>3</v>
      </c>
      <c r="G230" s="28">
        <v>1.0</v>
      </c>
      <c r="H230" s="31">
        <v>351.538</v>
      </c>
      <c r="I230" s="28" t="s">
        <v>31</v>
      </c>
    </row>
    <row r="231" ht="15.75" customHeight="1">
      <c r="A231" s="28">
        <v>397.0</v>
      </c>
      <c r="B231" s="29">
        <v>44434.1328125</v>
      </c>
      <c r="C231" s="30">
        <f t="shared" si="1"/>
        <v>2021</v>
      </c>
      <c r="D231" s="30">
        <f t="shared" si="2"/>
        <v>8</v>
      </c>
      <c r="E231" s="29" t="str">
        <f t="shared" si="3"/>
        <v>2021-8</v>
      </c>
      <c r="F231" s="28" t="s">
        <v>4</v>
      </c>
      <c r="G231" s="28">
        <v>1.0</v>
      </c>
      <c r="H231" s="31">
        <v>352.308</v>
      </c>
      <c r="I231" s="28" t="s">
        <v>31</v>
      </c>
    </row>
    <row r="232" ht="15.75" customHeight="1">
      <c r="A232" s="28">
        <v>947.0</v>
      </c>
      <c r="B232" s="29">
        <v>45174.06736111111</v>
      </c>
      <c r="C232" s="30">
        <f t="shared" si="1"/>
        <v>2023</v>
      </c>
      <c r="D232" s="30">
        <f t="shared" si="2"/>
        <v>9</v>
      </c>
      <c r="E232" s="29" t="str">
        <f t="shared" si="3"/>
        <v>2023-9</v>
      </c>
      <c r="F232" s="28" t="s">
        <v>4</v>
      </c>
      <c r="G232" s="28">
        <v>5.0</v>
      </c>
      <c r="H232" s="31">
        <v>353.846</v>
      </c>
      <c r="I232" s="28" t="s">
        <v>30</v>
      </c>
    </row>
    <row r="233" ht="15.75" customHeight="1">
      <c r="A233" s="28">
        <v>712.0</v>
      </c>
      <c r="B233" s="29">
        <v>45058.10631944444</v>
      </c>
      <c r="C233" s="30">
        <f t="shared" si="1"/>
        <v>2023</v>
      </c>
      <c r="D233" s="30">
        <f t="shared" si="2"/>
        <v>5</v>
      </c>
      <c r="E233" s="29" t="str">
        <f t="shared" si="3"/>
        <v>2023-5</v>
      </c>
      <c r="F233" s="28" t="s">
        <v>4</v>
      </c>
      <c r="G233" s="28">
        <v>1.0</v>
      </c>
      <c r="H233" s="31">
        <v>356.154</v>
      </c>
      <c r="I233" s="28" t="s">
        <v>30</v>
      </c>
    </row>
    <row r="234" ht="15.75" customHeight="1">
      <c r="A234" s="28">
        <v>911.0</v>
      </c>
      <c r="B234" s="29">
        <v>44601.36082175926</v>
      </c>
      <c r="C234" s="30">
        <f t="shared" si="1"/>
        <v>2022</v>
      </c>
      <c r="D234" s="30">
        <f t="shared" si="2"/>
        <v>2</v>
      </c>
      <c r="E234" s="29" t="str">
        <f t="shared" si="3"/>
        <v>2022-2</v>
      </c>
      <c r="F234" s="28" t="s">
        <v>6</v>
      </c>
      <c r="G234" s="28">
        <v>5.0</v>
      </c>
      <c r="H234" s="31">
        <v>356.154</v>
      </c>
      <c r="I234" s="28" t="s">
        <v>28</v>
      </c>
    </row>
    <row r="235" ht="15.75" customHeight="1">
      <c r="A235" s="28">
        <v>831.0</v>
      </c>
      <c r="B235" s="29">
        <v>43942.814050925925</v>
      </c>
      <c r="C235" s="30">
        <f t="shared" si="1"/>
        <v>2020</v>
      </c>
      <c r="D235" s="30">
        <f t="shared" si="2"/>
        <v>4</v>
      </c>
      <c r="E235" s="29" t="str">
        <f t="shared" si="3"/>
        <v>2020-4</v>
      </c>
      <c r="F235" s="28" t="s">
        <v>6</v>
      </c>
      <c r="G235" s="28">
        <v>3.0</v>
      </c>
      <c r="H235" s="31">
        <v>356.154</v>
      </c>
      <c r="I235" s="28" t="s">
        <v>31</v>
      </c>
    </row>
    <row r="236" ht="15.75" customHeight="1">
      <c r="A236" s="28">
        <v>875.0</v>
      </c>
      <c r="B236" s="29">
        <v>45091.10763888889</v>
      </c>
      <c r="C236" s="30">
        <f t="shared" si="1"/>
        <v>2023</v>
      </c>
      <c r="D236" s="30">
        <f t="shared" si="2"/>
        <v>6</v>
      </c>
      <c r="E236" s="29" t="str">
        <f t="shared" si="3"/>
        <v>2023-6</v>
      </c>
      <c r="F236" s="28" t="s">
        <v>5</v>
      </c>
      <c r="G236" s="28">
        <v>5.0</v>
      </c>
      <c r="H236" s="31">
        <v>356.923</v>
      </c>
      <c r="I236" s="28" t="s">
        <v>28</v>
      </c>
    </row>
    <row r="237" ht="15.75" customHeight="1">
      <c r="A237" s="28">
        <v>740.0</v>
      </c>
      <c r="B237" s="29">
        <v>45080.22084490741</v>
      </c>
      <c r="C237" s="30">
        <f t="shared" si="1"/>
        <v>2023</v>
      </c>
      <c r="D237" s="30">
        <f t="shared" si="2"/>
        <v>6</v>
      </c>
      <c r="E237" s="29" t="str">
        <f t="shared" si="3"/>
        <v>2023-6</v>
      </c>
      <c r="F237" s="28" t="s">
        <v>6</v>
      </c>
      <c r="G237" s="28">
        <v>3.0</v>
      </c>
      <c r="H237" s="31">
        <v>357.692</v>
      </c>
      <c r="I237" s="28" t="s">
        <v>30</v>
      </c>
    </row>
    <row r="238" ht="15.75" customHeight="1">
      <c r="A238" s="28">
        <v>99.0</v>
      </c>
      <c r="B238" s="29">
        <v>44140.276608796295</v>
      </c>
      <c r="C238" s="30">
        <f t="shared" si="1"/>
        <v>2020</v>
      </c>
      <c r="D238" s="30">
        <f t="shared" si="2"/>
        <v>11</v>
      </c>
      <c r="E238" s="29" t="str">
        <f t="shared" si="3"/>
        <v>2020-11</v>
      </c>
      <c r="F238" s="28" t="s">
        <v>3</v>
      </c>
      <c r="G238" s="28">
        <v>3.0</v>
      </c>
      <c r="H238" s="31">
        <v>357.692</v>
      </c>
      <c r="I238" s="28" t="s">
        <v>28</v>
      </c>
    </row>
    <row r="239" ht="15.75" customHeight="1">
      <c r="A239" s="28">
        <v>219.0</v>
      </c>
      <c r="B239" s="29">
        <v>44090.46188657408</v>
      </c>
      <c r="C239" s="30">
        <f t="shared" si="1"/>
        <v>2020</v>
      </c>
      <c r="D239" s="30">
        <f t="shared" si="2"/>
        <v>9</v>
      </c>
      <c r="E239" s="29" t="str">
        <f t="shared" si="3"/>
        <v>2020-9</v>
      </c>
      <c r="F239" s="28" t="s">
        <v>3</v>
      </c>
      <c r="G239" s="28">
        <v>2.0</v>
      </c>
      <c r="H239" s="31">
        <v>357.692</v>
      </c>
      <c r="I239" s="28" t="s">
        <v>30</v>
      </c>
    </row>
    <row r="240" ht="15.75" customHeight="1">
      <c r="A240" s="28">
        <v>413.0</v>
      </c>
      <c r="B240" s="29">
        <v>44824.79657407408</v>
      </c>
      <c r="C240" s="30">
        <f t="shared" si="1"/>
        <v>2022</v>
      </c>
      <c r="D240" s="30">
        <f t="shared" si="2"/>
        <v>9</v>
      </c>
      <c r="E240" s="29" t="str">
        <f t="shared" si="3"/>
        <v>2022-9</v>
      </c>
      <c r="F240" s="28" t="s">
        <v>4</v>
      </c>
      <c r="G240" s="28">
        <v>2.0</v>
      </c>
      <c r="H240" s="31">
        <v>358.462</v>
      </c>
      <c r="I240" s="28" t="s">
        <v>30</v>
      </c>
    </row>
    <row r="241" ht="15.75" customHeight="1">
      <c r="A241" s="28">
        <v>110.0</v>
      </c>
      <c r="B241" s="29">
        <v>43943.99806712963</v>
      </c>
      <c r="C241" s="30">
        <f t="shared" si="1"/>
        <v>2020</v>
      </c>
      <c r="D241" s="30">
        <f t="shared" si="2"/>
        <v>4</v>
      </c>
      <c r="E241" s="29" t="str">
        <f t="shared" si="3"/>
        <v>2020-4</v>
      </c>
      <c r="F241" s="28" t="s">
        <v>4</v>
      </c>
      <c r="G241" s="28">
        <v>4.0</v>
      </c>
      <c r="H241" s="31">
        <v>358.462</v>
      </c>
      <c r="I241" s="28" t="s">
        <v>28</v>
      </c>
    </row>
    <row r="242" ht="15.75" customHeight="1">
      <c r="A242" s="28">
        <v>41.0</v>
      </c>
      <c r="B242" s="29">
        <v>44608.031643518516</v>
      </c>
      <c r="C242" s="30">
        <f t="shared" si="1"/>
        <v>2022</v>
      </c>
      <c r="D242" s="30">
        <f t="shared" si="2"/>
        <v>2</v>
      </c>
      <c r="E242" s="29" t="str">
        <f t="shared" si="3"/>
        <v>2022-2</v>
      </c>
      <c r="F242" s="28" t="s">
        <v>6</v>
      </c>
      <c r="G242" s="28">
        <v>3.0</v>
      </c>
      <c r="H242" s="31">
        <v>359.231</v>
      </c>
      <c r="I242" s="28" t="s">
        <v>31</v>
      </c>
    </row>
    <row r="243" ht="15.75" customHeight="1">
      <c r="A243" s="28">
        <v>577.0</v>
      </c>
      <c r="B243" s="29">
        <v>44796.120775462965</v>
      </c>
      <c r="C243" s="30">
        <f t="shared" si="1"/>
        <v>2022</v>
      </c>
      <c r="D243" s="30">
        <f t="shared" si="2"/>
        <v>8</v>
      </c>
      <c r="E243" s="29" t="str">
        <f t="shared" si="3"/>
        <v>2022-8</v>
      </c>
      <c r="F243" s="28" t="s">
        <v>6</v>
      </c>
      <c r="G243" s="28">
        <v>1.0</v>
      </c>
      <c r="H243" s="31">
        <v>360.0</v>
      </c>
      <c r="I243" s="28" t="s">
        <v>31</v>
      </c>
    </row>
    <row r="244" ht="15.75" customHeight="1">
      <c r="A244" s="28">
        <v>178.0</v>
      </c>
      <c r="B244" s="29">
        <v>44595.61287037037</v>
      </c>
      <c r="C244" s="30">
        <f t="shared" si="1"/>
        <v>2022</v>
      </c>
      <c r="D244" s="30">
        <f t="shared" si="2"/>
        <v>2</v>
      </c>
      <c r="E244" s="29" t="str">
        <f t="shared" si="3"/>
        <v>2022-2</v>
      </c>
      <c r="F244" s="28" t="s">
        <v>3</v>
      </c>
      <c r="G244" s="28">
        <v>4.0</v>
      </c>
      <c r="H244" s="31">
        <v>360.0</v>
      </c>
      <c r="I244" s="28" t="s">
        <v>28</v>
      </c>
    </row>
    <row r="245" ht="15.75" customHeight="1">
      <c r="A245" s="28">
        <v>513.0</v>
      </c>
      <c r="B245" s="29">
        <v>44363.01373842593</v>
      </c>
      <c r="C245" s="30">
        <f t="shared" si="1"/>
        <v>2021</v>
      </c>
      <c r="D245" s="30">
        <f t="shared" si="2"/>
        <v>6</v>
      </c>
      <c r="E245" s="29" t="str">
        <f t="shared" si="3"/>
        <v>2021-6</v>
      </c>
      <c r="F245" s="28" t="s">
        <v>3</v>
      </c>
      <c r="G245" s="28">
        <v>5.0</v>
      </c>
      <c r="H245" s="31">
        <v>360.0</v>
      </c>
      <c r="I245" s="28" t="s">
        <v>30</v>
      </c>
    </row>
    <row r="246" ht="15.75" customHeight="1">
      <c r="A246" s="28">
        <v>527.0</v>
      </c>
      <c r="B246" s="29">
        <v>44411.75902777778</v>
      </c>
      <c r="C246" s="30">
        <f t="shared" si="1"/>
        <v>2021</v>
      </c>
      <c r="D246" s="30">
        <f t="shared" si="2"/>
        <v>8</v>
      </c>
      <c r="E246" s="29" t="str">
        <f t="shared" si="3"/>
        <v>2021-8</v>
      </c>
      <c r="F246" s="28" t="s">
        <v>3</v>
      </c>
      <c r="G246" s="28">
        <v>1.0</v>
      </c>
      <c r="H246" s="31">
        <v>362.308</v>
      </c>
      <c r="I246" s="28" t="s">
        <v>30</v>
      </c>
    </row>
    <row r="247" ht="15.75" customHeight="1">
      <c r="A247" s="28">
        <v>101.0</v>
      </c>
      <c r="B247" s="29">
        <v>43939.91730324074</v>
      </c>
      <c r="C247" s="30">
        <f t="shared" si="1"/>
        <v>2020</v>
      </c>
      <c r="D247" s="30">
        <f t="shared" si="2"/>
        <v>4</v>
      </c>
      <c r="E247" s="29" t="str">
        <f t="shared" si="3"/>
        <v>2020-4</v>
      </c>
      <c r="F247" s="28" t="s">
        <v>4</v>
      </c>
      <c r="G247" s="28">
        <v>4.0</v>
      </c>
      <c r="H247" s="31">
        <v>362.308</v>
      </c>
      <c r="I247" s="28" t="s">
        <v>30</v>
      </c>
    </row>
    <row r="248" ht="15.75" customHeight="1">
      <c r="A248" s="28">
        <v>885.0</v>
      </c>
      <c r="B248" s="29">
        <v>43881.84361111111</v>
      </c>
      <c r="C248" s="30">
        <f t="shared" si="1"/>
        <v>2020</v>
      </c>
      <c r="D248" s="30">
        <f t="shared" si="2"/>
        <v>2</v>
      </c>
      <c r="E248" s="29" t="str">
        <f t="shared" si="3"/>
        <v>2020-2</v>
      </c>
      <c r="F248" s="28" t="s">
        <v>3</v>
      </c>
      <c r="G248" s="28">
        <v>3.0</v>
      </c>
      <c r="H248" s="31">
        <v>363.077</v>
      </c>
      <c r="I248" s="28" t="s">
        <v>30</v>
      </c>
    </row>
    <row r="249" ht="15.75" customHeight="1">
      <c r="A249" s="28">
        <v>447.0</v>
      </c>
      <c r="B249" s="29">
        <v>43902.574016203704</v>
      </c>
      <c r="C249" s="30">
        <f t="shared" si="1"/>
        <v>2020</v>
      </c>
      <c r="D249" s="30">
        <f t="shared" si="2"/>
        <v>3</v>
      </c>
      <c r="E249" s="29" t="str">
        <f t="shared" si="3"/>
        <v>2020-3</v>
      </c>
      <c r="F249" s="28" t="s">
        <v>6</v>
      </c>
      <c r="G249" s="28">
        <v>4.0</v>
      </c>
      <c r="H249" s="31">
        <v>364.615</v>
      </c>
      <c r="I249" s="28" t="s">
        <v>31</v>
      </c>
    </row>
    <row r="250" ht="15.75" customHeight="1">
      <c r="A250" s="28">
        <v>19.0</v>
      </c>
      <c r="B250" s="29">
        <v>44913.12913194444</v>
      </c>
      <c r="C250" s="30">
        <f t="shared" si="1"/>
        <v>2022</v>
      </c>
      <c r="D250" s="30">
        <f t="shared" si="2"/>
        <v>12</v>
      </c>
      <c r="E250" s="29" t="str">
        <f t="shared" si="3"/>
        <v>2022-12</v>
      </c>
      <c r="F250" s="28" t="s">
        <v>6</v>
      </c>
      <c r="G250" s="28">
        <v>5.0</v>
      </c>
      <c r="H250" s="31">
        <v>365.385</v>
      </c>
      <c r="I250" s="28" t="s">
        <v>31</v>
      </c>
    </row>
    <row r="251" ht="15.75" customHeight="1">
      <c r="A251" s="28">
        <v>417.0</v>
      </c>
      <c r="B251" s="29">
        <v>44719.28716435185</v>
      </c>
      <c r="C251" s="30">
        <f t="shared" si="1"/>
        <v>2022</v>
      </c>
      <c r="D251" s="30">
        <f t="shared" si="2"/>
        <v>6</v>
      </c>
      <c r="E251" s="29" t="str">
        <f t="shared" si="3"/>
        <v>2022-6</v>
      </c>
      <c r="F251" s="28" t="s">
        <v>6</v>
      </c>
      <c r="G251" s="28">
        <v>5.0</v>
      </c>
      <c r="H251" s="31">
        <v>365.385</v>
      </c>
      <c r="I251" s="28" t="s">
        <v>31</v>
      </c>
    </row>
    <row r="252" ht="15.75" customHeight="1">
      <c r="A252" s="28">
        <v>505.0</v>
      </c>
      <c r="B252" s="29">
        <v>45110.322233796294</v>
      </c>
      <c r="C252" s="30">
        <f t="shared" si="1"/>
        <v>2023</v>
      </c>
      <c r="D252" s="30">
        <f t="shared" si="2"/>
        <v>7</v>
      </c>
      <c r="E252" s="29" t="str">
        <f t="shared" si="3"/>
        <v>2023-7</v>
      </c>
      <c r="F252" s="28" t="s">
        <v>4</v>
      </c>
      <c r="G252" s="28">
        <v>1.0</v>
      </c>
      <c r="H252" s="31">
        <v>366.154</v>
      </c>
      <c r="I252" s="28" t="s">
        <v>28</v>
      </c>
    </row>
    <row r="253" ht="15.75" customHeight="1">
      <c r="A253" s="28">
        <v>33.0</v>
      </c>
      <c r="B253" s="29">
        <v>44876.200636574074</v>
      </c>
      <c r="C253" s="30">
        <f t="shared" si="1"/>
        <v>2022</v>
      </c>
      <c r="D253" s="30">
        <f t="shared" si="2"/>
        <v>11</v>
      </c>
      <c r="E253" s="29" t="str">
        <f t="shared" si="3"/>
        <v>2022-11</v>
      </c>
      <c r="F253" s="28" t="s">
        <v>6</v>
      </c>
      <c r="G253" s="28">
        <v>1.0</v>
      </c>
      <c r="H253" s="31">
        <v>366.923</v>
      </c>
      <c r="I253" s="28" t="s">
        <v>30</v>
      </c>
    </row>
    <row r="254" ht="15.75" customHeight="1">
      <c r="A254" s="28">
        <v>700.0</v>
      </c>
      <c r="B254" s="29">
        <v>44113.50274305556</v>
      </c>
      <c r="C254" s="30">
        <f t="shared" si="1"/>
        <v>2020</v>
      </c>
      <c r="D254" s="30">
        <f t="shared" si="2"/>
        <v>10</v>
      </c>
      <c r="E254" s="29" t="str">
        <f t="shared" si="3"/>
        <v>2020-10</v>
      </c>
      <c r="F254" s="28" t="s">
        <v>4</v>
      </c>
      <c r="G254" s="28">
        <v>3.0</v>
      </c>
      <c r="H254" s="31">
        <v>367.692</v>
      </c>
      <c r="I254" s="28" t="s">
        <v>31</v>
      </c>
    </row>
    <row r="255" ht="15.75" customHeight="1">
      <c r="A255" s="28">
        <v>868.0</v>
      </c>
      <c r="B255" s="29">
        <v>43932.60192129629</v>
      </c>
      <c r="C255" s="30">
        <f t="shared" si="1"/>
        <v>2020</v>
      </c>
      <c r="D255" s="30">
        <f t="shared" si="2"/>
        <v>4</v>
      </c>
      <c r="E255" s="29" t="str">
        <f t="shared" si="3"/>
        <v>2020-4</v>
      </c>
      <c r="F255" s="28" t="s">
        <v>4</v>
      </c>
      <c r="G255" s="28">
        <v>4.0</v>
      </c>
      <c r="H255" s="31">
        <v>368.462</v>
      </c>
      <c r="I255" s="28" t="s">
        <v>30</v>
      </c>
    </row>
    <row r="256" ht="15.75" customHeight="1">
      <c r="A256" s="28">
        <v>597.0</v>
      </c>
      <c r="B256" s="29">
        <v>45058.20247685185</v>
      </c>
      <c r="C256" s="30">
        <f t="shared" si="1"/>
        <v>2023</v>
      </c>
      <c r="D256" s="30">
        <f t="shared" si="2"/>
        <v>5</v>
      </c>
      <c r="E256" s="29" t="str">
        <f t="shared" si="3"/>
        <v>2023-5</v>
      </c>
      <c r="F256" s="28" t="s">
        <v>3</v>
      </c>
      <c r="G256" s="28">
        <v>2.0</v>
      </c>
      <c r="H256" s="31">
        <v>373.846</v>
      </c>
      <c r="I256" s="28" t="s">
        <v>30</v>
      </c>
    </row>
    <row r="257" ht="15.75" customHeight="1">
      <c r="A257" s="28">
        <v>237.0</v>
      </c>
      <c r="B257" s="29">
        <v>44194.55474537037</v>
      </c>
      <c r="C257" s="30">
        <f t="shared" si="1"/>
        <v>2020</v>
      </c>
      <c r="D257" s="30">
        <f t="shared" si="2"/>
        <v>12</v>
      </c>
      <c r="E257" s="29" t="str">
        <f t="shared" si="3"/>
        <v>2020-12</v>
      </c>
      <c r="F257" s="28" t="s">
        <v>5</v>
      </c>
      <c r="G257" s="28">
        <v>5.0</v>
      </c>
      <c r="H257" s="31">
        <v>373.846</v>
      </c>
      <c r="I257" s="28" t="s">
        <v>30</v>
      </c>
    </row>
    <row r="258" ht="15.75" customHeight="1">
      <c r="A258" s="28">
        <v>385.0</v>
      </c>
      <c r="B258" s="29">
        <v>45030.23229166667</v>
      </c>
      <c r="C258" s="30">
        <f t="shared" si="1"/>
        <v>2023</v>
      </c>
      <c r="D258" s="30">
        <f t="shared" si="2"/>
        <v>4</v>
      </c>
      <c r="E258" s="29" t="str">
        <f t="shared" si="3"/>
        <v>2023-4</v>
      </c>
      <c r="F258" s="28" t="s">
        <v>3</v>
      </c>
      <c r="G258" s="28">
        <v>4.0</v>
      </c>
      <c r="H258" s="31">
        <v>375.385</v>
      </c>
      <c r="I258" s="28" t="s">
        <v>31</v>
      </c>
    </row>
    <row r="259" ht="15.75" customHeight="1">
      <c r="A259" s="28">
        <v>507.0</v>
      </c>
      <c r="B259" s="29">
        <v>44491.82386574074</v>
      </c>
      <c r="C259" s="30">
        <f t="shared" si="1"/>
        <v>2021</v>
      </c>
      <c r="D259" s="30">
        <f t="shared" si="2"/>
        <v>10</v>
      </c>
      <c r="E259" s="29" t="str">
        <f t="shared" si="3"/>
        <v>2021-10</v>
      </c>
      <c r="F259" s="28" t="s">
        <v>5</v>
      </c>
      <c r="G259" s="28">
        <v>2.0</v>
      </c>
      <c r="H259" s="31">
        <v>375.385</v>
      </c>
      <c r="I259" s="28" t="s">
        <v>32</v>
      </c>
    </row>
    <row r="260" ht="15.75" customHeight="1">
      <c r="A260" s="28">
        <v>701.0</v>
      </c>
      <c r="B260" s="29">
        <v>44466.46739583334</v>
      </c>
      <c r="C260" s="30">
        <f t="shared" si="1"/>
        <v>2021</v>
      </c>
      <c r="D260" s="30">
        <f t="shared" si="2"/>
        <v>9</v>
      </c>
      <c r="E260" s="29" t="str">
        <f t="shared" si="3"/>
        <v>2021-9</v>
      </c>
      <c r="F260" s="28" t="s">
        <v>6</v>
      </c>
      <c r="G260" s="28">
        <v>4.0</v>
      </c>
      <c r="H260" s="31">
        <v>376.154</v>
      </c>
      <c r="I260" s="28" t="s">
        <v>30</v>
      </c>
    </row>
    <row r="261" ht="15.75" customHeight="1">
      <c r="A261" s="28">
        <v>732.0</v>
      </c>
      <c r="B261" s="29">
        <v>44804.0093287037</v>
      </c>
      <c r="C261" s="30">
        <f t="shared" si="1"/>
        <v>2022</v>
      </c>
      <c r="D261" s="30">
        <f t="shared" si="2"/>
        <v>8</v>
      </c>
      <c r="E261" s="29" t="str">
        <f t="shared" si="3"/>
        <v>2022-8</v>
      </c>
      <c r="F261" s="28" t="s">
        <v>5</v>
      </c>
      <c r="G261" s="28">
        <v>1.0</v>
      </c>
      <c r="H261" s="31">
        <v>377.692</v>
      </c>
      <c r="I261" s="28" t="s">
        <v>30</v>
      </c>
    </row>
    <row r="262" ht="15.75" customHeight="1">
      <c r="A262" s="28">
        <v>440.0</v>
      </c>
      <c r="B262" s="29">
        <v>45088.962592592594</v>
      </c>
      <c r="C262" s="30">
        <f t="shared" si="1"/>
        <v>2023</v>
      </c>
      <c r="D262" s="30">
        <f t="shared" si="2"/>
        <v>6</v>
      </c>
      <c r="E262" s="29" t="str">
        <f t="shared" si="3"/>
        <v>2023-6</v>
      </c>
      <c r="F262" s="28" t="s">
        <v>4</v>
      </c>
      <c r="G262" s="28">
        <v>4.0</v>
      </c>
      <c r="H262" s="31">
        <v>378.462</v>
      </c>
      <c r="I262" s="28" t="s">
        <v>31</v>
      </c>
    </row>
    <row r="263" ht="15.75" customHeight="1">
      <c r="A263" s="28">
        <v>38.0</v>
      </c>
      <c r="B263" s="29">
        <v>45007.163356481484</v>
      </c>
      <c r="C263" s="30">
        <f t="shared" si="1"/>
        <v>2023</v>
      </c>
      <c r="D263" s="30">
        <f t="shared" si="2"/>
        <v>3</v>
      </c>
      <c r="E263" s="29" t="str">
        <f t="shared" si="3"/>
        <v>2023-3</v>
      </c>
      <c r="F263" s="28" t="s">
        <v>5</v>
      </c>
      <c r="G263" s="28">
        <v>1.0</v>
      </c>
      <c r="H263" s="31">
        <v>378.462</v>
      </c>
      <c r="I263" s="28" t="s">
        <v>31</v>
      </c>
    </row>
    <row r="264" ht="15.75" customHeight="1">
      <c r="A264" s="28">
        <v>937.0</v>
      </c>
      <c r="B264" s="29">
        <v>44725.0366087963</v>
      </c>
      <c r="C264" s="30">
        <f t="shared" si="1"/>
        <v>2022</v>
      </c>
      <c r="D264" s="30">
        <f t="shared" si="2"/>
        <v>6</v>
      </c>
      <c r="E264" s="29" t="str">
        <f t="shared" si="3"/>
        <v>2022-6</v>
      </c>
      <c r="F264" s="28" t="s">
        <v>4</v>
      </c>
      <c r="G264" s="28">
        <v>3.0</v>
      </c>
      <c r="H264" s="31">
        <v>380.0</v>
      </c>
      <c r="I264" s="28" t="s">
        <v>30</v>
      </c>
    </row>
    <row r="265" ht="15.75" customHeight="1">
      <c r="A265" s="28">
        <v>586.0</v>
      </c>
      <c r="B265" s="29">
        <v>45034.54515046296</v>
      </c>
      <c r="C265" s="30">
        <f t="shared" si="1"/>
        <v>2023</v>
      </c>
      <c r="D265" s="30">
        <f t="shared" si="2"/>
        <v>4</v>
      </c>
      <c r="E265" s="29" t="str">
        <f t="shared" si="3"/>
        <v>2023-4</v>
      </c>
      <c r="F265" s="28" t="s">
        <v>4</v>
      </c>
      <c r="G265" s="28">
        <v>4.0</v>
      </c>
      <c r="H265" s="31">
        <v>380.769</v>
      </c>
      <c r="I265" s="28" t="s">
        <v>32</v>
      </c>
    </row>
    <row r="266" ht="15.75" customHeight="1">
      <c r="A266" s="28">
        <v>778.0</v>
      </c>
      <c r="B266" s="29">
        <v>44977.91939814815</v>
      </c>
      <c r="C266" s="30">
        <f t="shared" si="1"/>
        <v>2023</v>
      </c>
      <c r="D266" s="30">
        <f t="shared" si="2"/>
        <v>2</v>
      </c>
      <c r="E266" s="29" t="str">
        <f t="shared" si="3"/>
        <v>2023-2</v>
      </c>
      <c r="F266" s="28" t="s">
        <v>3</v>
      </c>
      <c r="G266" s="28">
        <v>3.0</v>
      </c>
      <c r="H266" s="31">
        <v>380.769</v>
      </c>
      <c r="I266" s="28" t="s">
        <v>28</v>
      </c>
    </row>
    <row r="267" ht="15.75" customHeight="1">
      <c r="A267" s="28">
        <v>114.0</v>
      </c>
      <c r="B267" s="29">
        <v>43918.77260416667</v>
      </c>
      <c r="C267" s="30">
        <f t="shared" si="1"/>
        <v>2020</v>
      </c>
      <c r="D267" s="30">
        <f t="shared" si="2"/>
        <v>3</v>
      </c>
      <c r="E267" s="29" t="str">
        <f t="shared" si="3"/>
        <v>2020-3</v>
      </c>
      <c r="F267" s="28" t="s">
        <v>4</v>
      </c>
      <c r="G267" s="28">
        <v>2.0</v>
      </c>
      <c r="H267" s="31">
        <v>380.769</v>
      </c>
      <c r="I267" s="28" t="s">
        <v>28</v>
      </c>
    </row>
    <row r="268" ht="15.75" customHeight="1">
      <c r="A268" s="28">
        <v>916.0</v>
      </c>
      <c r="B268" s="29">
        <v>44750.34064814815</v>
      </c>
      <c r="C268" s="30">
        <f t="shared" si="1"/>
        <v>2022</v>
      </c>
      <c r="D268" s="30">
        <f t="shared" si="2"/>
        <v>7</v>
      </c>
      <c r="E268" s="29" t="str">
        <f t="shared" si="3"/>
        <v>2022-7</v>
      </c>
      <c r="F268" s="28" t="s">
        <v>3</v>
      </c>
      <c r="G268" s="28">
        <v>4.0</v>
      </c>
      <c r="H268" s="31">
        <v>381.538</v>
      </c>
      <c r="I268" s="28" t="s">
        <v>30</v>
      </c>
    </row>
    <row r="269" ht="15.75" customHeight="1">
      <c r="A269" s="28">
        <v>49.0</v>
      </c>
      <c r="B269" s="29">
        <v>43894.52454861111</v>
      </c>
      <c r="C269" s="30">
        <f t="shared" si="1"/>
        <v>2020</v>
      </c>
      <c r="D269" s="30">
        <f t="shared" si="2"/>
        <v>3</v>
      </c>
      <c r="E269" s="29" t="str">
        <f t="shared" si="3"/>
        <v>2020-3</v>
      </c>
      <c r="F269" s="28" t="s">
        <v>5</v>
      </c>
      <c r="G269" s="28">
        <v>2.0</v>
      </c>
      <c r="H269" s="31">
        <v>381.538</v>
      </c>
      <c r="I269" s="28" t="s">
        <v>30</v>
      </c>
    </row>
    <row r="270" ht="15.75" customHeight="1">
      <c r="A270" s="28">
        <v>278.0</v>
      </c>
      <c r="B270" s="29">
        <v>45030.709386574075</v>
      </c>
      <c r="C270" s="30">
        <f t="shared" si="1"/>
        <v>2023</v>
      </c>
      <c r="D270" s="30">
        <f t="shared" si="2"/>
        <v>4</v>
      </c>
      <c r="E270" s="29" t="str">
        <f t="shared" si="3"/>
        <v>2023-4</v>
      </c>
      <c r="F270" s="28" t="s">
        <v>6</v>
      </c>
      <c r="G270" s="28">
        <v>4.0</v>
      </c>
      <c r="H270" s="31">
        <v>382.308</v>
      </c>
      <c r="I270" s="28" t="s">
        <v>30</v>
      </c>
    </row>
    <row r="271" ht="15.75" customHeight="1">
      <c r="A271" s="28">
        <v>494.0</v>
      </c>
      <c r="B271" s="29">
        <v>43861.858715277776</v>
      </c>
      <c r="C271" s="30">
        <f t="shared" si="1"/>
        <v>2020</v>
      </c>
      <c r="D271" s="30">
        <f t="shared" si="2"/>
        <v>1</v>
      </c>
      <c r="E271" s="29" t="str">
        <f t="shared" si="3"/>
        <v>2020-1</v>
      </c>
      <c r="F271" s="28" t="s">
        <v>3</v>
      </c>
      <c r="G271" s="28">
        <v>3.0</v>
      </c>
      <c r="H271" s="31">
        <v>383.846</v>
      </c>
      <c r="I271" s="28" t="s">
        <v>30</v>
      </c>
    </row>
    <row r="272" ht="15.75" customHeight="1">
      <c r="A272" s="28">
        <v>171.0</v>
      </c>
      <c r="B272" s="29">
        <v>44871.328622685185</v>
      </c>
      <c r="C272" s="30">
        <f t="shared" si="1"/>
        <v>2022</v>
      </c>
      <c r="D272" s="30">
        <f t="shared" si="2"/>
        <v>11</v>
      </c>
      <c r="E272" s="29" t="str">
        <f t="shared" si="3"/>
        <v>2022-11</v>
      </c>
      <c r="F272" s="28" t="s">
        <v>4</v>
      </c>
      <c r="G272" s="28">
        <v>1.0</v>
      </c>
      <c r="H272" s="31">
        <v>385.385</v>
      </c>
      <c r="I272" s="28" t="s">
        <v>31</v>
      </c>
    </row>
    <row r="273" ht="15.75" customHeight="1">
      <c r="A273" s="28">
        <v>959.0</v>
      </c>
      <c r="B273" s="29">
        <v>44583.296585648146</v>
      </c>
      <c r="C273" s="30">
        <f t="shared" si="1"/>
        <v>2022</v>
      </c>
      <c r="D273" s="30">
        <f t="shared" si="2"/>
        <v>1</v>
      </c>
      <c r="E273" s="29" t="str">
        <f t="shared" si="3"/>
        <v>2022-1</v>
      </c>
      <c r="F273" s="28" t="s">
        <v>5</v>
      </c>
      <c r="G273" s="28">
        <v>3.0</v>
      </c>
      <c r="H273" s="31">
        <v>385.385</v>
      </c>
      <c r="I273" s="28" t="s">
        <v>28</v>
      </c>
    </row>
    <row r="274" ht="15.75" customHeight="1">
      <c r="A274" s="28">
        <v>994.0</v>
      </c>
      <c r="B274" s="29">
        <v>44902.308842592596</v>
      </c>
      <c r="C274" s="30">
        <f t="shared" si="1"/>
        <v>2022</v>
      </c>
      <c r="D274" s="30">
        <f t="shared" si="2"/>
        <v>12</v>
      </c>
      <c r="E274" s="29" t="str">
        <f t="shared" si="3"/>
        <v>2022-12</v>
      </c>
      <c r="F274" s="28" t="s">
        <v>4</v>
      </c>
      <c r="G274" s="28">
        <v>4.0</v>
      </c>
      <c r="H274" s="31">
        <v>386.154</v>
      </c>
      <c r="I274" s="28" t="s">
        <v>32</v>
      </c>
    </row>
    <row r="275" ht="15.75" customHeight="1">
      <c r="A275" s="28">
        <v>154.0</v>
      </c>
      <c r="B275" s="29">
        <v>43836.02039351852</v>
      </c>
      <c r="C275" s="30">
        <f t="shared" si="1"/>
        <v>2020</v>
      </c>
      <c r="D275" s="30">
        <f t="shared" si="2"/>
        <v>1</v>
      </c>
      <c r="E275" s="29" t="str">
        <f t="shared" si="3"/>
        <v>2020-1</v>
      </c>
      <c r="F275" s="28" t="s">
        <v>6</v>
      </c>
      <c r="G275" s="28">
        <v>3.0</v>
      </c>
      <c r="H275" s="31">
        <v>386.154</v>
      </c>
      <c r="I275" s="28" t="s">
        <v>30</v>
      </c>
    </row>
    <row r="276" ht="15.75" customHeight="1">
      <c r="A276" s="28">
        <v>385.0</v>
      </c>
      <c r="B276" s="29">
        <v>45055.60675925926</v>
      </c>
      <c r="C276" s="30">
        <f t="shared" si="1"/>
        <v>2023</v>
      </c>
      <c r="D276" s="30">
        <f t="shared" si="2"/>
        <v>5</v>
      </c>
      <c r="E276" s="29" t="str">
        <f t="shared" si="3"/>
        <v>2023-5</v>
      </c>
      <c r="F276" s="28" t="s">
        <v>3</v>
      </c>
      <c r="G276" s="28">
        <v>5.0</v>
      </c>
      <c r="H276" s="31">
        <v>386.923</v>
      </c>
      <c r="I276" s="28" t="s">
        <v>31</v>
      </c>
    </row>
    <row r="277" ht="15.75" customHeight="1">
      <c r="A277" s="28">
        <v>447.0</v>
      </c>
      <c r="B277" s="29">
        <v>45103.729317129626</v>
      </c>
      <c r="C277" s="30">
        <f t="shared" si="1"/>
        <v>2023</v>
      </c>
      <c r="D277" s="30">
        <f t="shared" si="2"/>
        <v>6</v>
      </c>
      <c r="E277" s="29" t="str">
        <f t="shared" si="3"/>
        <v>2023-6</v>
      </c>
      <c r="F277" s="28" t="s">
        <v>4</v>
      </c>
      <c r="G277" s="28">
        <v>2.0</v>
      </c>
      <c r="H277" s="31">
        <v>387.692</v>
      </c>
      <c r="I277" s="28" t="s">
        <v>28</v>
      </c>
    </row>
    <row r="278" ht="15.75" customHeight="1">
      <c r="A278" s="28">
        <v>953.0</v>
      </c>
      <c r="B278" s="29">
        <v>44822.78648148148</v>
      </c>
      <c r="C278" s="30">
        <f t="shared" si="1"/>
        <v>2022</v>
      </c>
      <c r="D278" s="30">
        <f t="shared" si="2"/>
        <v>9</v>
      </c>
      <c r="E278" s="29" t="str">
        <f t="shared" si="3"/>
        <v>2022-9</v>
      </c>
      <c r="F278" s="28" t="s">
        <v>3</v>
      </c>
      <c r="G278" s="28">
        <v>2.0</v>
      </c>
      <c r="H278" s="31">
        <v>387.692</v>
      </c>
      <c r="I278" s="28" t="s">
        <v>30</v>
      </c>
    </row>
    <row r="279" ht="15.75" customHeight="1">
      <c r="A279" s="28">
        <v>701.0</v>
      </c>
      <c r="B279" s="29">
        <v>44239.197222222225</v>
      </c>
      <c r="C279" s="30">
        <f t="shared" si="1"/>
        <v>2021</v>
      </c>
      <c r="D279" s="30">
        <f t="shared" si="2"/>
        <v>2</v>
      </c>
      <c r="E279" s="29" t="str">
        <f t="shared" si="3"/>
        <v>2021-2</v>
      </c>
      <c r="F279" s="28" t="s">
        <v>3</v>
      </c>
      <c r="G279" s="28">
        <v>3.0</v>
      </c>
      <c r="H279" s="31">
        <v>387.692</v>
      </c>
      <c r="I279" s="28" t="s">
        <v>30</v>
      </c>
    </row>
    <row r="280" ht="15.75" customHeight="1">
      <c r="A280" s="28">
        <v>768.0</v>
      </c>
      <c r="B280" s="29">
        <v>44616.1727662037</v>
      </c>
      <c r="C280" s="30">
        <f t="shared" si="1"/>
        <v>2022</v>
      </c>
      <c r="D280" s="30">
        <f t="shared" si="2"/>
        <v>2</v>
      </c>
      <c r="E280" s="29" t="str">
        <f t="shared" si="3"/>
        <v>2022-2</v>
      </c>
      <c r="F280" s="28" t="s">
        <v>6</v>
      </c>
      <c r="G280" s="28">
        <v>1.0</v>
      </c>
      <c r="H280" s="31">
        <v>388.462</v>
      </c>
      <c r="I280" s="28" t="s">
        <v>31</v>
      </c>
    </row>
    <row r="281" ht="15.75" customHeight="1">
      <c r="A281" s="28">
        <v>188.0</v>
      </c>
      <c r="B281" s="29">
        <v>45158.03369212963</v>
      </c>
      <c r="C281" s="30">
        <f t="shared" si="1"/>
        <v>2023</v>
      </c>
      <c r="D281" s="30">
        <f t="shared" si="2"/>
        <v>8</v>
      </c>
      <c r="E281" s="29" t="str">
        <f t="shared" si="3"/>
        <v>2023-8</v>
      </c>
      <c r="F281" s="28" t="s">
        <v>4</v>
      </c>
      <c r="G281" s="28">
        <v>5.0</v>
      </c>
      <c r="H281" s="31">
        <v>390.769</v>
      </c>
      <c r="I281" s="28" t="s">
        <v>30</v>
      </c>
    </row>
    <row r="282" ht="15.75" customHeight="1">
      <c r="A282" s="28">
        <v>776.0</v>
      </c>
      <c r="B282" s="29">
        <v>44012.69412037037</v>
      </c>
      <c r="C282" s="30">
        <f t="shared" si="1"/>
        <v>2020</v>
      </c>
      <c r="D282" s="30">
        <f t="shared" si="2"/>
        <v>6</v>
      </c>
      <c r="E282" s="29" t="str">
        <f t="shared" si="3"/>
        <v>2020-6</v>
      </c>
      <c r="F282" s="28" t="s">
        <v>6</v>
      </c>
      <c r="G282" s="28">
        <v>5.0</v>
      </c>
      <c r="H282" s="31">
        <v>391.538</v>
      </c>
      <c r="I282" s="28" t="s">
        <v>31</v>
      </c>
    </row>
    <row r="283" ht="15.75" customHeight="1">
      <c r="A283" s="28">
        <v>136.0</v>
      </c>
      <c r="B283" s="29">
        <v>44540.02806712963</v>
      </c>
      <c r="C283" s="30">
        <f t="shared" si="1"/>
        <v>2021</v>
      </c>
      <c r="D283" s="30">
        <f t="shared" si="2"/>
        <v>12</v>
      </c>
      <c r="E283" s="29" t="str">
        <f t="shared" si="3"/>
        <v>2021-12</v>
      </c>
      <c r="F283" s="28" t="s">
        <v>6</v>
      </c>
      <c r="G283" s="28">
        <v>2.0</v>
      </c>
      <c r="H283" s="31">
        <v>395.385</v>
      </c>
      <c r="I283" s="28" t="s">
        <v>31</v>
      </c>
    </row>
    <row r="284" ht="15.75" customHeight="1">
      <c r="A284" s="28">
        <v>145.0</v>
      </c>
      <c r="B284" s="29">
        <v>43897.678402777776</v>
      </c>
      <c r="C284" s="30">
        <f t="shared" si="1"/>
        <v>2020</v>
      </c>
      <c r="D284" s="30">
        <f t="shared" si="2"/>
        <v>3</v>
      </c>
      <c r="E284" s="29" t="str">
        <f t="shared" si="3"/>
        <v>2020-3</v>
      </c>
      <c r="F284" s="28" t="s">
        <v>5</v>
      </c>
      <c r="G284" s="28">
        <v>1.0</v>
      </c>
      <c r="H284" s="31">
        <v>395.385</v>
      </c>
      <c r="I284" s="28" t="s">
        <v>32</v>
      </c>
    </row>
    <row r="285" ht="15.75" customHeight="1">
      <c r="A285" s="28">
        <v>583.0</v>
      </c>
      <c r="B285" s="29">
        <v>43837.350324074076</v>
      </c>
      <c r="C285" s="30">
        <f t="shared" si="1"/>
        <v>2020</v>
      </c>
      <c r="D285" s="30">
        <f t="shared" si="2"/>
        <v>1</v>
      </c>
      <c r="E285" s="29" t="str">
        <f t="shared" si="3"/>
        <v>2020-1</v>
      </c>
      <c r="F285" s="28" t="s">
        <v>3</v>
      </c>
      <c r="G285" s="28">
        <v>2.0</v>
      </c>
      <c r="H285" s="31">
        <v>395.385</v>
      </c>
      <c r="I285" s="28" t="s">
        <v>31</v>
      </c>
    </row>
    <row r="286" ht="15.75" customHeight="1">
      <c r="A286" s="28">
        <v>319.0</v>
      </c>
      <c r="B286" s="29">
        <v>44629.27748842593</v>
      </c>
      <c r="C286" s="30">
        <f t="shared" si="1"/>
        <v>2022</v>
      </c>
      <c r="D286" s="30">
        <f t="shared" si="2"/>
        <v>3</v>
      </c>
      <c r="E286" s="29" t="str">
        <f t="shared" si="3"/>
        <v>2022-3</v>
      </c>
      <c r="F286" s="28" t="s">
        <v>4</v>
      </c>
      <c r="G286" s="28">
        <v>5.0</v>
      </c>
      <c r="H286" s="31">
        <v>396.154</v>
      </c>
      <c r="I286" s="28" t="s">
        <v>28</v>
      </c>
    </row>
    <row r="287" ht="15.75" customHeight="1">
      <c r="A287" s="28">
        <v>289.0</v>
      </c>
      <c r="B287" s="29">
        <v>44405.9969212963</v>
      </c>
      <c r="C287" s="30">
        <f t="shared" si="1"/>
        <v>2021</v>
      </c>
      <c r="D287" s="30">
        <f t="shared" si="2"/>
        <v>7</v>
      </c>
      <c r="E287" s="29" t="str">
        <f t="shared" si="3"/>
        <v>2021-7</v>
      </c>
      <c r="F287" s="28" t="s">
        <v>4</v>
      </c>
      <c r="G287" s="28">
        <v>3.0</v>
      </c>
      <c r="H287" s="31">
        <v>396.923</v>
      </c>
      <c r="I287" s="28" t="s">
        <v>30</v>
      </c>
    </row>
    <row r="288" ht="15.75" customHeight="1">
      <c r="A288" s="28">
        <v>346.0</v>
      </c>
      <c r="B288" s="29">
        <v>44714.54722222222</v>
      </c>
      <c r="C288" s="30">
        <f t="shared" si="1"/>
        <v>2022</v>
      </c>
      <c r="D288" s="30">
        <f t="shared" si="2"/>
        <v>6</v>
      </c>
      <c r="E288" s="29" t="str">
        <f t="shared" si="3"/>
        <v>2022-6</v>
      </c>
      <c r="F288" s="28" t="s">
        <v>4</v>
      </c>
      <c r="G288" s="28">
        <v>3.0</v>
      </c>
      <c r="H288" s="31">
        <v>397.692</v>
      </c>
      <c r="I288" s="28" t="s">
        <v>30</v>
      </c>
    </row>
    <row r="289" ht="15.75" customHeight="1">
      <c r="A289" s="28">
        <v>191.0</v>
      </c>
      <c r="B289" s="29">
        <v>44391.842094907406</v>
      </c>
      <c r="C289" s="30">
        <f t="shared" si="1"/>
        <v>2021</v>
      </c>
      <c r="D289" s="30">
        <f t="shared" si="2"/>
        <v>7</v>
      </c>
      <c r="E289" s="29" t="str">
        <f t="shared" si="3"/>
        <v>2021-7</v>
      </c>
      <c r="F289" s="28" t="s">
        <v>3</v>
      </c>
      <c r="G289" s="28">
        <v>3.0</v>
      </c>
      <c r="H289" s="31">
        <v>397.692</v>
      </c>
      <c r="I289" s="28" t="s">
        <v>31</v>
      </c>
    </row>
    <row r="290" ht="15.75" customHeight="1">
      <c r="A290" s="28">
        <v>348.0</v>
      </c>
      <c r="B290" s="29">
        <v>44648.062106481484</v>
      </c>
      <c r="C290" s="30">
        <f t="shared" si="1"/>
        <v>2022</v>
      </c>
      <c r="D290" s="30">
        <f t="shared" si="2"/>
        <v>3</v>
      </c>
      <c r="E290" s="29" t="str">
        <f t="shared" si="3"/>
        <v>2022-3</v>
      </c>
      <c r="F290" s="28" t="s">
        <v>3</v>
      </c>
      <c r="G290" s="28">
        <v>5.0</v>
      </c>
      <c r="H290" s="31">
        <v>398.462</v>
      </c>
      <c r="I290" s="28" t="s">
        <v>30</v>
      </c>
    </row>
    <row r="291" ht="15.75" customHeight="1">
      <c r="A291" s="28">
        <v>93.0</v>
      </c>
      <c r="B291" s="29">
        <v>44316.23894675926</v>
      </c>
      <c r="C291" s="30">
        <f t="shared" si="1"/>
        <v>2021</v>
      </c>
      <c r="D291" s="30">
        <f t="shared" si="2"/>
        <v>4</v>
      </c>
      <c r="E291" s="29" t="str">
        <f t="shared" si="3"/>
        <v>2021-4</v>
      </c>
      <c r="F291" s="28" t="s">
        <v>5</v>
      </c>
      <c r="G291" s="28">
        <v>3.0</v>
      </c>
      <c r="H291" s="31">
        <v>399.231</v>
      </c>
      <c r="I291" s="28" t="s">
        <v>30</v>
      </c>
    </row>
    <row r="292" ht="15.75" customHeight="1">
      <c r="A292" s="28">
        <v>702.0</v>
      </c>
      <c r="B292" s="29">
        <v>45079.370416666665</v>
      </c>
      <c r="C292" s="30">
        <f t="shared" si="1"/>
        <v>2023</v>
      </c>
      <c r="D292" s="30">
        <f t="shared" si="2"/>
        <v>6</v>
      </c>
      <c r="E292" s="29" t="str">
        <f t="shared" si="3"/>
        <v>2023-6</v>
      </c>
      <c r="F292" s="28" t="s">
        <v>3</v>
      </c>
      <c r="G292" s="28">
        <v>1.0</v>
      </c>
      <c r="H292" s="31">
        <v>400.0</v>
      </c>
      <c r="I292" s="28" t="s">
        <v>28</v>
      </c>
    </row>
    <row r="293" ht="15.75" customHeight="1">
      <c r="A293" s="28">
        <v>237.0</v>
      </c>
      <c r="B293" s="29">
        <v>44413.62259259259</v>
      </c>
      <c r="C293" s="30">
        <f t="shared" si="1"/>
        <v>2021</v>
      </c>
      <c r="D293" s="30">
        <f t="shared" si="2"/>
        <v>8</v>
      </c>
      <c r="E293" s="29" t="str">
        <f t="shared" si="3"/>
        <v>2021-8</v>
      </c>
      <c r="F293" s="28" t="s">
        <v>4</v>
      </c>
      <c r="G293" s="28">
        <v>3.0</v>
      </c>
      <c r="H293" s="31">
        <v>400.0</v>
      </c>
      <c r="I293" s="28" t="s">
        <v>31</v>
      </c>
    </row>
    <row r="294" ht="15.75" customHeight="1">
      <c r="A294" s="28">
        <v>37.0</v>
      </c>
      <c r="B294" s="29">
        <v>44479.09318287037</v>
      </c>
      <c r="C294" s="30">
        <f t="shared" si="1"/>
        <v>2021</v>
      </c>
      <c r="D294" s="30">
        <f t="shared" si="2"/>
        <v>10</v>
      </c>
      <c r="E294" s="29" t="str">
        <f t="shared" si="3"/>
        <v>2021-10</v>
      </c>
      <c r="F294" s="28" t="s">
        <v>6</v>
      </c>
      <c r="G294" s="28">
        <v>1.0</v>
      </c>
      <c r="H294" s="31">
        <v>400.769</v>
      </c>
      <c r="I294" s="28" t="s">
        <v>28</v>
      </c>
    </row>
    <row r="295" ht="15.75" customHeight="1">
      <c r="A295" s="28">
        <v>789.0</v>
      </c>
      <c r="B295" s="29">
        <v>44160.414143518516</v>
      </c>
      <c r="C295" s="30">
        <f t="shared" si="1"/>
        <v>2020</v>
      </c>
      <c r="D295" s="30">
        <f t="shared" si="2"/>
        <v>11</v>
      </c>
      <c r="E295" s="29" t="str">
        <f t="shared" si="3"/>
        <v>2020-11</v>
      </c>
      <c r="F295" s="28" t="s">
        <v>3</v>
      </c>
      <c r="G295" s="28">
        <v>2.0</v>
      </c>
      <c r="H295" s="31">
        <v>400.769</v>
      </c>
      <c r="I295" s="28" t="s">
        <v>31</v>
      </c>
    </row>
    <row r="296" ht="15.75" customHeight="1">
      <c r="A296" s="28">
        <v>505.0</v>
      </c>
      <c r="B296" s="29">
        <v>45079.65902777778</v>
      </c>
      <c r="C296" s="30">
        <f t="shared" si="1"/>
        <v>2023</v>
      </c>
      <c r="D296" s="30">
        <f t="shared" si="2"/>
        <v>6</v>
      </c>
      <c r="E296" s="29" t="str">
        <f t="shared" si="3"/>
        <v>2023-6</v>
      </c>
      <c r="F296" s="28" t="s">
        <v>4</v>
      </c>
      <c r="G296" s="28">
        <v>4.0</v>
      </c>
      <c r="H296" s="31">
        <v>402.308</v>
      </c>
      <c r="I296" s="28" t="s">
        <v>30</v>
      </c>
    </row>
    <row r="297" ht="15.75" customHeight="1">
      <c r="A297" s="28">
        <v>614.0</v>
      </c>
      <c r="B297" s="29">
        <v>44930.46875</v>
      </c>
      <c r="C297" s="30">
        <f t="shared" si="1"/>
        <v>2023</v>
      </c>
      <c r="D297" s="30">
        <f t="shared" si="2"/>
        <v>1</v>
      </c>
      <c r="E297" s="29" t="str">
        <f t="shared" si="3"/>
        <v>2023-1</v>
      </c>
      <c r="F297" s="28" t="s">
        <v>3</v>
      </c>
      <c r="G297" s="28">
        <v>4.0</v>
      </c>
      <c r="H297" s="31">
        <v>403.077</v>
      </c>
      <c r="I297" s="28" t="s">
        <v>30</v>
      </c>
    </row>
    <row r="298" ht="15.75" customHeight="1">
      <c r="A298" s="28">
        <v>363.0</v>
      </c>
      <c r="B298" s="29">
        <v>44496.85811342593</v>
      </c>
      <c r="C298" s="30">
        <f t="shared" si="1"/>
        <v>2021</v>
      </c>
      <c r="D298" s="30">
        <f t="shared" si="2"/>
        <v>10</v>
      </c>
      <c r="E298" s="29" t="str">
        <f t="shared" si="3"/>
        <v>2021-10</v>
      </c>
      <c r="F298" s="28" t="s">
        <v>6</v>
      </c>
      <c r="G298" s="28">
        <v>3.0</v>
      </c>
      <c r="H298" s="31">
        <v>403.077</v>
      </c>
      <c r="I298" s="28" t="s">
        <v>28</v>
      </c>
    </row>
    <row r="299" ht="15.75" customHeight="1">
      <c r="A299" s="28">
        <v>641.0</v>
      </c>
      <c r="B299" s="29">
        <v>45056.42649305556</v>
      </c>
      <c r="C299" s="30">
        <f t="shared" si="1"/>
        <v>2023</v>
      </c>
      <c r="D299" s="30">
        <f t="shared" si="2"/>
        <v>5</v>
      </c>
      <c r="E299" s="29" t="str">
        <f t="shared" si="3"/>
        <v>2023-5</v>
      </c>
      <c r="F299" s="28" t="s">
        <v>6</v>
      </c>
      <c r="G299" s="28">
        <v>3.0</v>
      </c>
      <c r="H299" s="31">
        <v>404.615</v>
      </c>
      <c r="I299" s="28" t="s">
        <v>31</v>
      </c>
    </row>
    <row r="300" ht="15.75" customHeight="1">
      <c r="A300" s="28">
        <v>912.0</v>
      </c>
      <c r="B300" s="29">
        <v>44361.801412037035</v>
      </c>
      <c r="C300" s="30">
        <f t="shared" si="1"/>
        <v>2021</v>
      </c>
      <c r="D300" s="30">
        <f t="shared" si="2"/>
        <v>6</v>
      </c>
      <c r="E300" s="29" t="str">
        <f t="shared" si="3"/>
        <v>2021-6</v>
      </c>
      <c r="F300" s="28" t="s">
        <v>5</v>
      </c>
      <c r="G300" s="28">
        <v>2.0</v>
      </c>
      <c r="H300" s="31">
        <v>404.615</v>
      </c>
      <c r="I300" s="28" t="s">
        <v>30</v>
      </c>
    </row>
    <row r="301" ht="15.75" customHeight="1">
      <c r="A301" s="28">
        <v>930.0</v>
      </c>
      <c r="B301" s="29">
        <v>44454.01298611111</v>
      </c>
      <c r="C301" s="30">
        <f t="shared" si="1"/>
        <v>2021</v>
      </c>
      <c r="D301" s="30">
        <f t="shared" si="2"/>
        <v>9</v>
      </c>
      <c r="E301" s="29" t="str">
        <f t="shared" si="3"/>
        <v>2021-9</v>
      </c>
      <c r="F301" s="28" t="s">
        <v>3</v>
      </c>
      <c r="G301" s="28">
        <v>2.0</v>
      </c>
      <c r="H301" s="31">
        <v>405.385</v>
      </c>
      <c r="I301" s="28" t="s">
        <v>30</v>
      </c>
    </row>
    <row r="302" ht="15.75" customHeight="1">
      <c r="A302" s="28">
        <v>781.0</v>
      </c>
      <c r="B302" s="29">
        <v>44882.22012731482</v>
      </c>
      <c r="C302" s="30">
        <f t="shared" si="1"/>
        <v>2022</v>
      </c>
      <c r="D302" s="30">
        <f t="shared" si="2"/>
        <v>11</v>
      </c>
      <c r="E302" s="29" t="str">
        <f t="shared" si="3"/>
        <v>2022-11</v>
      </c>
      <c r="F302" s="28" t="s">
        <v>4</v>
      </c>
      <c r="G302" s="28">
        <v>3.0</v>
      </c>
      <c r="H302" s="31">
        <v>406.154</v>
      </c>
      <c r="I302" s="28" t="s">
        <v>30</v>
      </c>
    </row>
    <row r="303" ht="15.75" customHeight="1">
      <c r="A303" s="28">
        <v>420.0</v>
      </c>
      <c r="B303" s="29">
        <v>44841.06783564815</v>
      </c>
      <c r="C303" s="30">
        <f t="shared" si="1"/>
        <v>2022</v>
      </c>
      <c r="D303" s="30">
        <f t="shared" si="2"/>
        <v>10</v>
      </c>
      <c r="E303" s="29" t="str">
        <f t="shared" si="3"/>
        <v>2022-10</v>
      </c>
      <c r="F303" s="28" t="s">
        <v>5</v>
      </c>
      <c r="G303" s="28">
        <v>5.0</v>
      </c>
      <c r="H303" s="31">
        <v>407.692</v>
      </c>
      <c r="I303" s="28" t="s">
        <v>32</v>
      </c>
    </row>
    <row r="304" ht="15.75" customHeight="1">
      <c r="A304" s="28">
        <v>254.0</v>
      </c>
      <c r="B304" s="29">
        <v>45055.920266203706</v>
      </c>
      <c r="C304" s="30">
        <f t="shared" si="1"/>
        <v>2023</v>
      </c>
      <c r="D304" s="30">
        <f t="shared" si="2"/>
        <v>5</v>
      </c>
      <c r="E304" s="29" t="str">
        <f t="shared" si="3"/>
        <v>2023-5</v>
      </c>
      <c r="F304" s="28" t="s">
        <v>5</v>
      </c>
      <c r="G304" s="28">
        <v>4.0</v>
      </c>
      <c r="H304" s="31">
        <v>408.462</v>
      </c>
      <c r="I304" s="28" t="s">
        <v>31</v>
      </c>
    </row>
    <row r="305" ht="15.75" customHeight="1">
      <c r="A305" s="28">
        <v>163.0</v>
      </c>
      <c r="B305" s="29">
        <v>44970.347037037034</v>
      </c>
      <c r="C305" s="30">
        <f t="shared" si="1"/>
        <v>2023</v>
      </c>
      <c r="D305" s="30">
        <f t="shared" si="2"/>
        <v>2</v>
      </c>
      <c r="E305" s="29" t="str">
        <f t="shared" si="3"/>
        <v>2023-2</v>
      </c>
      <c r="F305" s="28" t="s">
        <v>5</v>
      </c>
      <c r="G305" s="28">
        <v>1.0</v>
      </c>
      <c r="H305" s="31">
        <v>409.231</v>
      </c>
      <c r="I305" s="28" t="s">
        <v>30</v>
      </c>
    </row>
    <row r="306" ht="15.75" customHeight="1">
      <c r="A306" s="28">
        <v>58.0</v>
      </c>
      <c r="B306" s="29">
        <v>44311.04950231482</v>
      </c>
      <c r="C306" s="30">
        <f t="shared" si="1"/>
        <v>2021</v>
      </c>
      <c r="D306" s="30">
        <f t="shared" si="2"/>
        <v>4</v>
      </c>
      <c r="E306" s="29" t="str">
        <f t="shared" si="3"/>
        <v>2021-4</v>
      </c>
      <c r="F306" s="28" t="s">
        <v>5</v>
      </c>
      <c r="G306" s="28">
        <v>4.0</v>
      </c>
      <c r="H306" s="31">
        <v>410.0</v>
      </c>
      <c r="I306" s="28" t="s">
        <v>31</v>
      </c>
    </row>
    <row r="307" ht="15.75" customHeight="1">
      <c r="A307" s="28">
        <v>122.0</v>
      </c>
      <c r="B307" s="29">
        <v>44394.693553240744</v>
      </c>
      <c r="C307" s="30">
        <f t="shared" si="1"/>
        <v>2021</v>
      </c>
      <c r="D307" s="30">
        <f t="shared" si="2"/>
        <v>7</v>
      </c>
      <c r="E307" s="29" t="str">
        <f t="shared" si="3"/>
        <v>2021-7</v>
      </c>
      <c r="F307" s="28" t="s">
        <v>4</v>
      </c>
      <c r="G307" s="28">
        <v>1.0</v>
      </c>
      <c r="H307" s="31">
        <v>412.308</v>
      </c>
      <c r="I307" s="28" t="s">
        <v>31</v>
      </c>
    </row>
    <row r="308" ht="15.75" customHeight="1">
      <c r="A308" s="28">
        <v>847.0</v>
      </c>
      <c r="B308" s="29">
        <v>44990.81880787037</v>
      </c>
      <c r="C308" s="30">
        <f t="shared" si="1"/>
        <v>2023</v>
      </c>
      <c r="D308" s="30">
        <f t="shared" si="2"/>
        <v>3</v>
      </c>
      <c r="E308" s="29" t="str">
        <f t="shared" si="3"/>
        <v>2023-3</v>
      </c>
      <c r="F308" s="28" t="s">
        <v>3</v>
      </c>
      <c r="G308" s="28">
        <v>1.0</v>
      </c>
      <c r="H308" s="31">
        <v>413.077</v>
      </c>
      <c r="I308" s="28" t="s">
        <v>28</v>
      </c>
    </row>
    <row r="309" ht="15.75" customHeight="1">
      <c r="A309" s="28">
        <v>666.0</v>
      </c>
      <c r="B309" s="29">
        <v>44861.582974537036</v>
      </c>
      <c r="C309" s="30">
        <f t="shared" si="1"/>
        <v>2022</v>
      </c>
      <c r="D309" s="30">
        <f t="shared" si="2"/>
        <v>10</v>
      </c>
      <c r="E309" s="29" t="str">
        <f t="shared" si="3"/>
        <v>2022-10</v>
      </c>
      <c r="F309" s="28" t="s">
        <v>3</v>
      </c>
      <c r="G309" s="28">
        <v>3.0</v>
      </c>
      <c r="H309" s="31">
        <v>413.846</v>
      </c>
      <c r="I309" s="28" t="s">
        <v>31</v>
      </c>
    </row>
    <row r="310" ht="15.75" customHeight="1">
      <c r="A310" s="28">
        <v>706.0</v>
      </c>
      <c r="B310" s="29">
        <v>44715.862604166665</v>
      </c>
      <c r="C310" s="30">
        <f t="shared" si="1"/>
        <v>2022</v>
      </c>
      <c r="D310" s="30">
        <f t="shared" si="2"/>
        <v>6</v>
      </c>
      <c r="E310" s="29" t="str">
        <f t="shared" si="3"/>
        <v>2022-6</v>
      </c>
      <c r="F310" s="28" t="s">
        <v>5</v>
      </c>
      <c r="G310" s="28">
        <v>4.0</v>
      </c>
      <c r="H310" s="31">
        <v>413.846</v>
      </c>
      <c r="I310" s="28" t="s">
        <v>31</v>
      </c>
    </row>
    <row r="311" ht="15.75" customHeight="1">
      <c r="A311" s="28">
        <v>546.0</v>
      </c>
      <c r="B311" s="29">
        <v>44079.805613425924</v>
      </c>
      <c r="C311" s="30">
        <f t="shared" si="1"/>
        <v>2020</v>
      </c>
      <c r="D311" s="30">
        <f t="shared" si="2"/>
        <v>9</v>
      </c>
      <c r="E311" s="29" t="str">
        <f t="shared" si="3"/>
        <v>2020-9</v>
      </c>
      <c r="F311" s="28" t="s">
        <v>6</v>
      </c>
      <c r="G311" s="28">
        <v>5.0</v>
      </c>
      <c r="H311" s="31">
        <v>413.846</v>
      </c>
      <c r="I311" s="28" t="s">
        <v>28</v>
      </c>
    </row>
    <row r="312" ht="15.75" customHeight="1">
      <c r="A312" s="28">
        <v>834.0</v>
      </c>
      <c r="B312" s="29">
        <v>44884.855532407404</v>
      </c>
      <c r="C312" s="30">
        <f t="shared" si="1"/>
        <v>2022</v>
      </c>
      <c r="D312" s="30">
        <f t="shared" si="2"/>
        <v>11</v>
      </c>
      <c r="E312" s="29" t="str">
        <f t="shared" si="3"/>
        <v>2022-11</v>
      </c>
      <c r="F312" s="28" t="s">
        <v>4</v>
      </c>
      <c r="G312" s="28">
        <v>5.0</v>
      </c>
      <c r="H312" s="31">
        <v>414.615</v>
      </c>
      <c r="I312" s="28" t="s">
        <v>30</v>
      </c>
    </row>
    <row r="313" ht="15.75" customHeight="1">
      <c r="A313" s="28">
        <v>807.0</v>
      </c>
      <c r="B313" s="29">
        <v>44287.58707175926</v>
      </c>
      <c r="C313" s="30">
        <f t="shared" si="1"/>
        <v>2021</v>
      </c>
      <c r="D313" s="30">
        <f t="shared" si="2"/>
        <v>4</v>
      </c>
      <c r="E313" s="29" t="str">
        <f t="shared" si="3"/>
        <v>2021-4</v>
      </c>
      <c r="F313" s="28" t="s">
        <v>5</v>
      </c>
      <c r="G313" s="28">
        <v>2.0</v>
      </c>
      <c r="H313" s="31">
        <v>414.615</v>
      </c>
      <c r="I313" s="28" t="s">
        <v>32</v>
      </c>
    </row>
    <row r="314" ht="15.75" customHeight="1">
      <c r="A314" s="28">
        <v>902.0</v>
      </c>
      <c r="B314" s="29">
        <v>44118.5603587963</v>
      </c>
      <c r="C314" s="30">
        <f t="shared" si="1"/>
        <v>2020</v>
      </c>
      <c r="D314" s="30">
        <f t="shared" si="2"/>
        <v>10</v>
      </c>
      <c r="E314" s="29" t="str">
        <f t="shared" si="3"/>
        <v>2020-10</v>
      </c>
      <c r="F314" s="28" t="s">
        <v>3</v>
      </c>
      <c r="G314" s="28">
        <v>1.0</v>
      </c>
      <c r="H314" s="31">
        <v>415.385</v>
      </c>
      <c r="I314" s="28" t="s">
        <v>31</v>
      </c>
    </row>
    <row r="315" ht="15.75" customHeight="1">
      <c r="A315" s="28">
        <v>471.0</v>
      </c>
      <c r="B315" s="29">
        <v>44555.80960648148</v>
      </c>
      <c r="C315" s="30">
        <f t="shared" si="1"/>
        <v>2021</v>
      </c>
      <c r="D315" s="30">
        <f t="shared" si="2"/>
        <v>12</v>
      </c>
      <c r="E315" s="29" t="str">
        <f t="shared" si="3"/>
        <v>2021-12</v>
      </c>
      <c r="F315" s="28" t="s">
        <v>4</v>
      </c>
      <c r="G315" s="28">
        <v>4.0</v>
      </c>
      <c r="H315" s="31">
        <v>417.692</v>
      </c>
      <c r="I315" s="28" t="s">
        <v>28</v>
      </c>
    </row>
    <row r="316" ht="15.75" customHeight="1">
      <c r="A316" s="28">
        <v>930.0</v>
      </c>
      <c r="B316" s="29">
        <v>44869.29577546296</v>
      </c>
      <c r="C316" s="30">
        <f t="shared" si="1"/>
        <v>2022</v>
      </c>
      <c r="D316" s="30">
        <f t="shared" si="2"/>
        <v>11</v>
      </c>
      <c r="E316" s="29" t="str">
        <f t="shared" si="3"/>
        <v>2022-11</v>
      </c>
      <c r="F316" s="28" t="s">
        <v>3</v>
      </c>
      <c r="G316" s="28">
        <v>5.0</v>
      </c>
      <c r="H316" s="31">
        <v>420.0</v>
      </c>
      <c r="I316" s="28" t="s">
        <v>31</v>
      </c>
    </row>
    <row r="317" ht="15.75" customHeight="1">
      <c r="A317" s="28">
        <v>379.0</v>
      </c>
      <c r="B317" s="29">
        <v>45103.70427083333</v>
      </c>
      <c r="C317" s="30">
        <f t="shared" si="1"/>
        <v>2023</v>
      </c>
      <c r="D317" s="30">
        <f t="shared" si="2"/>
        <v>6</v>
      </c>
      <c r="E317" s="29" t="str">
        <f t="shared" si="3"/>
        <v>2023-6</v>
      </c>
      <c r="F317" s="28" t="s">
        <v>6</v>
      </c>
      <c r="G317" s="28">
        <v>3.0</v>
      </c>
      <c r="H317" s="31">
        <v>420.769</v>
      </c>
      <c r="I317" s="28" t="s">
        <v>30</v>
      </c>
    </row>
    <row r="318" ht="15.75" customHeight="1">
      <c r="A318" s="28">
        <v>153.0</v>
      </c>
      <c r="B318" s="29">
        <v>44325.43667824074</v>
      </c>
      <c r="C318" s="30">
        <f t="shared" si="1"/>
        <v>2021</v>
      </c>
      <c r="D318" s="30">
        <f t="shared" si="2"/>
        <v>5</v>
      </c>
      <c r="E318" s="29" t="str">
        <f t="shared" si="3"/>
        <v>2021-5</v>
      </c>
      <c r="F318" s="28" t="s">
        <v>5</v>
      </c>
      <c r="G318" s="28">
        <v>1.0</v>
      </c>
      <c r="H318" s="31">
        <v>420.769</v>
      </c>
      <c r="I318" s="28" t="s">
        <v>32</v>
      </c>
    </row>
    <row r="319" ht="15.75" customHeight="1">
      <c r="A319" s="28">
        <v>685.0</v>
      </c>
      <c r="B319" s="29">
        <v>44095.71548611111</v>
      </c>
      <c r="C319" s="30">
        <f t="shared" si="1"/>
        <v>2020</v>
      </c>
      <c r="D319" s="30">
        <f t="shared" si="2"/>
        <v>9</v>
      </c>
      <c r="E319" s="29" t="str">
        <f t="shared" si="3"/>
        <v>2020-9</v>
      </c>
      <c r="F319" s="28" t="s">
        <v>5</v>
      </c>
      <c r="G319" s="28">
        <v>4.0</v>
      </c>
      <c r="H319" s="31">
        <v>421.538</v>
      </c>
      <c r="I319" s="28" t="s">
        <v>30</v>
      </c>
    </row>
    <row r="320" ht="15.75" customHeight="1">
      <c r="A320" s="28">
        <v>827.0</v>
      </c>
      <c r="B320" s="29">
        <v>44210.7925</v>
      </c>
      <c r="C320" s="30">
        <f t="shared" si="1"/>
        <v>2021</v>
      </c>
      <c r="D320" s="30">
        <f t="shared" si="2"/>
        <v>1</v>
      </c>
      <c r="E320" s="29" t="str">
        <f t="shared" si="3"/>
        <v>2021-1</v>
      </c>
      <c r="F320" s="28" t="s">
        <v>6</v>
      </c>
      <c r="G320" s="28">
        <v>5.0</v>
      </c>
      <c r="H320" s="31">
        <v>423.077</v>
      </c>
      <c r="I320" s="28" t="s">
        <v>32</v>
      </c>
    </row>
    <row r="321" ht="15.75" customHeight="1">
      <c r="A321" s="28">
        <v>426.0</v>
      </c>
      <c r="B321" s="29">
        <v>44059.34289351852</v>
      </c>
      <c r="C321" s="30">
        <f t="shared" si="1"/>
        <v>2020</v>
      </c>
      <c r="D321" s="30">
        <f t="shared" si="2"/>
        <v>8</v>
      </c>
      <c r="E321" s="29" t="str">
        <f t="shared" si="3"/>
        <v>2020-8</v>
      </c>
      <c r="F321" s="28" t="s">
        <v>4</v>
      </c>
      <c r="G321" s="28">
        <v>4.0</v>
      </c>
      <c r="H321" s="31">
        <v>426.154</v>
      </c>
      <c r="I321" s="28" t="s">
        <v>30</v>
      </c>
    </row>
    <row r="322" ht="15.75" customHeight="1">
      <c r="A322" s="28">
        <v>774.0</v>
      </c>
      <c r="B322" s="29">
        <v>44911.17517361111</v>
      </c>
      <c r="C322" s="30">
        <f t="shared" si="1"/>
        <v>2022</v>
      </c>
      <c r="D322" s="30">
        <f t="shared" si="2"/>
        <v>12</v>
      </c>
      <c r="E322" s="29" t="str">
        <f t="shared" si="3"/>
        <v>2022-12</v>
      </c>
      <c r="F322" s="28" t="s">
        <v>4</v>
      </c>
      <c r="G322" s="28">
        <v>3.0</v>
      </c>
      <c r="H322" s="31">
        <v>427.692</v>
      </c>
      <c r="I322" s="28" t="s">
        <v>30</v>
      </c>
    </row>
    <row r="323" ht="15.75" customHeight="1">
      <c r="A323" s="28">
        <v>682.0</v>
      </c>
      <c r="B323" s="29">
        <v>44704.04052083333</v>
      </c>
      <c r="C323" s="30">
        <f t="shared" si="1"/>
        <v>2022</v>
      </c>
      <c r="D323" s="30">
        <f t="shared" si="2"/>
        <v>5</v>
      </c>
      <c r="E323" s="29" t="str">
        <f t="shared" si="3"/>
        <v>2022-5</v>
      </c>
      <c r="F323" s="28" t="s">
        <v>4</v>
      </c>
      <c r="G323" s="28">
        <v>1.0</v>
      </c>
      <c r="H323" s="31">
        <v>427.692</v>
      </c>
      <c r="I323" s="28" t="s">
        <v>31</v>
      </c>
    </row>
    <row r="324" ht="15.75" customHeight="1">
      <c r="A324" s="28">
        <v>847.0</v>
      </c>
      <c r="B324" s="29">
        <v>44893.750706018516</v>
      </c>
      <c r="C324" s="30">
        <f t="shared" si="1"/>
        <v>2022</v>
      </c>
      <c r="D324" s="30">
        <f t="shared" si="2"/>
        <v>11</v>
      </c>
      <c r="E324" s="29" t="str">
        <f t="shared" si="3"/>
        <v>2022-11</v>
      </c>
      <c r="F324" s="28" t="s">
        <v>4</v>
      </c>
      <c r="G324" s="28">
        <v>2.0</v>
      </c>
      <c r="H324" s="31">
        <v>428.462</v>
      </c>
      <c r="I324" s="28" t="s">
        <v>31</v>
      </c>
    </row>
    <row r="325" ht="15.75" customHeight="1">
      <c r="A325" s="28">
        <v>393.0</v>
      </c>
      <c r="B325" s="29">
        <v>44049.80432870371</v>
      </c>
      <c r="C325" s="30">
        <f t="shared" si="1"/>
        <v>2020</v>
      </c>
      <c r="D325" s="30">
        <f t="shared" si="2"/>
        <v>8</v>
      </c>
      <c r="E325" s="29" t="str">
        <f t="shared" si="3"/>
        <v>2020-8</v>
      </c>
      <c r="F325" s="28" t="s">
        <v>4</v>
      </c>
      <c r="G325" s="28">
        <v>5.0</v>
      </c>
      <c r="H325" s="31">
        <v>428.462</v>
      </c>
      <c r="I325" s="28" t="s">
        <v>28</v>
      </c>
    </row>
    <row r="326" ht="15.75" customHeight="1">
      <c r="A326" s="28">
        <v>72.0</v>
      </c>
      <c r="B326" s="29">
        <v>45078.42303240741</v>
      </c>
      <c r="C326" s="30">
        <f t="shared" si="1"/>
        <v>2023</v>
      </c>
      <c r="D326" s="30">
        <f t="shared" si="2"/>
        <v>6</v>
      </c>
      <c r="E326" s="29" t="str">
        <f t="shared" si="3"/>
        <v>2023-6</v>
      </c>
      <c r="F326" s="28" t="s">
        <v>4</v>
      </c>
      <c r="G326" s="28">
        <v>4.0</v>
      </c>
      <c r="H326" s="31">
        <v>429.231</v>
      </c>
      <c r="I326" s="28" t="s">
        <v>30</v>
      </c>
    </row>
    <row r="327" ht="15.75" customHeight="1">
      <c r="A327" s="28">
        <v>162.0</v>
      </c>
      <c r="B327" s="29">
        <v>44620.689305555556</v>
      </c>
      <c r="C327" s="30">
        <f t="shared" si="1"/>
        <v>2022</v>
      </c>
      <c r="D327" s="30">
        <f t="shared" si="2"/>
        <v>2</v>
      </c>
      <c r="E327" s="29" t="str">
        <f t="shared" si="3"/>
        <v>2022-2</v>
      </c>
      <c r="F327" s="28" t="s">
        <v>3</v>
      </c>
      <c r="G327" s="28">
        <v>1.0</v>
      </c>
      <c r="H327" s="31">
        <v>430.0</v>
      </c>
      <c r="I327" s="28" t="s">
        <v>31</v>
      </c>
    </row>
    <row r="328" ht="15.75" customHeight="1">
      <c r="A328" s="28">
        <v>834.0</v>
      </c>
      <c r="B328" s="29">
        <v>45106.31171296296</v>
      </c>
      <c r="C328" s="30">
        <f t="shared" si="1"/>
        <v>2023</v>
      </c>
      <c r="D328" s="30">
        <f t="shared" si="2"/>
        <v>6</v>
      </c>
      <c r="E328" s="29" t="str">
        <f t="shared" si="3"/>
        <v>2023-6</v>
      </c>
      <c r="F328" s="28" t="s">
        <v>4</v>
      </c>
      <c r="G328" s="28">
        <v>1.0</v>
      </c>
      <c r="H328" s="31">
        <v>430.769</v>
      </c>
      <c r="I328" s="28" t="s">
        <v>31</v>
      </c>
    </row>
    <row r="329" ht="15.75" customHeight="1">
      <c r="A329" s="28">
        <v>639.0</v>
      </c>
      <c r="B329" s="29">
        <v>44521.98876157407</v>
      </c>
      <c r="C329" s="30">
        <f t="shared" si="1"/>
        <v>2021</v>
      </c>
      <c r="D329" s="30">
        <f t="shared" si="2"/>
        <v>11</v>
      </c>
      <c r="E329" s="29" t="str">
        <f t="shared" si="3"/>
        <v>2021-11</v>
      </c>
      <c r="F329" s="28" t="s">
        <v>3</v>
      </c>
      <c r="G329" s="28">
        <v>1.0</v>
      </c>
      <c r="H329" s="31">
        <v>430.769</v>
      </c>
      <c r="I329" s="28" t="s">
        <v>30</v>
      </c>
    </row>
    <row r="330" ht="15.75" customHeight="1">
      <c r="A330" s="28">
        <v>396.0</v>
      </c>
      <c r="B330" s="29">
        <v>45133.710011574076</v>
      </c>
      <c r="C330" s="30">
        <f t="shared" si="1"/>
        <v>2023</v>
      </c>
      <c r="D330" s="30">
        <f t="shared" si="2"/>
        <v>7</v>
      </c>
      <c r="E330" s="29" t="str">
        <f t="shared" si="3"/>
        <v>2023-7</v>
      </c>
      <c r="F330" s="28" t="s">
        <v>5</v>
      </c>
      <c r="G330" s="28">
        <v>5.0</v>
      </c>
      <c r="H330" s="31">
        <v>431.538</v>
      </c>
      <c r="I330" s="28" t="s">
        <v>31</v>
      </c>
    </row>
    <row r="331" ht="15.75" customHeight="1">
      <c r="A331" s="28">
        <v>822.0</v>
      </c>
      <c r="B331" s="29">
        <v>44820.946909722225</v>
      </c>
      <c r="C331" s="30">
        <f t="shared" si="1"/>
        <v>2022</v>
      </c>
      <c r="D331" s="30">
        <f t="shared" si="2"/>
        <v>9</v>
      </c>
      <c r="E331" s="29" t="str">
        <f t="shared" si="3"/>
        <v>2022-9</v>
      </c>
      <c r="F331" s="28" t="s">
        <v>3</v>
      </c>
      <c r="G331" s="28">
        <v>5.0</v>
      </c>
      <c r="H331" s="31">
        <v>431.538</v>
      </c>
      <c r="I331" s="28" t="s">
        <v>31</v>
      </c>
    </row>
    <row r="332" ht="15.75" customHeight="1">
      <c r="A332" s="28">
        <v>557.0</v>
      </c>
      <c r="B332" s="29">
        <v>44218.99922453704</v>
      </c>
      <c r="C332" s="30">
        <f t="shared" si="1"/>
        <v>2021</v>
      </c>
      <c r="D332" s="30">
        <f t="shared" si="2"/>
        <v>1</v>
      </c>
      <c r="E332" s="29" t="str">
        <f t="shared" si="3"/>
        <v>2021-1</v>
      </c>
      <c r="F332" s="28" t="s">
        <v>3</v>
      </c>
      <c r="G332" s="28">
        <v>4.0</v>
      </c>
      <c r="H332" s="31">
        <v>432.308</v>
      </c>
      <c r="I332" s="28" t="s">
        <v>32</v>
      </c>
    </row>
    <row r="333" ht="15.75" customHeight="1">
      <c r="A333" s="28">
        <v>36.0</v>
      </c>
      <c r="B333" s="29">
        <v>44890.88165509259</v>
      </c>
      <c r="C333" s="30">
        <f t="shared" si="1"/>
        <v>2022</v>
      </c>
      <c r="D333" s="30">
        <f t="shared" si="2"/>
        <v>11</v>
      </c>
      <c r="E333" s="29" t="str">
        <f t="shared" si="3"/>
        <v>2022-11</v>
      </c>
      <c r="F333" s="28" t="s">
        <v>3</v>
      </c>
      <c r="G333" s="28">
        <v>4.0</v>
      </c>
      <c r="H333" s="31">
        <v>433.077</v>
      </c>
      <c r="I333" s="28" t="s">
        <v>31</v>
      </c>
    </row>
    <row r="334" ht="15.75" customHeight="1">
      <c r="A334" s="28">
        <v>381.0</v>
      </c>
      <c r="B334" s="29">
        <v>44872.45358796296</v>
      </c>
      <c r="C334" s="30">
        <f t="shared" si="1"/>
        <v>2022</v>
      </c>
      <c r="D334" s="30">
        <f t="shared" si="2"/>
        <v>11</v>
      </c>
      <c r="E334" s="29" t="str">
        <f t="shared" si="3"/>
        <v>2022-11</v>
      </c>
      <c r="F334" s="28" t="s">
        <v>3</v>
      </c>
      <c r="G334" s="28">
        <v>3.0</v>
      </c>
      <c r="H334" s="31">
        <v>433.077</v>
      </c>
      <c r="I334" s="28" t="s">
        <v>28</v>
      </c>
    </row>
    <row r="335" ht="15.75" customHeight="1">
      <c r="A335" s="28">
        <v>765.0</v>
      </c>
      <c r="B335" s="29">
        <v>44565.40712962963</v>
      </c>
      <c r="C335" s="30">
        <f t="shared" si="1"/>
        <v>2022</v>
      </c>
      <c r="D335" s="30">
        <f t="shared" si="2"/>
        <v>1</v>
      </c>
      <c r="E335" s="29" t="str">
        <f t="shared" si="3"/>
        <v>2022-1</v>
      </c>
      <c r="F335" s="28" t="s">
        <v>6</v>
      </c>
      <c r="G335" s="28">
        <v>2.0</v>
      </c>
      <c r="H335" s="31">
        <v>433.077</v>
      </c>
      <c r="I335" s="28" t="s">
        <v>30</v>
      </c>
    </row>
    <row r="336" ht="15.75" customHeight="1">
      <c r="A336" s="28">
        <v>406.0</v>
      </c>
      <c r="B336" s="29">
        <v>44282.99166666667</v>
      </c>
      <c r="C336" s="30">
        <f t="shared" si="1"/>
        <v>2021</v>
      </c>
      <c r="D336" s="30">
        <f t="shared" si="2"/>
        <v>3</v>
      </c>
      <c r="E336" s="29" t="str">
        <f t="shared" si="3"/>
        <v>2021-3</v>
      </c>
      <c r="F336" s="28" t="s">
        <v>3</v>
      </c>
      <c r="G336" s="28">
        <v>5.0</v>
      </c>
      <c r="H336" s="31">
        <v>433.846</v>
      </c>
      <c r="I336" s="28" t="s">
        <v>28</v>
      </c>
    </row>
    <row r="337" ht="15.75" customHeight="1">
      <c r="A337" s="28">
        <v>260.0</v>
      </c>
      <c r="B337" s="29">
        <v>44841.49390046296</v>
      </c>
      <c r="C337" s="30">
        <f t="shared" si="1"/>
        <v>2022</v>
      </c>
      <c r="D337" s="30">
        <f t="shared" si="2"/>
        <v>10</v>
      </c>
      <c r="E337" s="29" t="str">
        <f t="shared" si="3"/>
        <v>2022-10</v>
      </c>
      <c r="F337" s="28" t="s">
        <v>6</v>
      </c>
      <c r="G337" s="28">
        <v>2.0</v>
      </c>
      <c r="H337" s="31">
        <v>435.385</v>
      </c>
      <c r="I337" s="28" t="s">
        <v>30</v>
      </c>
    </row>
    <row r="338" ht="15.75" customHeight="1">
      <c r="A338" s="28">
        <v>837.0</v>
      </c>
      <c r="B338" s="29">
        <v>44787.73641203704</v>
      </c>
      <c r="C338" s="30">
        <f t="shared" si="1"/>
        <v>2022</v>
      </c>
      <c r="D338" s="30">
        <f t="shared" si="2"/>
        <v>8</v>
      </c>
      <c r="E338" s="29" t="str">
        <f t="shared" si="3"/>
        <v>2022-8</v>
      </c>
      <c r="F338" s="28" t="s">
        <v>5</v>
      </c>
      <c r="G338" s="28">
        <v>1.0</v>
      </c>
      <c r="H338" s="31">
        <v>436.154</v>
      </c>
      <c r="I338" s="28" t="s">
        <v>31</v>
      </c>
    </row>
    <row r="339" ht="15.75" customHeight="1">
      <c r="A339" s="28">
        <v>948.0</v>
      </c>
      <c r="B339" s="29">
        <v>44116.60634259259</v>
      </c>
      <c r="C339" s="30">
        <f t="shared" si="1"/>
        <v>2020</v>
      </c>
      <c r="D339" s="30">
        <f t="shared" si="2"/>
        <v>10</v>
      </c>
      <c r="E339" s="29" t="str">
        <f t="shared" si="3"/>
        <v>2020-10</v>
      </c>
      <c r="F339" s="28" t="s">
        <v>5</v>
      </c>
      <c r="G339" s="28">
        <v>1.0</v>
      </c>
      <c r="H339" s="31">
        <v>436.154</v>
      </c>
      <c r="I339" s="28" t="s">
        <v>28</v>
      </c>
    </row>
    <row r="340" ht="15.75" customHeight="1">
      <c r="A340" s="28">
        <v>659.0</v>
      </c>
      <c r="B340" s="29">
        <v>45080.84888888889</v>
      </c>
      <c r="C340" s="30">
        <f t="shared" si="1"/>
        <v>2023</v>
      </c>
      <c r="D340" s="30">
        <f t="shared" si="2"/>
        <v>6</v>
      </c>
      <c r="E340" s="29" t="str">
        <f t="shared" si="3"/>
        <v>2023-6</v>
      </c>
      <c r="F340" s="28" t="s">
        <v>3</v>
      </c>
      <c r="G340" s="28">
        <v>1.0</v>
      </c>
      <c r="H340" s="31">
        <v>436.923</v>
      </c>
      <c r="I340" s="28" t="s">
        <v>30</v>
      </c>
    </row>
    <row r="341" ht="15.75" customHeight="1">
      <c r="A341" s="28">
        <v>346.0</v>
      </c>
      <c r="B341" s="29">
        <v>44915.09339120371</v>
      </c>
      <c r="C341" s="30">
        <f t="shared" si="1"/>
        <v>2022</v>
      </c>
      <c r="D341" s="30">
        <f t="shared" si="2"/>
        <v>12</v>
      </c>
      <c r="E341" s="29" t="str">
        <f t="shared" si="3"/>
        <v>2022-12</v>
      </c>
      <c r="F341" s="28" t="s">
        <v>5</v>
      </c>
      <c r="G341" s="28">
        <v>3.0</v>
      </c>
      <c r="H341" s="31">
        <v>438.462</v>
      </c>
      <c r="I341" s="28" t="s">
        <v>28</v>
      </c>
    </row>
    <row r="342" ht="15.75" customHeight="1">
      <c r="A342" s="28">
        <v>526.0</v>
      </c>
      <c r="B342" s="29">
        <v>45127.8755787037</v>
      </c>
      <c r="C342" s="30">
        <f t="shared" si="1"/>
        <v>2023</v>
      </c>
      <c r="D342" s="30">
        <f t="shared" si="2"/>
        <v>7</v>
      </c>
      <c r="E342" s="29" t="str">
        <f t="shared" si="3"/>
        <v>2023-7</v>
      </c>
      <c r="F342" s="28" t="s">
        <v>3</v>
      </c>
      <c r="G342" s="28">
        <v>2.0</v>
      </c>
      <c r="H342" s="31">
        <v>439.231</v>
      </c>
      <c r="I342" s="28" t="s">
        <v>30</v>
      </c>
    </row>
    <row r="343" ht="15.75" customHeight="1">
      <c r="A343" s="28">
        <v>326.0</v>
      </c>
      <c r="B343" s="29">
        <v>44001.64791666667</v>
      </c>
      <c r="C343" s="30">
        <f t="shared" si="1"/>
        <v>2020</v>
      </c>
      <c r="D343" s="30">
        <f t="shared" si="2"/>
        <v>6</v>
      </c>
      <c r="E343" s="29" t="str">
        <f t="shared" si="3"/>
        <v>2020-6</v>
      </c>
      <c r="F343" s="28" t="s">
        <v>3</v>
      </c>
      <c r="G343" s="28">
        <v>4.0</v>
      </c>
      <c r="H343" s="31">
        <v>440.0</v>
      </c>
      <c r="I343" s="28" t="s">
        <v>31</v>
      </c>
    </row>
    <row r="344" ht="15.75" customHeight="1">
      <c r="A344" s="28">
        <v>290.0</v>
      </c>
      <c r="B344" s="29">
        <v>43840.90957175926</v>
      </c>
      <c r="C344" s="30">
        <f t="shared" si="1"/>
        <v>2020</v>
      </c>
      <c r="D344" s="30">
        <f t="shared" si="2"/>
        <v>1</v>
      </c>
      <c r="E344" s="29" t="str">
        <f t="shared" si="3"/>
        <v>2020-1</v>
      </c>
      <c r="F344" s="28" t="s">
        <v>5</v>
      </c>
      <c r="G344" s="28">
        <v>2.0</v>
      </c>
      <c r="H344" s="31">
        <v>440.0</v>
      </c>
      <c r="I344" s="28" t="s">
        <v>28</v>
      </c>
    </row>
    <row r="345" ht="15.75" customHeight="1">
      <c r="A345" s="28">
        <v>419.0</v>
      </c>
      <c r="B345" s="29">
        <v>45105.402546296296</v>
      </c>
      <c r="C345" s="30">
        <f t="shared" si="1"/>
        <v>2023</v>
      </c>
      <c r="D345" s="30">
        <f t="shared" si="2"/>
        <v>6</v>
      </c>
      <c r="E345" s="29" t="str">
        <f t="shared" si="3"/>
        <v>2023-6</v>
      </c>
      <c r="F345" s="28" t="s">
        <v>4</v>
      </c>
      <c r="G345" s="28">
        <v>1.0</v>
      </c>
      <c r="H345" s="31">
        <v>440.769</v>
      </c>
      <c r="I345" s="28" t="s">
        <v>30</v>
      </c>
    </row>
    <row r="346" ht="15.75" customHeight="1">
      <c r="A346" s="28">
        <v>107.0</v>
      </c>
      <c r="B346" s="29">
        <v>44570.40855324074</v>
      </c>
      <c r="C346" s="30">
        <f t="shared" si="1"/>
        <v>2022</v>
      </c>
      <c r="D346" s="30">
        <f t="shared" si="2"/>
        <v>1</v>
      </c>
      <c r="E346" s="29" t="str">
        <f t="shared" si="3"/>
        <v>2022-1</v>
      </c>
      <c r="F346" s="28" t="s">
        <v>3</v>
      </c>
      <c r="G346" s="28">
        <v>3.0</v>
      </c>
      <c r="H346" s="31">
        <v>440.769</v>
      </c>
      <c r="I346" s="28" t="s">
        <v>30</v>
      </c>
    </row>
    <row r="347" ht="15.75" customHeight="1">
      <c r="A347" s="28">
        <v>10.0</v>
      </c>
      <c r="B347" s="29">
        <v>44209.82797453704</v>
      </c>
      <c r="C347" s="30">
        <f t="shared" si="1"/>
        <v>2021</v>
      </c>
      <c r="D347" s="30">
        <f t="shared" si="2"/>
        <v>1</v>
      </c>
      <c r="E347" s="29" t="str">
        <f t="shared" si="3"/>
        <v>2021-1</v>
      </c>
      <c r="F347" s="28" t="s">
        <v>6</v>
      </c>
      <c r="G347" s="28">
        <v>3.0</v>
      </c>
      <c r="H347" s="31">
        <v>440.769</v>
      </c>
      <c r="I347" s="28" t="s">
        <v>31</v>
      </c>
    </row>
    <row r="348" ht="15.75" customHeight="1">
      <c r="A348" s="28">
        <v>781.0</v>
      </c>
      <c r="B348" s="29">
        <v>44094.11877314815</v>
      </c>
      <c r="C348" s="30">
        <f t="shared" si="1"/>
        <v>2020</v>
      </c>
      <c r="D348" s="30">
        <f t="shared" si="2"/>
        <v>9</v>
      </c>
      <c r="E348" s="29" t="str">
        <f t="shared" si="3"/>
        <v>2020-9</v>
      </c>
      <c r="F348" s="28" t="s">
        <v>5</v>
      </c>
      <c r="G348" s="28">
        <v>4.0</v>
      </c>
      <c r="H348" s="31">
        <v>440.769</v>
      </c>
      <c r="I348" s="28" t="s">
        <v>32</v>
      </c>
    </row>
    <row r="349" ht="15.75" customHeight="1">
      <c r="A349" s="28">
        <v>61.0</v>
      </c>
      <c r="B349" s="29">
        <v>44601.691655092596</v>
      </c>
      <c r="C349" s="30">
        <f t="shared" si="1"/>
        <v>2022</v>
      </c>
      <c r="D349" s="30">
        <f t="shared" si="2"/>
        <v>2</v>
      </c>
      <c r="E349" s="29" t="str">
        <f t="shared" si="3"/>
        <v>2022-2</v>
      </c>
      <c r="F349" s="28" t="s">
        <v>5</v>
      </c>
      <c r="G349" s="28">
        <v>1.0</v>
      </c>
      <c r="H349" s="31">
        <v>441.538</v>
      </c>
      <c r="I349" s="28" t="s">
        <v>30</v>
      </c>
    </row>
    <row r="350" ht="15.75" customHeight="1">
      <c r="A350" s="28">
        <v>448.0</v>
      </c>
      <c r="B350" s="29">
        <v>44868.059270833335</v>
      </c>
      <c r="C350" s="30">
        <f t="shared" si="1"/>
        <v>2022</v>
      </c>
      <c r="D350" s="30">
        <f t="shared" si="2"/>
        <v>11</v>
      </c>
      <c r="E350" s="29" t="str">
        <f t="shared" si="3"/>
        <v>2022-11</v>
      </c>
      <c r="F350" s="28" t="s">
        <v>6</v>
      </c>
      <c r="G350" s="28">
        <v>3.0</v>
      </c>
      <c r="H350" s="31">
        <v>442.308</v>
      </c>
      <c r="I350" s="28" t="s">
        <v>28</v>
      </c>
    </row>
    <row r="351" ht="15.75" customHeight="1">
      <c r="A351" s="28">
        <v>987.0</v>
      </c>
      <c r="B351" s="29">
        <v>44183.694074074076</v>
      </c>
      <c r="C351" s="30">
        <f t="shared" si="1"/>
        <v>2020</v>
      </c>
      <c r="D351" s="30">
        <f t="shared" si="2"/>
        <v>12</v>
      </c>
      <c r="E351" s="29" t="str">
        <f t="shared" si="3"/>
        <v>2020-12</v>
      </c>
      <c r="F351" s="28" t="s">
        <v>6</v>
      </c>
      <c r="G351" s="28">
        <v>4.0</v>
      </c>
      <c r="H351" s="31">
        <v>442.308</v>
      </c>
      <c r="I351" s="28" t="s">
        <v>30</v>
      </c>
    </row>
    <row r="352" ht="15.75" customHeight="1">
      <c r="A352" s="28">
        <v>701.0</v>
      </c>
      <c r="B352" s="29">
        <v>43990.5994212963</v>
      </c>
      <c r="C352" s="30">
        <f t="shared" si="1"/>
        <v>2020</v>
      </c>
      <c r="D352" s="30">
        <f t="shared" si="2"/>
        <v>6</v>
      </c>
      <c r="E352" s="29" t="str">
        <f t="shared" si="3"/>
        <v>2020-6</v>
      </c>
      <c r="F352" s="28" t="s">
        <v>4</v>
      </c>
      <c r="G352" s="28">
        <v>5.0</v>
      </c>
      <c r="H352" s="31">
        <v>442.308</v>
      </c>
      <c r="I352" s="28" t="s">
        <v>28</v>
      </c>
    </row>
    <row r="353" ht="15.75" customHeight="1">
      <c r="A353" s="28">
        <v>289.0</v>
      </c>
      <c r="B353" s="29">
        <v>44443.90876157407</v>
      </c>
      <c r="C353" s="30">
        <f t="shared" si="1"/>
        <v>2021</v>
      </c>
      <c r="D353" s="30">
        <f t="shared" si="2"/>
        <v>9</v>
      </c>
      <c r="E353" s="29" t="str">
        <f t="shared" si="3"/>
        <v>2021-9</v>
      </c>
      <c r="F353" s="28" t="s">
        <v>6</v>
      </c>
      <c r="G353" s="28">
        <v>3.0</v>
      </c>
      <c r="H353" s="31">
        <v>443.846</v>
      </c>
      <c r="I353" s="28" t="s">
        <v>31</v>
      </c>
    </row>
    <row r="354" ht="15.75" customHeight="1">
      <c r="A354" s="28">
        <v>452.0</v>
      </c>
      <c r="B354" s="29">
        <v>43835.870034722226</v>
      </c>
      <c r="C354" s="30">
        <f t="shared" si="1"/>
        <v>2020</v>
      </c>
      <c r="D354" s="30">
        <f t="shared" si="2"/>
        <v>1</v>
      </c>
      <c r="E354" s="29" t="str">
        <f t="shared" si="3"/>
        <v>2020-1</v>
      </c>
      <c r="F354" s="28" t="s">
        <v>4</v>
      </c>
      <c r="G354" s="28">
        <v>3.0</v>
      </c>
      <c r="H354" s="31">
        <v>443.846</v>
      </c>
      <c r="I354" s="28" t="s">
        <v>28</v>
      </c>
    </row>
    <row r="355" ht="15.75" customHeight="1">
      <c r="A355" s="28">
        <v>723.0</v>
      </c>
      <c r="B355" s="29">
        <v>44622.63107638889</v>
      </c>
      <c r="C355" s="30">
        <f t="shared" si="1"/>
        <v>2022</v>
      </c>
      <c r="D355" s="30">
        <f t="shared" si="2"/>
        <v>3</v>
      </c>
      <c r="E355" s="29" t="str">
        <f t="shared" si="3"/>
        <v>2022-3</v>
      </c>
      <c r="F355" s="28" t="s">
        <v>5</v>
      </c>
      <c r="G355" s="28">
        <v>5.0</v>
      </c>
      <c r="H355" s="31">
        <v>444.615</v>
      </c>
      <c r="I355" s="28" t="s">
        <v>30</v>
      </c>
    </row>
    <row r="356" ht="15.75" customHeight="1">
      <c r="A356" s="28">
        <v>891.0</v>
      </c>
      <c r="B356" s="29">
        <v>43884.96142361111</v>
      </c>
      <c r="C356" s="30">
        <f t="shared" si="1"/>
        <v>2020</v>
      </c>
      <c r="D356" s="30">
        <f t="shared" si="2"/>
        <v>2</v>
      </c>
      <c r="E356" s="29" t="str">
        <f t="shared" si="3"/>
        <v>2020-2</v>
      </c>
      <c r="F356" s="28" t="s">
        <v>3</v>
      </c>
      <c r="G356" s="28">
        <v>1.0</v>
      </c>
      <c r="H356" s="31">
        <v>444.615</v>
      </c>
      <c r="I356" s="28" t="s">
        <v>30</v>
      </c>
    </row>
    <row r="357" ht="15.75" customHeight="1">
      <c r="A357" s="28">
        <v>11.0</v>
      </c>
      <c r="B357" s="29">
        <v>43891.705405092594</v>
      </c>
      <c r="C357" s="30">
        <f t="shared" si="1"/>
        <v>2020</v>
      </c>
      <c r="D357" s="30">
        <f t="shared" si="2"/>
        <v>3</v>
      </c>
      <c r="E357" s="29" t="str">
        <f t="shared" si="3"/>
        <v>2020-3</v>
      </c>
      <c r="F357" s="28" t="s">
        <v>4</v>
      </c>
      <c r="G357" s="28">
        <v>4.0</v>
      </c>
      <c r="H357" s="31">
        <v>446.923</v>
      </c>
      <c r="I357" s="28" t="s">
        <v>32</v>
      </c>
    </row>
    <row r="358" ht="15.75" customHeight="1">
      <c r="A358" s="28">
        <v>287.0</v>
      </c>
      <c r="B358" s="29">
        <v>45154.00152777778</v>
      </c>
      <c r="C358" s="30">
        <f t="shared" si="1"/>
        <v>2023</v>
      </c>
      <c r="D358" s="30">
        <f t="shared" si="2"/>
        <v>8</v>
      </c>
      <c r="E358" s="29" t="str">
        <f t="shared" si="3"/>
        <v>2023-8</v>
      </c>
      <c r="F358" s="28" t="s">
        <v>6</v>
      </c>
      <c r="G358" s="28">
        <v>1.0</v>
      </c>
      <c r="H358" s="31">
        <v>447.692</v>
      </c>
      <c r="I358" s="28" t="s">
        <v>30</v>
      </c>
    </row>
    <row r="359" ht="15.75" customHeight="1">
      <c r="A359" s="28">
        <v>506.0</v>
      </c>
      <c r="B359" s="29">
        <v>45131.49989583333</v>
      </c>
      <c r="C359" s="30">
        <f t="shared" si="1"/>
        <v>2023</v>
      </c>
      <c r="D359" s="30">
        <f t="shared" si="2"/>
        <v>7</v>
      </c>
      <c r="E359" s="29" t="str">
        <f t="shared" si="3"/>
        <v>2023-7</v>
      </c>
      <c r="F359" s="28" t="s">
        <v>4</v>
      </c>
      <c r="G359" s="28">
        <v>5.0</v>
      </c>
      <c r="H359" s="31">
        <v>447.692</v>
      </c>
      <c r="I359" s="28" t="s">
        <v>31</v>
      </c>
    </row>
    <row r="360" ht="15.75" customHeight="1">
      <c r="A360" s="28">
        <v>70.0</v>
      </c>
      <c r="B360" s="29">
        <v>43983.90987268519</v>
      </c>
      <c r="C360" s="30">
        <f t="shared" si="1"/>
        <v>2020</v>
      </c>
      <c r="D360" s="30">
        <f t="shared" si="2"/>
        <v>6</v>
      </c>
      <c r="E360" s="29" t="str">
        <f t="shared" si="3"/>
        <v>2020-6</v>
      </c>
      <c r="F360" s="28" t="s">
        <v>6</v>
      </c>
      <c r="G360" s="28">
        <v>3.0</v>
      </c>
      <c r="H360" s="31">
        <v>447.692</v>
      </c>
      <c r="I360" s="28" t="s">
        <v>30</v>
      </c>
    </row>
    <row r="361" ht="15.75" customHeight="1">
      <c r="A361" s="28">
        <v>356.0</v>
      </c>
      <c r="B361" s="29">
        <v>44190.60197916667</v>
      </c>
      <c r="C361" s="30">
        <f t="shared" si="1"/>
        <v>2020</v>
      </c>
      <c r="D361" s="30">
        <f t="shared" si="2"/>
        <v>12</v>
      </c>
      <c r="E361" s="29" t="str">
        <f t="shared" si="3"/>
        <v>2020-12</v>
      </c>
      <c r="F361" s="28" t="s">
        <v>3</v>
      </c>
      <c r="G361" s="28">
        <v>2.0</v>
      </c>
      <c r="H361" s="31">
        <v>448.462</v>
      </c>
      <c r="I361" s="28" t="s">
        <v>32</v>
      </c>
    </row>
    <row r="362" ht="15.75" customHeight="1">
      <c r="A362" s="28">
        <v>118.0</v>
      </c>
      <c r="B362" s="29">
        <v>45093.26060185185</v>
      </c>
      <c r="C362" s="30">
        <f t="shared" si="1"/>
        <v>2023</v>
      </c>
      <c r="D362" s="30">
        <f t="shared" si="2"/>
        <v>6</v>
      </c>
      <c r="E362" s="29" t="str">
        <f t="shared" si="3"/>
        <v>2023-6</v>
      </c>
      <c r="F362" s="28" t="s">
        <v>4</v>
      </c>
      <c r="G362" s="28">
        <v>5.0</v>
      </c>
      <c r="H362" s="31">
        <v>449.231</v>
      </c>
      <c r="I362" s="28" t="s">
        <v>28</v>
      </c>
    </row>
    <row r="363" ht="15.75" customHeight="1">
      <c r="A363" s="28">
        <v>180.0</v>
      </c>
      <c r="B363" s="29">
        <v>44845.66569444445</v>
      </c>
      <c r="C363" s="30">
        <f t="shared" si="1"/>
        <v>2022</v>
      </c>
      <c r="D363" s="30">
        <f t="shared" si="2"/>
        <v>10</v>
      </c>
      <c r="E363" s="29" t="str">
        <f t="shared" si="3"/>
        <v>2022-10</v>
      </c>
      <c r="F363" s="28" t="s">
        <v>6</v>
      </c>
      <c r="G363" s="28">
        <v>2.0</v>
      </c>
      <c r="H363" s="31">
        <v>450.0</v>
      </c>
      <c r="I363" s="28" t="s">
        <v>30</v>
      </c>
    </row>
    <row r="364" ht="15.75" customHeight="1">
      <c r="A364" s="28">
        <v>80.0</v>
      </c>
      <c r="B364" s="29">
        <v>43896.59987268518</v>
      </c>
      <c r="C364" s="30">
        <f t="shared" si="1"/>
        <v>2020</v>
      </c>
      <c r="D364" s="30">
        <f t="shared" si="2"/>
        <v>3</v>
      </c>
      <c r="E364" s="29" t="str">
        <f t="shared" si="3"/>
        <v>2020-3</v>
      </c>
      <c r="F364" s="28" t="s">
        <v>4</v>
      </c>
      <c r="G364" s="28">
        <v>5.0</v>
      </c>
      <c r="H364" s="31">
        <v>450.0</v>
      </c>
      <c r="I364" s="28" t="s">
        <v>30</v>
      </c>
    </row>
    <row r="365" ht="15.75" customHeight="1">
      <c r="A365" s="28">
        <v>822.0</v>
      </c>
      <c r="B365" s="29">
        <v>44859.20920138889</v>
      </c>
      <c r="C365" s="30">
        <f t="shared" si="1"/>
        <v>2022</v>
      </c>
      <c r="D365" s="30">
        <f t="shared" si="2"/>
        <v>10</v>
      </c>
      <c r="E365" s="29" t="str">
        <f t="shared" si="3"/>
        <v>2022-10</v>
      </c>
      <c r="F365" s="28" t="s">
        <v>3</v>
      </c>
      <c r="G365" s="28">
        <v>4.0</v>
      </c>
      <c r="H365" s="31">
        <v>452.308</v>
      </c>
      <c r="I365" s="28" t="s">
        <v>30</v>
      </c>
    </row>
    <row r="366" ht="15.75" customHeight="1">
      <c r="A366" s="28">
        <v>347.0</v>
      </c>
      <c r="B366" s="29">
        <v>44027.27613425926</v>
      </c>
      <c r="C366" s="30">
        <f t="shared" si="1"/>
        <v>2020</v>
      </c>
      <c r="D366" s="30">
        <f t="shared" si="2"/>
        <v>7</v>
      </c>
      <c r="E366" s="29" t="str">
        <f t="shared" si="3"/>
        <v>2020-7</v>
      </c>
      <c r="F366" s="28" t="s">
        <v>4</v>
      </c>
      <c r="G366" s="28">
        <v>1.0</v>
      </c>
      <c r="H366" s="31">
        <v>452.308</v>
      </c>
      <c r="I366" s="28" t="s">
        <v>30</v>
      </c>
    </row>
    <row r="367" ht="15.75" customHeight="1">
      <c r="A367" s="28">
        <v>809.0</v>
      </c>
      <c r="B367" s="29">
        <v>44645.92325231482</v>
      </c>
      <c r="C367" s="30">
        <f t="shared" si="1"/>
        <v>2022</v>
      </c>
      <c r="D367" s="30">
        <f t="shared" si="2"/>
        <v>3</v>
      </c>
      <c r="E367" s="29" t="str">
        <f t="shared" si="3"/>
        <v>2022-3</v>
      </c>
      <c r="F367" s="28" t="s">
        <v>5</v>
      </c>
      <c r="G367" s="28">
        <v>3.0</v>
      </c>
      <c r="H367" s="31">
        <v>454.615</v>
      </c>
      <c r="I367" s="28" t="s">
        <v>31</v>
      </c>
    </row>
    <row r="368" ht="15.75" customHeight="1">
      <c r="A368" s="28">
        <v>370.0</v>
      </c>
      <c r="B368" s="29">
        <v>44331.83458333334</v>
      </c>
      <c r="C368" s="30">
        <f t="shared" si="1"/>
        <v>2021</v>
      </c>
      <c r="D368" s="30">
        <f t="shared" si="2"/>
        <v>5</v>
      </c>
      <c r="E368" s="29" t="str">
        <f t="shared" si="3"/>
        <v>2021-5</v>
      </c>
      <c r="F368" s="28" t="s">
        <v>4</v>
      </c>
      <c r="G368" s="28">
        <v>3.0</v>
      </c>
      <c r="H368" s="31">
        <v>455.385</v>
      </c>
      <c r="I368" s="28" t="s">
        <v>28</v>
      </c>
    </row>
    <row r="369" ht="15.75" customHeight="1">
      <c r="A369" s="28">
        <v>661.0</v>
      </c>
      <c r="B369" s="29">
        <v>44895.835706018515</v>
      </c>
      <c r="C369" s="30">
        <f t="shared" si="1"/>
        <v>2022</v>
      </c>
      <c r="D369" s="30">
        <f t="shared" si="2"/>
        <v>11</v>
      </c>
      <c r="E369" s="29" t="str">
        <f t="shared" si="3"/>
        <v>2022-11</v>
      </c>
      <c r="F369" s="28" t="s">
        <v>6</v>
      </c>
      <c r="G369" s="28">
        <v>2.0</v>
      </c>
      <c r="H369" s="31">
        <v>456.154</v>
      </c>
      <c r="I369" s="28" t="s">
        <v>28</v>
      </c>
    </row>
    <row r="370" ht="15.75" customHeight="1">
      <c r="A370" s="28">
        <v>575.0</v>
      </c>
      <c r="B370" s="29">
        <v>44497.6009837963</v>
      </c>
      <c r="C370" s="30">
        <f t="shared" si="1"/>
        <v>2021</v>
      </c>
      <c r="D370" s="30">
        <f t="shared" si="2"/>
        <v>10</v>
      </c>
      <c r="E370" s="29" t="str">
        <f t="shared" si="3"/>
        <v>2021-10</v>
      </c>
      <c r="F370" s="28" t="s">
        <v>3</v>
      </c>
      <c r="G370" s="28">
        <v>3.0</v>
      </c>
      <c r="H370" s="31">
        <v>456.154</v>
      </c>
      <c r="I370" s="28" t="s">
        <v>28</v>
      </c>
    </row>
    <row r="371" ht="15.75" customHeight="1">
      <c r="A371" s="28">
        <v>587.0</v>
      </c>
      <c r="B371" s="29">
        <v>44546.71975694445</v>
      </c>
      <c r="C371" s="30">
        <f t="shared" si="1"/>
        <v>2021</v>
      </c>
      <c r="D371" s="30">
        <f t="shared" si="2"/>
        <v>12</v>
      </c>
      <c r="E371" s="29" t="str">
        <f t="shared" si="3"/>
        <v>2021-12</v>
      </c>
      <c r="F371" s="28" t="s">
        <v>5</v>
      </c>
      <c r="G371" s="28">
        <v>5.0</v>
      </c>
      <c r="H371" s="31">
        <v>456.923</v>
      </c>
      <c r="I371" s="28" t="s">
        <v>30</v>
      </c>
    </row>
    <row r="372" ht="15.75" customHeight="1">
      <c r="A372" s="28">
        <v>12.0</v>
      </c>
      <c r="B372" s="29">
        <v>44282.01097222222</v>
      </c>
      <c r="C372" s="30">
        <f t="shared" si="1"/>
        <v>2021</v>
      </c>
      <c r="D372" s="30">
        <f t="shared" si="2"/>
        <v>3</v>
      </c>
      <c r="E372" s="29" t="str">
        <f t="shared" si="3"/>
        <v>2021-3</v>
      </c>
      <c r="F372" s="28" t="s">
        <v>3</v>
      </c>
      <c r="G372" s="28">
        <v>2.0</v>
      </c>
      <c r="H372" s="31">
        <v>456.923</v>
      </c>
      <c r="I372" s="28" t="s">
        <v>32</v>
      </c>
    </row>
    <row r="373" ht="15.75" customHeight="1">
      <c r="A373" s="28">
        <v>234.0</v>
      </c>
      <c r="B373" s="29">
        <v>44297.87863425926</v>
      </c>
      <c r="C373" s="30">
        <f t="shared" si="1"/>
        <v>2021</v>
      </c>
      <c r="D373" s="30">
        <f t="shared" si="2"/>
        <v>4</v>
      </c>
      <c r="E373" s="29" t="str">
        <f t="shared" si="3"/>
        <v>2021-4</v>
      </c>
      <c r="F373" s="28" t="s">
        <v>5</v>
      </c>
      <c r="G373" s="28">
        <v>5.0</v>
      </c>
      <c r="H373" s="31">
        <v>457.692</v>
      </c>
      <c r="I373" s="28" t="s">
        <v>30</v>
      </c>
    </row>
    <row r="374" ht="15.75" customHeight="1">
      <c r="A374" s="28">
        <v>53.0</v>
      </c>
      <c r="B374" s="29">
        <v>44884.696284722224</v>
      </c>
      <c r="C374" s="30">
        <f t="shared" si="1"/>
        <v>2022</v>
      </c>
      <c r="D374" s="30">
        <f t="shared" si="2"/>
        <v>11</v>
      </c>
      <c r="E374" s="29" t="str">
        <f t="shared" si="3"/>
        <v>2022-11</v>
      </c>
      <c r="F374" s="28" t="s">
        <v>4</v>
      </c>
      <c r="G374" s="28">
        <v>5.0</v>
      </c>
      <c r="H374" s="31">
        <v>459.231</v>
      </c>
      <c r="I374" s="28" t="s">
        <v>28</v>
      </c>
    </row>
    <row r="375" ht="15.75" customHeight="1">
      <c r="A375" s="28">
        <v>593.0</v>
      </c>
      <c r="B375" s="29">
        <v>44738.02135416667</v>
      </c>
      <c r="C375" s="30">
        <f t="shared" si="1"/>
        <v>2022</v>
      </c>
      <c r="D375" s="30">
        <f t="shared" si="2"/>
        <v>6</v>
      </c>
      <c r="E375" s="29" t="str">
        <f t="shared" si="3"/>
        <v>2022-6</v>
      </c>
      <c r="F375" s="28" t="s">
        <v>5</v>
      </c>
      <c r="G375" s="28">
        <v>1.0</v>
      </c>
      <c r="H375" s="31">
        <v>459.231</v>
      </c>
      <c r="I375" s="28" t="s">
        <v>30</v>
      </c>
    </row>
    <row r="376" ht="15.75" customHeight="1">
      <c r="A376" s="28">
        <v>378.0</v>
      </c>
      <c r="B376" s="29">
        <v>44202.10591435185</v>
      </c>
      <c r="C376" s="30">
        <f t="shared" si="1"/>
        <v>2021</v>
      </c>
      <c r="D376" s="30">
        <f t="shared" si="2"/>
        <v>1</v>
      </c>
      <c r="E376" s="29" t="str">
        <f t="shared" si="3"/>
        <v>2021-1</v>
      </c>
      <c r="F376" s="28" t="s">
        <v>5</v>
      </c>
      <c r="G376" s="28">
        <v>5.0</v>
      </c>
      <c r="H376" s="31">
        <v>460.0</v>
      </c>
      <c r="I376" s="28" t="s">
        <v>30</v>
      </c>
    </row>
    <row r="377" ht="15.75" customHeight="1">
      <c r="A377" s="28">
        <v>984.0</v>
      </c>
      <c r="B377" s="29">
        <v>44416.97865740741</v>
      </c>
      <c r="C377" s="30">
        <f t="shared" si="1"/>
        <v>2021</v>
      </c>
      <c r="D377" s="30">
        <f t="shared" si="2"/>
        <v>8</v>
      </c>
      <c r="E377" s="29" t="str">
        <f t="shared" si="3"/>
        <v>2021-8</v>
      </c>
      <c r="F377" s="28" t="s">
        <v>5</v>
      </c>
      <c r="G377" s="28">
        <v>3.0</v>
      </c>
      <c r="H377" s="31">
        <v>461.538</v>
      </c>
      <c r="I377" s="28" t="s">
        <v>31</v>
      </c>
    </row>
    <row r="378" ht="15.75" customHeight="1">
      <c r="A378" s="28">
        <v>352.0</v>
      </c>
      <c r="B378" s="29">
        <v>43848.14335648148</v>
      </c>
      <c r="C378" s="30">
        <f t="shared" si="1"/>
        <v>2020</v>
      </c>
      <c r="D378" s="30">
        <f t="shared" si="2"/>
        <v>1</v>
      </c>
      <c r="E378" s="29" t="str">
        <f t="shared" si="3"/>
        <v>2020-1</v>
      </c>
      <c r="F378" s="28" t="s">
        <v>6</v>
      </c>
      <c r="G378" s="28">
        <v>3.0</v>
      </c>
      <c r="H378" s="31">
        <v>461.538</v>
      </c>
      <c r="I378" s="28" t="s">
        <v>30</v>
      </c>
    </row>
    <row r="379" ht="15.75" customHeight="1">
      <c r="A379" s="28">
        <v>766.0</v>
      </c>
      <c r="B379" s="29">
        <v>44365.149363425924</v>
      </c>
      <c r="C379" s="30">
        <f t="shared" si="1"/>
        <v>2021</v>
      </c>
      <c r="D379" s="30">
        <f t="shared" si="2"/>
        <v>6</v>
      </c>
      <c r="E379" s="29" t="str">
        <f t="shared" si="3"/>
        <v>2021-6</v>
      </c>
      <c r="F379" s="28" t="s">
        <v>5</v>
      </c>
      <c r="G379" s="28">
        <v>5.0</v>
      </c>
      <c r="H379" s="31">
        <v>462.308</v>
      </c>
      <c r="I379" s="28" t="s">
        <v>30</v>
      </c>
    </row>
    <row r="380" ht="15.75" customHeight="1">
      <c r="A380" s="28">
        <v>885.0</v>
      </c>
      <c r="B380" s="29">
        <v>44362.95303240741</v>
      </c>
      <c r="C380" s="30">
        <f t="shared" si="1"/>
        <v>2021</v>
      </c>
      <c r="D380" s="30">
        <f t="shared" si="2"/>
        <v>6</v>
      </c>
      <c r="E380" s="29" t="str">
        <f t="shared" si="3"/>
        <v>2021-6</v>
      </c>
      <c r="F380" s="28" t="s">
        <v>3</v>
      </c>
      <c r="G380" s="28">
        <v>2.0</v>
      </c>
      <c r="H380" s="31">
        <v>462.308</v>
      </c>
      <c r="I380" s="28" t="s">
        <v>32</v>
      </c>
    </row>
    <row r="381" ht="15.75" customHeight="1">
      <c r="A381" s="28">
        <v>917.0</v>
      </c>
      <c r="B381" s="29">
        <v>45090.26449074074</v>
      </c>
      <c r="C381" s="30">
        <f t="shared" si="1"/>
        <v>2023</v>
      </c>
      <c r="D381" s="30">
        <f t="shared" si="2"/>
        <v>6</v>
      </c>
      <c r="E381" s="29" t="str">
        <f t="shared" si="3"/>
        <v>2023-6</v>
      </c>
      <c r="F381" s="28" t="s">
        <v>6</v>
      </c>
      <c r="G381" s="28">
        <v>4.0</v>
      </c>
      <c r="H381" s="31">
        <v>463.077</v>
      </c>
      <c r="I381" s="28" t="s">
        <v>30</v>
      </c>
    </row>
    <row r="382" ht="15.75" customHeight="1">
      <c r="A382" s="28">
        <v>18.0</v>
      </c>
      <c r="B382" s="29">
        <v>45068.971238425926</v>
      </c>
      <c r="C382" s="30">
        <f t="shared" si="1"/>
        <v>2023</v>
      </c>
      <c r="D382" s="30">
        <f t="shared" si="2"/>
        <v>5</v>
      </c>
      <c r="E382" s="29" t="str">
        <f t="shared" si="3"/>
        <v>2023-5</v>
      </c>
      <c r="F382" s="28" t="s">
        <v>6</v>
      </c>
      <c r="G382" s="28">
        <v>1.0</v>
      </c>
      <c r="H382" s="31">
        <v>463.077</v>
      </c>
      <c r="I382" s="28" t="s">
        <v>31</v>
      </c>
    </row>
    <row r="383" ht="15.75" customHeight="1">
      <c r="A383" s="28">
        <v>77.0</v>
      </c>
      <c r="B383" s="29">
        <v>44975.93788194445</v>
      </c>
      <c r="C383" s="30">
        <f t="shared" si="1"/>
        <v>2023</v>
      </c>
      <c r="D383" s="30">
        <f t="shared" si="2"/>
        <v>2</v>
      </c>
      <c r="E383" s="29" t="str">
        <f t="shared" si="3"/>
        <v>2023-2</v>
      </c>
      <c r="F383" s="28" t="s">
        <v>5</v>
      </c>
      <c r="G383" s="28">
        <v>3.0</v>
      </c>
      <c r="H383" s="31">
        <v>463.077</v>
      </c>
      <c r="I383" s="28" t="s">
        <v>31</v>
      </c>
    </row>
    <row r="384" ht="15.75" customHeight="1">
      <c r="A384" s="28">
        <v>833.0</v>
      </c>
      <c r="B384" s="29">
        <v>44859.21839120371</v>
      </c>
      <c r="C384" s="30">
        <f t="shared" si="1"/>
        <v>2022</v>
      </c>
      <c r="D384" s="30">
        <f t="shared" si="2"/>
        <v>10</v>
      </c>
      <c r="E384" s="29" t="str">
        <f t="shared" si="3"/>
        <v>2022-10</v>
      </c>
      <c r="F384" s="28" t="s">
        <v>3</v>
      </c>
      <c r="G384" s="28">
        <v>2.0</v>
      </c>
      <c r="H384" s="31">
        <v>464.615</v>
      </c>
      <c r="I384" s="28" t="s">
        <v>31</v>
      </c>
    </row>
    <row r="385" ht="15.75" customHeight="1">
      <c r="A385" s="28">
        <v>10.0</v>
      </c>
      <c r="B385" s="29">
        <v>44429.78440972222</v>
      </c>
      <c r="C385" s="30">
        <f t="shared" si="1"/>
        <v>2021</v>
      </c>
      <c r="D385" s="30">
        <f t="shared" si="2"/>
        <v>8</v>
      </c>
      <c r="E385" s="29" t="str">
        <f t="shared" si="3"/>
        <v>2021-8</v>
      </c>
      <c r="F385" s="28" t="s">
        <v>5</v>
      </c>
      <c r="G385" s="28">
        <v>5.0</v>
      </c>
      <c r="H385" s="31">
        <v>464.615</v>
      </c>
      <c r="I385" s="28" t="s">
        <v>31</v>
      </c>
    </row>
    <row r="386" ht="15.75" customHeight="1">
      <c r="A386" s="28">
        <v>144.0</v>
      </c>
      <c r="B386" s="29">
        <v>43961.68927083333</v>
      </c>
      <c r="C386" s="30">
        <f t="shared" si="1"/>
        <v>2020</v>
      </c>
      <c r="D386" s="30">
        <f t="shared" si="2"/>
        <v>5</v>
      </c>
      <c r="E386" s="29" t="str">
        <f t="shared" si="3"/>
        <v>2020-5</v>
      </c>
      <c r="F386" s="28" t="s">
        <v>4</v>
      </c>
      <c r="G386" s="28">
        <v>3.0</v>
      </c>
      <c r="H386" s="31">
        <v>464.615</v>
      </c>
      <c r="I386" s="28" t="s">
        <v>32</v>
      </c>
    </row>
    <row r="387" ht="15.75" customHeight="1">
      <c r="A387" s="28">
        <v>606.0</v>
      </c>
      <c r="B387" s="29">
        <v>44858.63317129629</v>
      </c>
      <c r="C387" s="30">
        <f t="shared" si="1"/>
        <v>2022</v>
      </c>
      <c r="D387" s="30">
        <f t="shared" si="2"/>
        <v>10</v>
      </c>
      <c r="E387" s="29" t="str">
        <f t="shared" si="3"/>
        <v>2022-10</v>
      </c>
      <c r="F387" s="28" t="s">
        <v>3</v>
      </c>
      <c r="G387" s="28">
        <v>5.0</v>
      </c>
      <c r="H387" s="31">
        <v>465.385</v>
      </c>
      <c r="I387" s="28" t="s">
        <v>28</v>
      </c>
    </row>
    <row r="388" ht="15.75" customHeight="1">
      <c r="A388" s="28">
        <v>233.0</v>
      </c>
      <c r="B388" s="29">
        <v>44655.385659722226</v>
      </c>
      <c r="C388" s="30">
        <f t="shared" si="1"/>
        <v>2022</v>
      </c>
      <c r="D388" s="30">
        <f t="shared" si="2"/>
        <v>4</v>
      </c>
      <c r="E388" s="29" t="str">
        <f t="shared" si="3"/>
        <v>2022-4</v>
      </c>
      <c r="F388" s="28" t="s">
        <v>3</v>
      </c>
      <c r="G388" s="28">
        <v>1.0</v>
      </c>
      <c r="H388" s="31">
        <v>466.923</v>
      </c>
      <c r="I388" s="28" t="s">
        <v>28</v>
      </c>
    </row>
    <row r="389" ht="15.75" customHeight="1">
      <c r="A389" s="28">
        <v>395.0</v>
      </c>
      <c r="B389" s="29">
        <v>44775.03108796296</v>
      </c>
      <c r="C389" s="30">
        <f t="shared" si="1"/>
        <v>2022</v>
      </c>
      <c r="D389" s="30">
        <f t="shared" si="2"/>
        <v>8</v>
      </c>
      <c r="E389" s="29" t="str">
        <f t="shared" si="3"/>
        <v>2022-8</v>
      </c>
      <c r="F389" s="28" t="s">
        <v>4</v>
      </c>
      <c r="G389" s="28">
        <v>5.0</v>
      </c>
      <c r="H389" s="31">
        <v>467.692</v>
      </c>
      <c r="I389" s="28" t="s">
        <v>31</v>
      </c>
    </row>
    <row r="390" ht="15.75" customHeight="1">
      <c r="A390" s="28">
        <v>25.0</v>
      </c>
      <c r="B390" s="29">
        <v>44735.6012962963</v>
      </c>
      <c r="C390" s="30">
        <f t="shared" si="1"/>
        <v>2022</v>
      </c>
      <c r="D390" s="30">
        <f t="shared" si="2"/>
        <v>6</v>
      </c>
      <c r="E390" s="29" t="str">
        <f t="shared" si="3"/>
        <v>2022-6</v>
      </c>
      <c r="F390" s="28" t="s">
        <v>3</v>
      </c>
      <c r="G390" s="28">
        <v>3.0</v>
      </c>
      <c r="H390" s="31">
        <v>467.692</v>
      </c>
      <c r="I390" s="28" t="s">
        <v>28</v>
      </c>
    </row>
    <row r="391" ht="15.75" customHeight="1">
      <c r="A391" s="28">
        <v>867.0</v>
      </c>
      <c r="B391" s="29">
        <v>44461.51835648148</v>
      </c>
      <c r="C391" s="30">
        <f t="shared" si="1"/>
        <v>2021</v>
      </c>
      <c r="D391" s="30">
        <f t="shared" si="2"/>
        <v>9</v>
      </c>
      <c r="E391" s="29" t="str">
        <f t="shared" si="3"/>
        <v>2021-9</v>
      </c>
      <c r="F391" s="28" t="s">
        <v>3</v>
      </c>
      <c r="G391" s="28">
        <v>4.0</v>
      </c>
      <c r="H391" s="31">
        <v>467.692</v>
      </c>
      <c r="I391" s="28" t="s">
        <v>31</v>
      </c>
    </row>
    <row r="392" ht="15.75" customHeight="1">
      <c r="A392" s="28">
        <v>346.0</v>
      </c>
      <c r="B392" s="29">
        <v>45083.074467592596</v>
      </c>
      <c r="C392" s="30">
        <f t="shared" si="1"/>
        <v>2023</v>
      </c>
      <c r="D392" s="30">
        <f t="shared" si="2"/>
        <v>6</v>
      </c>
      <c r="E392" s="29" t="str">
        <f t="shared" si="3"/>
        <v>2023-6</v>
      </c>
      <c r="F392" s="28" t="s">
        <v>5</v>
      </c>
      <c r="G392" s="28">
        <v>5.0</v>
      </c>
      <c r="H392" s="31">
        <v>468.462</v>
      </c>
      <c r="I392" s="28" t="s">
        <v>30</v>
      </c>
    </row>
    <row r="393" ht="15.75" customHeight="1">
      <c r="A393" s="28">
        <v>962.0</v>
      </c>
      <c r="B393" s="29">
        <v>44683.292916666665</v>
      </c>
      <c r="C393" s="30">
        <f t="shared" si="1"/>
        <v>2022</v>
      </c>
      <c r="D393" s="30">
        <f t="shared" si="2"/>
        <v>5</v>
      </c>
      <c r="E393" s="29" t="str">
        <f t="shared" si="3"/>
        <v>2022-5</v>
      </c>
      <c r="F393" s="28" t="s">
        <v>3</v>
      </c>
      <c r="G393" s="28">
        <v>4.0</v>
      </c>
      <c r="H393" s="31">
        <v>468.462</v>
      </c>
      <c r="I393" s="28" t="s">
        <v>32</v>
      </c>
    </row>
    <row r="394" ht="15.75" customHeight="1">
      <c r="A394" s="28">
        <v>786.0</v>
      </c>
      <c r="B394" s="29">
        <v>43903.67915509259</v>
      </c>
      <c r="C394" s="30">
        <f t="shared" si="1"/>
        <v>2020</v>
      </c>
      <c r="D394" s="30">
        <f t="shared" si="2"/>
        <v>3</v>
      </c>
      <c r="E394" s="29" t="str">
        <f t="shared" si="3"/>
        <v>2020-3</v>
      </c>
      <c r="F394" s="28" t="s">
        <v>4</v>
      </c>
      <c r="G394" s="28">
        <v>1.0</v>
      </c>
      <c r="H394" s="31">
        <v>468.462</v>
      </c>
      <c r="I394" s="28" t="s">
        <v>30</v>
      </c>
    </row>
    <row r="395" ht="15.75" customHeight="1">
      <c r="A395" s="28">
        <v>913.0</v>
      </c>
      <c r="B395" s="29">
        <v>44666.79902777778</v>
      </c>
      <c r="C395" s="30">
        <f t="shared" si="1"/>
        <v>2022</v>
      </c>
      <c r="D395" s="30">
        <f t="shared" si="2"/>
        <v>4</v>
      </c>
      <c r="E395" s="29" t="str">
        <f t="shared" si="3"/>
        <v>2022-4</v>
      </c>
      <c r="F395" s="28" t="s">
        <v>4</v>
      </c>
      <c r="G395" s="28">
        <v>5.0</v>
      </c>
      <c r="H395" s="31">
        <v>470.0</v>
      </c>
      <c r="I395" s="28" t="s">
        <v>32</v>
      </c>
    </row>
    <row r="396" ht="15.75" customHeight="1">
      <c r="A396" s="28">
        <v>759.0</v>
      </c>
      <c r="B396" s="29">
        <v>44220.10008101852</v>
      </c>
      <c r="C396" s="30">
        <f t="shared" si="1"/>
        <v>2021</v>
      </c>
      <c r="D396" s="30">
        <f t="shared" si="2"/>
        <v>1</v>
      </c>
      <c r="E396" s="29" t="str">
        <f t="shared" si="3"/>
        <v>2021-1</v>
      </c>
      <c r="F396" s="28" t="s">
        <v>5</v>
      </c>
      <c r="G396" s="28">
        <v>5.0</v>
      </c>
      <c r="H396" s="31">
        <v>470.769</v>
      </c>
      <c r="I396" s="28" t="s">
        <v>31</v>
      </c>
    </row>
    <row r="397" ht="15.75" customHeight="1">
      <c r="A397" s="28">
        <v>572.0</v>
      </c>
      <c r="B397" s="29">
        <v>44867.203194444446</v>
      </c>
      <c r="C397" s="30">
        <f t="shared" si="1"/>
        <v>2022</v>
      </c>
      <c r="D397" s="30">
        <f t="shared" si="2"/>
        <v>11</v>
      </c>
      <c r="E397" s="29" t="str">
        <f t="shared" si="3"/>
        <v>2022-11</v>
      </c>
      <c r="F397" s="28" t="s">
        <v>3</v>
      </c>
      <c r="G397" s="28">
        <v>5.0</v>
      </c>
      <c r="H397" s="31">
        <v>474.615</v>
      </c>
      <c r="I397" s="28" t="s">
        <v>30</v>
      </c>
    </row>
    <row r="398" ht="15.75" customHeight="1">
      <c r="A398" s="28">
        <v>378.0</v>
      </c>
      <c r="B398" s="29">
        <v>44419.655011574076</v>
      </c>
      <c r="C398" s="30">
        <f t="shared" si="1"/>
        <v>2021</v>
      </c>
      <c r="D398" s="30">
        <f t="shared" si="2"/>
        <v>8</v>
      </c>
      <c r="E398" s="29" t="str">
        <f t="shared" si="3"/>
        <v>2021-8</v>
      </c>
      <c r="F398" s="28" t="s">
        <v>4</v>
      </c>
      <c r="G398" s="28">
        <v>5.0</v>
      </c>
      <c r="H398" s="31">
        <v>474.615</v>
      </c>
      <c r="I398" s="28" t="s">
        <v>30</v>
      </c>
    </row>
    <row r="399" ht="15.75" customHeight="1">
      <c r="A399" s="28">
        <v>546.0</v>
      </c>
      <c r="B399" s="29">
        <v>44977.22012731482</v>
      </c>
      <c r="C399" s="30">
        <f t="shared" si="1"/>
        <v>2023</v>
      </c>
      <c r="D399" s="30">
        <f t="shared" si="2"/>
        <v>2</v>
      </c>
      <c r="E399" s="29" t="str">
        <f t="shared" si="3"/>
        <v>2023-2</v>
      </c>
      <c r="F399" s="28" t="s">
        <v>4</v>
      </c>
      <c r="G399" s="28">
        <v>2.0</v>
      </c>
      <c r="H399" s="31">
        <v>478.462</v>
      </c>
      <c r="I399" s="28" t="s">
        <v>30</v>
      </c>
    </row>
    <row r="400" ht="15.75" customHeight="1">
      <c r="A400" s="28">
        <v>75.0</v>
      </c>
      <c r="B400" s="29">
        <v>44785.55577546296</v>
      </c>
      <c r="C400" s="30">
        <f t="shared" si="1"/>
        <v>2022</v>
      </c>
      <c r="D400" s="30">
        <f t="shared" si="2"/>
        <v>8</v>
      </c>
      <c r="E400" s="29" t="str">
        <f t="shared" si="3"/>
        <v>2022-8</v>
      </c>
      <c r="F400" s="28" t="s">
        <v>6</v>
      </c>
      <c r="G400" s="28">
        <v>1.0</v>
      </c>
      <c r="H400" s="31">
        <v>480.769</v>
      </c>
      <c r="I400" s="28" t="s">
        <v>28</v>
      </c>
    </row>
    <row r="401" ht="15.75" customHeight="1">
      <c r="A401" s="28">
        <v>634.0</v>
      </c>
      <c r="B401" s="29">
        <v>44655.79077546296</v>
      </c>
      <c r="C401" s="30">
        <f t="shared" si="1"/>
        <v>2022</v>
      </c>
      <c r="D401" s="30">
        <f t="shared" si="2"/>
        <v>4</v>
      </c>
      <c r="E401" s="29" t="str">
        <f t="shared" si="3"/>
        <v>2022-4</v>
      </c>
      <c r="F401" s="28" t="s">
        <v>3</v>
      </c>
      <c r="G401" s="28">
        <v>5.0</v>
      </c>
      <c r="H401" s="31">
        <v>482.308</v>
      </c>
      <c r="I401" s="28" t="s">
        <v>30</v>
      </c>
    </row>
    <row r="402" ht="15.75" customHeight="1">
      <c r="A402" s="28">
        <v>236.0</v>
      </c>
      <c r="B402" s="29">
        <v>44096.32545138889</v>
      </c>
      <c r="C402" s="30">
        <f t="shared" si="1"/>
        <v>2020</v>
      </c>
      <c r="D402" s="30">
        <f t="shared" si="2"/>
        <v>9</v>
      </c>
      <c r="E402" s="29" t="str">
        <f t="shared" si="3"/>
        <v>2020-9</v>
      </c>
      <c r="F402" s="28" t="s">
        <v>5</v>
      </c>
      <c r="G402" s="28">
        <v>4.0</v>
      </c>
      <c r="H402" s="31">
        <v>483.077</v>
      </c>
      <c r="I402" s="28" t="s">
        <v>30</v>
      </c>
    </row>
    <row r="403" ht="15.75" customHeight="1">
      <c r="A403" s="28">
        <v>242.0</v>
      </c>
      <c r="B403" s="29">
        <v>44006.76488425926</v>
      </c>
      <c r="C403" s="30">
        <f t="shared" si="1"/>
        <v>2020</v>
      </c>
      <c r="D403" s="30">
        <f t="shared" si="2"/>
        <v>6</v>
      </c>
      <c r="E403" s="29" t="str">
        <f t="shared" si="3"/>
        <v>2020-6</v>
      </c>
      <c r="F403" s="28" t="s">
        <v>4</v>
      </c>
      <c r="G403" s="28">
        <v>1.0</v>
      </c>
      <c r="H403" s="31">
        <v>483.077</v>
      </c>
      <c r="I403" s="28" t="s">
        <v>30</v>
      </c>
    </row>
    <row r="404" ht="15.75" customHeight="1">
      <c r="A404" s="28">
        <v>761.0</v>
      </c>
      <c r="B404" s="29">
        <v>44799.43523148148</v>
      </c>
      <c r="C404" s="30">
        <f t="shared" si="1"/>
        <v>2022</v>
      </c>
      <c r="D404" s="30">
        <f t="shared" si="2"/>
        <v>8</v>
      </c>
      <c r="E404" s="29" t="str">
        <f t="shared" si="3"/>
        <v>2022-8</v>
      </c>
      <c r="F404" s="28" t="s">
        <v>5</v>
      </c>
      <c r="G404" s="28">
        <v>3.0</v>
      </c>
      <c r="H404" s="31">
        <v>484.615</v>
      </c>
      <c r="I404" s="28" t="s">
        <v>30</v>
      </c>
    </row>
    <row r="405" ht="15.75" customHeight="1">
      <c r="A405" s="28">
        <v>112.0</v>
      </c>
      <c r="B405" s="29">
        <v>44024.99652777778</v>
      </c>
      <c r="C405" s="30">
        <f t="shared" si="1"/>
        <v>2020</v>
      </c>
      <c r="D405" s="30">
        <f t="shared" si="2"/>
        <v>7</v>
      </c>
      <c r="E405" s="29" t="str">
        <f t="shared" si="3"/>
        <v>2020-7</v>
      </c>
      <c r="F405" s="28" t="s">
        <v>4</v>
      </c>
      <c r="G405" s="28">
        <v>2.0</v>
      </c>
      <c r="H405" s="31">
        <v>484.615</v>
      </c>
      <c r="I405" s="28" t="s">
        <v>31</v>
      </c>
    </row>
    <row r="406" ht="15.75" customHeight="1">
      <c r="A406" s="28">
        <v>112.0</v>
      </c>
      <c r="B406" s="29">
        <v>44820.95626157407</v>
      </c>
      <c r="C406" s="30">
        <f t="shared" si="1"/>
        <v>2022</v>
      </c>
      <c r="D406" s="30">
        <f t="shared" si="2"/>
        <v>9</v>
      </c>
      <c r="E406" s="29" t="str">
        <f t="shared" si="3"/>
        <v>2022-9</v>
      </c>
      <c r="F406" s="28" t="s">
        <v>3</v>
      </c>
      <c r="G406" s="28">
        <v>5.0</v>
      </c>
      <c r="H406" s="31">
        <v>486.923</v>
      </c>
      <c r="I406" s="28" t="s">
        <v>31</v>
      </c>
    </row>
    <row r="407" ht="15.75" customHeight="1">
      <c r="A407" s="28">
        <v>97.0</v>
      </c>
      <c r="B407" s="29">
        <v>44133.442777777775</v>
      </c>
      <c r="C407" s="30">
        <f t="shared" si="1"/>
        <v>2020</v>
      </c>
      <c r="D407" s="30">
        <f t="shared" si="2"/>
        <v>10</v>
      </c>
      <c r="E407" s="29" t="str">
        <f t="shared" si="3"/>
        <v>2020-10</v>
      </c>
      <c r="F407" s="28" t="s">
        <v>4</v>
      </c>
      <c r="G407" s="28">
        <v>1.0</v>
      </c>
      <c r="H407" s="31">
        <v>486.923</v>
      </c>
      <c r="I407" s="28" t="s">
        <v>30</v>
      </c>
    </row>
    <row r="408" ht="15.75" customHeight="1">
      <c r="A408" s="28">
        <v>154.0</v>
      </c>
      <c r="B408" s="29">
        <v>45084.500914351855</v>
      </c>
      <c r="C408" s="30">
        <f t="shared" si="1"/>
        <v>2023</v>
      </c>
      <c r="D408" s="30">
        <f t="shared" si="2"/>
        <v>6</v>
      </c>
      <c r="E408" s="29" t="str">
        <f t="shared" si="3"/>
        <v>2023-6</v>
      </c>
      <c r="F408" s="28" t="s">
        <v>5</v>
      </c>
      <c r="G408" s="28">
        <v>2.0</v>
      </c>
      <c r="H408" s="31">
        <v>489.231</v>
      </c>
      <c r="I408" s="28" t="s">
        <v>28</v>
      </c>
    </row>
    <row r="409" ht="15.75" customHeight="1">
      <c r="A409" s="28">
        <v>726.0</v>
      </c>
      <c r="B409" s="29">
        <v>45072.37509259259</v>
      </c>
      <c r="C409" s="30">
        <f t="shared" si="1"/>
        <v>2023</v>
      </c>
      <c r="D409" s="30">
        <f t="shared" si="2"/>
        <v>5</v>
      </c>
      <c r="E409" s="29" t="str">
        <f t="shared" si="3"/>
        <v>2023-5</v>
      </c>
      <c r="F409" s="28" t="s">
        <v>5</v>
      </c>
      <c r="G409" s="28">
        <v>1.0</v>
      </c>
      <c r="H409" s="31">
        <v>489.231</v>
      </c>
      <c r="I409" s="28" t="s">
        <v>31</v>
      </c>
    </row>
    <row r="410" ht="15.75" customHeight="1">
      <c r="A410" s="28">
        <v>845.0</v>
      </c>
      <c r="B410" s="29">
        <v>44226.19672453704</v>
      </c>
      <c r="C410" s="30">
        <f t="shared" si="1"/>
        <v>2021</v>
      </c>
      <c r="D410" s="30">
        <f t="shared" si="2"/>
        <v>1</v>
      </c>
      <c r="E410" s="29" t="str">
        <f t="shared" si="3"/>
        <v>2021-1</v>
      </c>
      <c r="F410" s="28" t="s">
        <v>3</v>
      </c>
      <c r="G410" s="28">
        <v>5.0</v>
      </c>
      <c r="H410" s="31">
        <v>489.231</v>
      </c>
      <c r="I410" s="28" t="s">
        <v>31</v>
      </c>
    </row>
    <row r="411" ht="15.75" customHeight="1">
      <c r="A411" s="28">
        <v>743.0</v>
      </c>
      <c r="B411" s="29">
        <v>44938.470671296294</v>
      </c>
      <c r="C411" s="30">
        <f t="shared" si="1"/>
        <v>2023</v>
      </c>
      <c r="D411" s="30">
        <f t="shared" si="2"/>
        <v>1</v>
      </c>
      <c r="E411" s="29" t="str">
        <f t="shared" si="3"/>
        <v>2023-1</v>
      </c>
      <c r="F411" s="28" t="s">
        <v>4</v>
      </c>
      <c r="G411" s="28">
        <v>2.0</v>
      </c>
      <c r="H411" s="31">
        <v>490.0</v>
      </c>
      <c r="I411" s="28" t="s">
        <v>30</v>
      </c>
    </row>
    <row r="412" ht="15.75" customHeight="1">
      <c r="A412" s="28">
        <v>172.0</v>
      </c>
      <c r="B412" s="29">
        <v>44040.30869212963</v>
      </c>
      <c r="C412" s="30">
        <f t="shared" si="1"/>
        <v>2020</v>
      </c>
      <c r="D412" s="30">
        <f t="shared" si="2"/>
        <v>7</v>
      </c>
      <c r="E412" s="29" t="str">
        <f t="shared" si="3"/>
        <v>2020-7</v>
      </c>
      <c r="F412" s="28" t="s">
        <v>6</v>
      </c>
      <c r="G412" s="28">
        <v>1.0</v>
      </c>
      <c r="H412" s="31">
        <v>490.0</v>
      </c>
      <c r="I412" s="28" t="s">
        <v>31</v>
      </c>
    </row>
    <row r="413" ht="15.75" customHeight="1">
      <c r="A413" s="28">
        <v>886.0</v>
      </c>
      <c r="B413" s="29">
        <v>44997.81222222222</v>
      </c>
      <c r="C413" s="30">
        <f t="shared" si="1"/>
        <v>2023</v>
      </c>
      <c r="D413" s="30">
        <f t="shared" si="2"/>
        <v>3</v>
      </c>
      <c r="E413" s="29" t="str">
        <f t="shared" si="3"/>
        <v>2023-3</v>
      </c>
      <c r="F413" s="28" t="s">
        <v>3</v>
      </c>
      <c r="G413" s="28">
        <v>5.0</v>
      </c>
      <c r="H413" s="31">
        <v>490.769</v>
      </c>
      <c r="I413" s="28" t="s">
        <v>31</v>
      </c>
    </row>
    <row r="414" ht="15.75" customHeight="1">
      <c r="A414" s="28">
        <v>604.0</v>
      </c>
      <c r="B414" s="29">
        <v>43896.758252314816</v>
      </c>
      <c r="C414" s="30">
        <f t="shared" si="1"/>
        <v>2020</v>
      </c>
      <c r="D414" s="30">
        <f t="shared" si="2"/>
        <v>3</v>
      </c>
      <c r="E414" s="29" t="str">
        <f t="shared" si="3"/>
        <v>2020-3</v>
      </c>
      <c r="F414" s="28" t="s">
        <v>6</v>
      </c>
      <c r="G414" s="28">
        <v>2.0</v>
      </c>
      <c r="H414" s="31">
        <v>490.769</v>
      </c>
      <c r="I414" s="28" t="s">
        <v>30</v>
      </c>
    </row>
    <row r="415" ht="15.75" customHeight="1">
      <c r="A415" s="28">
        <v>5.0</v>
      </c>
      <c r="B415" s="29">
        <v>45013.56313657408</v>
      </c>
      <c r="C415" s="30">
        <f t="shared" si="1"/>
        <v>2023</v>
      </c>
      <c r="D415" s="30">
        <f t="shared" si="2"/>
        <v>3</v>
      </c>
      <c r="E415" s="29" t="str">
        <f t="shared" si="3"/>
        <v>2023-3</v>
      </c>
      <c r="F415" s="28" t="s">
        <v>5</v>
      </c>
      <c r="G415" s="28">
        <v>3.0</v>
      </c>
      <c r="H415" s="31">
        <v>491.538</v>
      </c>
      <c r="I415" s="28" t="s">
        <v>28</v>
      </c>
    </row>
    <row r="416" ht="15.75" customHeight="1">
      <c r="A416" s="28">
        <v>482.0</v>
      </c>
      <c r="B416" s="29">
        <v>45109.9197337963</v>
      </c>
      <c r="C416" s="30">
        <f t="shared" si="1"/>
        <v>2023</v>
      </c>
      <c r="D416" s="30">
        <f t="shared" si="2"/>
        <v>7</v>
      </c>
      <c r="E416" s="29" t="str">
        <f t="shared" si="3"/>
        <v>2023-7</v>
      </c>
      <c r="F416" s="28" t="s">
        <v>5</v>
      </c>
      <c r="G416" s="28">
        <v>1.0</v>
      </c>
      <c r="H416" s="31">
        <v>493.846</v>
      </c>
      <c r="I416" s="28" t="s">
        <v>30</v>
      </c>
    </row>
    <row r="417" ht="15.75" customHeight="1">
      <c r="A417" s="28">
        <v>62.0</v>
      </c>
      <c r="B417" s="29">
        <v>43947.69417824074</v>
      </c>
      <c r="C417" s="30">
        <f t="shared" si="1"/>
        <v>2020</v>
      </c>
      <c r="D417" s="30">
        <f t="shared" si="2"/>
        <v>4</v>
      </c>
      <c r="E417" s="29" t="str">
        <f t="shared" si="3"/>
        <v>2020-4</v>
      </c>
      <c r="F417" s="28" t="s">
        <v>3</v>
      </c>
      <c r="G417" s="28">
        <v>5.0</v>
      </c>
      <c r="H417" s="31">
        <v>494.615</v>
      </c>
      <c r="I417" s="28" t="s">
        <v>31</v>
      </c>
    </row>
    <row r="418" ht="15.75" customHeight="1">
      <c r="A418" s="28">
        <v>183.0</v>
      </c>
      <c r="B418" s="29">
        <v>43925.56395833333</v>
      </c>
      <c r="C418" s="30">
        <f t="shared" si="1"/>
        <v>2020</v>
      </c>
      <c r="D418" s="30">
        <f t="shared" si="2"/>
        <v>4</v>
      </c>
      <c r="E418" s="29" t="str">
        <f t="shared" si="3"/>
        <v>2020-4</v>
      </c>
      <c r="F418" s="28" t="s">
        <v>6</v>
      </c>
      <c r="G418" s="28">
        <v>3.0</v>
      </c>
      <c r="H418" s="31">
        <v>495.385</v>
      </c>
      <c r="I418" s="28" t="s">
        <v>30</v>
      </c>
    </row>
    <row r="419" ht="15.75" customHeight="1">
      <c r="A419" s="28">
        <v>33.0</v>
      </c>
      <c r="B419" s="29">
        <v>43848.00319444444</v>
      </c>
      <c r="C419" s="30">
        <f t="shared" si="1"/>
        <v>2020</v>
      </c>
      <c r="D419" s="30">
        <f t="shared" si="2"/>
        <v>1</v>
      </c>
      <c r="E419" s="29" t="str">
        <f t="shared" si="3"/>
        <v>2020-1</v>
      </c>
      <c r="F419" s="28" t="s">
        <v>5</v>
      </c>
      <c r="G419" s="28">
        <v>5.0</v>
      </c>
      <c r="H419" s="31">
        <v>495.385</v>
      </c>
      <c r="I419" s="28" t="s">
        <v>30</v>
      </c>
    </row>
    <row r="420" ht="15.75" customHeight="1">
      <c r="A420" s="28">
        <v>196.0</v>
      </c>
      <c r="B420" s="29">
        <v>44660.38662037037</v>
      </c>
      <c r="C420" s="30">
        <f t="shared" si="1"/>
        <v>2022</v>
      </c>
      <c r="D420" s="30">
        <f t="shared" si="2"/>
        <v>4</v>
      </c>
      <c r="E420" s="29" t="str">
        <f t="shared" si="3"/>
        <v>2022-4</v>
      </c>
      <c r="F420" s="28" t="s">
        <v>4</v>
      </c>
      <c r="G420" s="28">
        <v>4.0</v>
      </c>
      <c r="H420" s="31">
        <v>496.154</v>
      </c>
      <c r="I420" s="28" t="s">
        <v>31</v>
      </c>
    </row>
    <row r="421" ht="15.75" customHeight="1">
      <c r="A421" s="28">
        <v>187.0</v>
      </c>
      <c r="B421" s="29">
        <v>44100.32303240741</v>
      </c>
      <c r="C421" s="30">
        <f t="shared" si="1"/>
        <v>2020</v>
      </c>
      <c r="D421" s="30">
        <f t="shared" si="2"/>
        <v>9</v>
      </c>
      <c r="E421" s="29" t="str">
        <f t="shared" si="3"/>
        <v>2020-9</v>
      </c>
      <c r="F421" s="28" t="s">
        <v>3</v>
      </c>
      <c r="G421" s="28">
        <v>4.0</v>
      </c>
      <c r="H421" s="31">
        <v>496.154</v>
      </c>
      <c r="I421" s="28" t="s">
        <v>30</v>
      </c>
    </row>
    <row r="422" ht="15.75" customHeight="1">
      <c r="A422" s="28">
        <v>102.0</v>
      </c>
      <c r="B422" s="29">
        <v>44006.6219212963</v>
      </c>
      <c r="C422" s="30">
        <f t="shared" si="1"/>
        <v>2020</v>
      </c>
      <c r="D422" s="30">
        <f t="shared" si="2"/>
        <v>6</v>
      </c>
      <c r="E422" s="29" t="str">
        <f t="shared" si="3"/>
        <v>2020-6</v>
      </c>
      <c r="F422" s="28" t="s">
        <v>6</v>
      </c>
      <c r="G422" s="28">
        <v>4.0</v>
      </c>
      <c r="H422" s="31">
        <v>496.923</v>
      </c>
      <c r="I422" s="28" t="s">
        <v>31</v>
      </c>
    </row>
    <row r="423" ht="15.75" customHeight="1">
      <c r="A423" s="28">
        <v>898.0</v>
      </c>
      <c r="B423" s="29">
        <v>44758.705613425926</v>
      </c>
      <c r="C423" s="30">
        <f t="shared" si="1"/>
        <v>2022</v>
      </c>
      <c r="D423" s="30">
        <f t="shared" si="2"/>
        <v>7</v>
      </c>
      <c r="E423" s="29" t="str">
        <f t="shared" si="3"/>
        <v>2022-7</v>
      </c>
      <c r="F423" s="28" t="s">
        <v>3</v>
      </c>
      <c r="G423" s="28">
        <v>5.0</v>
      </c>
      <c r="H423" s="31">
        <v>498.462</v>
      </c>
      <c r="I423" s="28" t="s">
        <v>32</v>
      </c>
    </row>
    <row r="424" ht="15.75" customHeight="1">
      <c r="A424" s="28">
        <v>691.0</v>
      </c>
      <c r="B424" s="29">
        <v>45074.460625</v>
      </c>
      <c r="C424" s="30">
        <f t="shared" si="1"/>
        <v>2023</v>
      </c>
      <c r="D424" s="30">
        <f t="shared" si="2"/>
        <v>5</v>
      </c>
      <c r="E424" s="29" t="str">
        <f t="shared" si="3"/>
        <v>2023-5</v>
      </c>
      <c r="F424" s="28" t="s">
        <v>4</v>
      </c>
      <c r="G424" s="28">
        <v>2.0</v>
      </c>
      <c r="H424" s="31">
        <v>499.231</v>
      </c>
      <c r="I424" s="28" t="s">
        <v>31</v>
      </c>
    </row>
    <row r="425" ht="15.75" customHeight="1">
      <c r="A425" s="28">
        <v>475.0</v>
      </c>
      <c r="B425" s="29">
        <v>44905.19335648148</v>
      </c>
      <c r="C425" s="30">
        <f t="shared" si="1"/>
        <v>2022</v>
      </c>
      <c r="D425" s="30">
        <f t="shared" si="2"/>
        <v>12</v>
      </c>
      <c r="E425" s="29" t="str">
        <f t="shared" si="3"/>
        <v>2022-12</v>
      </c>
      <c r="F425" s="28" t="s">
        <v>6</v>
      </c>
      <c r="G425" s="28">
        <v>4.0</v>
      </c>
      <c r="H425" s="31">
        <v>499.231</v>
      </c>
      <c r="I425" s="28" t="s">
        <v>32</v>
      </c>
    </row>
    <row r="426" ht="15.75" customHeight="1">
      <c r="A426" s="28">
        <v>229.0</v>
      </c>
      <c r="B426" s="29">
        <v>44625.22357638889</v>
      </c>
      <c r="C426" s="30">
        <f t="shared" si="1"/>
        <v>2022</v>
      </c>
      <c r="D426" s="30">
        <f t="shared" si="2"/>
        <v>3</v>
      </c>
      <c r="E426" s="29" t="str">
        <f t="shared" si="3"/>
        <v>2022-3</v>
      </c>
      <c r="F426" s="28" t="s">
        <v>6</v>
      </c>
      <c r="G426" s="28">
        <v>2.0</v>
      </c>
      <c r="H426" s="31">
        <v>499.231</v>
      </c>
      <c r="I426" s="28" t="s">
        <v>31</v>
      </c>
    </row>
    <row r="427" ht="15.75" customHeight="1">
      <c r="A427" s="28">
        <v>95.0</v>
      </c>
      <c r="B427" s="29">
        <v>44848.30226851852</v>
      </c>
      <c r="C427" s="30">
        <f t="shared" si="1"/>
        <v>2022</v>
      </c>
      <c r="D427" s="30">
        <f t="shared" si="2"/>
        <v>10</v>
      </c>
      <c r="E427" s="29" t="str">
        <f t="shared" si="3"/>
        <v>2022-10</v>
      </c>
      <c r="F427" s="28" t="s">
        <v>3</v>
      </c>
      <c r="G427" s="28">
        <v>1.0</v>
      </c>
      <c r="H427" s="31">
        <v>500.0</v>
      </c>
      <c r="I427" s="28" t="s">
        <v>30</v>
      </c>
    </row>
    <row r="428" ht="15.75" customHeight="1">
      <c r="A428" s="28">
        <v>795.0</v>
      </c>
      <c r="B428" s="29">
        <v>44492.41452546296</v>
      </c>
      <c r="C428" s="30">
        <f t="shared" si="1"/>
        <v>2021</v>
      </c>
      <c r="D428" s="30">
        <f t="shared" si="2"/>
        <v>10</v>
      </c>
      <c r="E428" s="29" t="str">
        <f t="shared" si="3"/>
        <v>2021-10</v>
      </c>
      <c r="F428" s="28" t="s">
        <v>3</v>
      </c>
      <c r="G428" s="28">
        <v>4.0</v>
      </c>
      <c r="H428" s="31">
        <v>502.308</v>
      </c>
      <c r="I428" s="28" t="s">
        <v>31</v>
      </c>
    </row>
    <row r="429" ht="15.75" customHeight="1">
      <c r="A429" s="28">
        <v>905.0</v>
      </c>
      <c r="B429" s="29">
        <v>44033.357986111114</v>
      </c>
      <c r="C429" s="30">
        <f t="shared" si="1"/>
        <v>2020</v>
      </c>
      <c r="D429" s="30">
        <f t="shared" si="2"/>
        <v>7</v>
      </c>
      <c r="E429" s="29" t="str">
        <f t="shared" si="3"/>
        <v>2020-7</v>
      </c>
      <c r="F429" s="28" t="s">
        <v>5</v>
      </c>
      <c r="G429" s="28">
        <v>5.0</v>
      </c>
      <c r="H429" s="31">
        <v>502.308</v>
      </c>
      <c r="I429" s="28" t="s">
        <v>30</v>
      </c>
    </row>
    <row r="430" ht="15.75" customHeight="1">
      <c r="A430" s="28">
        <v>7.0</v>
      </c>
      <c r="B430" s="29">
        <v>43967.28674768518</v>
      </c>
      <c r="C430" s="30">
        <f t="shared" si="1"/>
        <v>2020</v>
      </c>
      <c r="D430" s="30">
        <f t="shared" si="2"/>
        <v>5</v>
      </c>
      <c r="E430" s="29" t="str">
        <f t="shared" si="3"/>
        <v>2020-5</v>
      </c>
      <c r="F430" s="28" t="s">
        <v>3</v>
      </c>
      <c r="G430" s="28">
        <v>5.0</v>
      </c>
      <c r="H430" s="31">
        <v>503.077</v>
      </c>
      <c r="I430" s="28" t="s">
        <v>31</v>
      </c>
    </row>
    <row r="431" ht="15.75" customHeight="1">
      <c r="A431" s="28">
        <v>95.0</v>
      </c>
      <c r="B431" s="29">
        <v>45176.514074074075</v>
      </c>
      <c r="C431" s="30">
        <f t="shared" si="1"/>
        <v>2023</v>
      </c>
      <c r="D431" s="30">
        <f t="shared" si="2"/>
        <v>9</v>
      </c>
      <c r="E431" s="29" t="str">
        <f t="shared" si="3"/>
        <v>2023-9</v>
      </c>
      <c r="F431" s="28" t="s">
        <v>6</v>
      </c>
      <c r="G431" s="28">
        <v>3.0</v>
      </c>
      <c r="H431" s="31">
        <v>503.846</v>
      </c>
      <c r="I431" s="28" t="s">
        <v>30</v>
      </c>
    </row>
    <row r="432" ht="15.75" customHeight="1">
      <c r="A432" s="28">
        <v>527.0</v>
      </c>
      <c r="B432" s="29">
        <v>43876.045266203706</v>
      </c>
      <c r="C432" s="30">
        <f t="shared" si="1"/>
        <v>2020</v>
      </c>
      <c r="D432" s="30">
        <f t="shared" si="2"/>
        <v>2</v>
      </c>
      <c r="E432" s="29" t="str">
        <f t="shared" si="3"/>
        <v>2020-2</v>
      </c>
      <c r="F432" s="28" t="s">
        <v>6</v>
      </c>
      <c r="G432" s="28">
        <v>3.0</v>
      </c>
      <c r="H432" s="31">
        <v>503.846</v>
      </c>
      <c r="I432" s="28" t="s">
        <v>31</v>
      </c>
    </row>
    <row r="433" ht="15.75" customHeight="1">
      <c r="A433" s="28">
        <v>957.0</v>
      </c>
      <c r="B433" s="29">
        <v>45175.721921296295</v>
      </c>
      <c r="C433" s="30">
        <f t="shared" si="1"/>
        <v>2023</v>
      </c>
      <c r="D433" s="30">
        <f t="shared" si="2"/>
        <v>9</v>
      </c>
      <c r="E433" s="29" t="str">
        <f t="shared" si="3"/>
        <v>2023-9</v>
      </c>
      <c r="F433" s="28" t="s">
        <v>6</v>
      </c>
      <c r="G433" s="28">
        <v>1.0</v>
      </c>
      <c r="H433" s="31">
        <v>505.385</v>
      </c>
      <c r="I433" s="28" t="s">
        <v>30</v>
      </c>
    </row>
    <row r="434" ht="15.75" customHeight="1">
      <c r="A434" s="28">
        <v>412.0</v>
      </c>
      <c r="B434" s="29">
        <v>44979.49559027778</v>
      </c>
      <c r="C434" s="30">
        <f t="shared" si="1"/>
        <v>2023</v>
      </c>
      <c r="D434" s="30">
        <f t="shared" si="2"/>
        <v>2</v>
      </c>
      <c r="E434" s="29" t="str">
        <f t="shared" si="3"/>
        <v>2023-2</v>
      </c>
      <c r="F434" s="28" t="s">
        <v>3</v>
      </c>
      <c r="G434" s="28">
        <v>2.0</v>
      </c>
      <c r="H434" s="31">
        <v>505.385</v>
      </c>
      <c r="I434" s="28" t="s">
        <v>32</v>
      </c>
    </row>
    <row r="435" ht="15.75" customHeight="1">
      <c r="A435" s="28">
        <v>55.0</v>
      </c>
      <c r="B435" s="29">
        <v>43869.59486111111</v>
      </c>
      <c r="C435" s="30">
        <f t="shared" si="1"/>
        <v>2020</v>
      </c>
      <c r="D435" s="30">
        <f t="shared" si="2"/>
        <v>2</v>
      </c>
      <c r="E435" s="29" t="str">
        <f t="shared" si="3"/>
        <v>2020-2</v>
      </c>
      <c r="F435" s="28" t="s">
        <v>5</v>
      </c>
      <c r="G435" s="28">
        <v>1.0</v>
      </c>
      <c r="H435" s="31">
        <v>505.385</v>
      </c>
      <c r="I435" s="28" t="s">
        <v>31</v>
      </c>
    </row>
    <row r="436" ht="15.75" customHeight="1">
      <c r="A436" s="28">
        <v>979.0</v>
      </c>
      <c r="B436" s="29">
        <v>45057.17542824074</v>
      </c>
      <c r="C436" s="30">
        <f t="shared" si="1"/>
        <v>2023</v>
      </c>
      <c r="D436" s="30">
        <f t="shared" si="2"/>
        <v>5</v>
      </c>
      <c r="E436" s="29" t="str">
        <f t="shared" si="3"/>
        <v>2023-5</v>
      </c>
      <c r="F436" s="28" t="s">
        <v>3</v>
      </c>
      <c r="G436" s="28">
        <v>5.0</v>
      </c>
      <c r="H436" s="31">
        <v>507.692</v>
      </c>
      <c r="I436" s="28" t="s">
        <v>32</v>
      </c>
    </row>
    <row r="437" ht="15.75" customHeight="1">
      <c r="A437" s="28">
        <v>406.0</v>
      </c>
      <c r="B437" s="29">
        <v>43852.67086805555</v>
      </c>
      <c r="C437" s="30">
        <f t="shared" si="1"/>
        <v>2020</v>
      </c>
      <c r="D437" s="30">
        <f t="shared" si="2"/>
        <v>1</v>
      </c>
      <c r="E437" s="29" t="str">
        <f t="shared" si="3"/>
        <v>2020-1</v>
      </c>
      <c r="F437" s="28" t="s">
        <v>4</v>
      </c>
      <c r="G437" s="28">
        <v>5.0</v>
      </c>
      <c r="H437" s="31">
        <v>509.231</v>
      </c>
      <c r="I437" s="28" t="s">
        <v>30</v>
      </c>
    </row>
    <row r="438" ht="15.75" customHeight="1">
      <c r="A438" s="28">
        <v>658.0</v>
      </c>
      <c r="B438" s="29">
        <v>44768.45348379629</v>
      </c>
      <c r="C438" s="30">
        <f t="shared" si="1"/>
        <v>2022</v>
      </c>
      <c r="D438" s="30">
        <f t="shared" si="2"/>
        <v>7</v>
      </c>
      <c r="E438" s="29" t="str">
        <f t="shared" si="3"/>
        <v>2022-7</v>
      </c>
      <c r="F438" s="28" t="s">
        <v>3</v>
      </c>
      <c r="G438" s="28">
        <v>2.0</v>
      </c>
      <c r="H438" s="31">
        <v>510.0</v>
      </c>
      <c r="I438" s="28" t="s">
        <v>28</v>
      </c>
    </row>
    <row r="439" ht="15.75" customHeight="1">
      <c r="A439" s="28">
        <v>483.0</v>
      </c>
      <c r="B439" s="29">
        <v>44127.630219907405</v>
      </c>
      <c r="C439" s="30">
        <f t="shared" si="1"/>
        <v>2020</v>
      </c>
      <c r="D439" s="30">
        <f t="shared" si="2"/>
        <v>10</v>
      </c>
      <c r="E439" s="29" t="str">
        <f t="shared" si="3"/>
        <v>2020-10</v>
      </c>
      <c r="F439" s="28" t="s">
        <v>5</v>
      </c>
      <c r="G439" s="28">
        <v>3.0</v>
      </c>
      <c r="H439" s="31">
        <v>510.0</v>
      </c>
      <c r="I439" s="28" t="s">
        <v>31</v>
      </c>
    </row>
    <row r="440" ht="15.75" customHeight="1">
      <c r="A440" s="28">
        <v>830.0</v>
      </c>
      <c r="B440" s="29">
        <v>44996.42225694445</v>
      </c>
      <c r="C440" s="30">
        <f t="shared" si="1"/>
        <v>2023</v>
      </c>
      <c r="D440" s="30">
        <f t="shared" si="2"/>
        <v>3</v>
      </c>
      <c r="E440" s="29" t="str">
        <f t="shared" si="3"/>
        <v>2023-3</v>
      </c>
      <c r="F440" s="28" t="s">
        <v>5</v>
      </c>
      <c r="G440" s="28">
        <v>4.0</v>
      </c>
      <c r="H440" s="31">
        <v>510.769</v>
      </c>
      <c r="I440" s="28" t="s">
        <v>30</v>
      </c>
    </row>
    <row r="441" ht="15.75" customHeight="1">
      <c r="A441" s="28">
        <v>672.0</v>
      </c>
      <c r="B441" s="29">
        <v>44909.70574074074</v>
      </c>
      <c r="C441" s="30">
        <f t="shared" si="1"/>
        <v>2022</v>
      </c>
      <c r="D441" s="30">
        <f t="shared" si="2"/>
        <v>12</v>
      </c>
      <c r="E441" s="29" t="str">
        <f t="shared" si="3"/>
        <v>2022-12</v>
      </c>
      <c r="F441" s="28" t="s">
        <v>4</v>
      </c>
      <c r="G441" s="28">
        <v>5.0</v>
      </c>
      <c r="H441" s="31">
        <v>510.769</v>
      </c>
      <c r="I441" s="28" t="s">
        <v>30</v>
      </c>
    </row>
    <row r="442" ht="15.75" customHeight="1">
      <c r="A442" s="28">
        <v>83.0</v>
      </c>
      <c r="B442" s="29">
        <v>44444.50949074074</v>
      </c>
      <c r="C442" s="30">
        <f t="shared" si="1"/>
        <v>2021</v>
      </c>
      <c r="D442" s="30">
        <f t="shared" si="2"/>
        <v>9</v>
      </c>
      <c r="E442" s="29" t="str">
        <f t="shared" si="3"/>
        <v>2021-9</v>
      </c>
      <c r="F442" s="28" t="s">
        <v>6</v>
      </c>
      <c r="G442" s="28">
        <v>2.0</v>
      </c>
      <c r="H442" s="31">
        <v>510.769</v>
      </c>
      <c r="I442" s="28" t="s">
        <v>32</v>
      </c>
    </row>
    <row r="443" ht="15.75" customHeight="1">
      <c r="A443" s="28">
        <v>216.0</v>
      </c>
      <c r="B443" s="29">
        <v>44844.721134259256</v>
      </c>
      <c r="C443" s="30">
        <f t="shared" si="1"/>
        <v>2022</v>
      </c>
      <c r="D443" s="30">
        <f t="shared" si="2"/>
        <v>10</v>
      </c>
      <c r="E443" s="29" t="str">
        <f t="shared" si="3"/>
        <v>2022-10</v>
      </c>
      <c r="F443" s="28" t="s">
        <v>3</v>
      </c>
      <c r="G443" s="28">
        <v>3.0</v>
      </c>
      <c r="H443" s="31">
        <v>511.538</v>
      </c>
      <c r="I443" s="28" t="s">
        <v>28</v>
      </c>
    </row>
    <row r="444" ht="15.75" customHeight="1">
      <c r="A444" s="28">
        <v>13.0</v>
      </c>
      <c r="B444" s="29">
        <v>44427.86114583333</v>
      </c>
      <c r="C444" s="30">
        <f t="shared" si="1"/>
        <v>2021</v>
      </c>
      <c r="D444" s="30">
        <f t="shared" si="2"/>
        <v>8</v>
      </c>
      <c r="E444" s="29" t="str">
        <f t="shared" si="3"/>
        <v>2021-8</v>
      </c>
      <c r="F444" s="28" t="s">
        <v>4</v>
      </c>
      <c r="G444" s="28">
        <v>4.0</v>
      </c>
      <c r="H444" s="31">
        <v>513.077</v>
      </c>
      <c r="I444" s="28" t="s">
        <v>31</v>
      </c>
    </row>
    <row r="445" ht="15.75" customHeight="1">
      <c r="A445" s="28">
        <v>611.0</v>
      </c>
      <c r="B445" s="29">
        <v>44428.44386574074</v>
      </c>
      <c r="C445" s="30">
        <f t="shared" si="1"/>
        <v>2021</v>
      </c>
      <c r="D445" s="30">
        <f t="shared" si="2"/>
        <v>8</v>
      </c>
      <c r="E445" s="29" t="str">
        <f t="shared" si="3"/>
        <v>2021-8</v>
      </c>
      <c r="F445" s="28" t="s">
        <v>4</v>
      </c>
      <c r="G445" s="28">
        <v>3.0</v>
      </c>
      <c r="H445" s="31">
        <v>513.846</v>
      </c>
      <c r="I445" s="28" t="s">
        <v>30</v>
      </c>
    </row>
    <row r="446" ht="15.75" customHeight="1">
      <c r="A446" s="28">
        <v>118.0</v>
      </c>
      <c r="B446" s="29">
        <v>43945.90850694444</v>
      </c>
      <c r="C446" s="30">
        <f t="shared" si="1"/>
        <v>2020</v>
      </c>
      <c r="D446" s="30">
        <f t="shared" si="2"/>
        <v>4</v>
      </c>
      <c r="E446" s="29" t="str">
        <f t="shared" si="3"/>
        <v>2020-4</v>
      </c>
      <c r="F446" s="28" t="s">
        <v>3</v>
      </c>
      <c r="G446" s="28">
        <v>5.0</v>
      </c>
      <c r="H446" s="31">
        <v>513.846</v>
      </c>
      <c r="I446" s="28" t="s">
        <v>30</v>
      </c>
    </row>
    <row r="447" ht="15.75" customHeight="1">
      <c r="A447" s="28">
        <v>873.0</v>
      </c>
      <c r="B447" s="29">
        <v>43937.81836805555</v>
      </c>
      <c r="C447" s="30">
        <f t="shared" si="1"/>
        <v>2020</v>
      </c>
      <c r="D447" s="30">
        <f t="shared" si="2"/>
        <v>4</v>
      </c>
      <c r="E447" s="29" t="str">
        <f t="shared" si="3"/>
        <v>2020-4</v>
      </c>
      <c r="F447" s="28" t="s">
        <v>3</v>
      </c>
      <c r="G447" s="28">
        <v>3.0</v>
      </c>
      <c r="H447" s="31">
        <v>513.846</v>
      </c>
      <c r="I447" s="28" t="s">
        <v>28</v>
      </c>
    </row>
    <row r="448" ht="15.75" customHeight="1">
      <c r="A448" s="28">
        <v>792.0</v>
      </c>
      <c r="B448" s="29">
        <v>44573.935625</v>
      </c>
      <c r="C448" s="30">
        <f t="shared" si="1"/>
        <v>2022</v>
      </c>
      <c r="D448" s="30">
        <f t="shared" si="2"/>
        <v>1</v>
      </c>
      <c r="E448" s="29" t="str">
        <f t="shared" si="3"/>
        <v>2022-1</v>
      </c>
      <c r="F448" s="28" t="s">
        <v>6</v>
      </c>
      <c r="G448" s="28">
        <v>2.0</v>
      </c>
      <c r="H448" s="31">
        <v>516.923</v>
      </c>
      <c r="I448" s="28" t="s">
        <v>31</v>
      </c>
    </row>
    <row r="449" ht="15.75" customHeight="1">
      <c r="A449" s="28">
        <v>614.0</v>
      </c>
      <c r="B449" s="29">
        <v>44187.112662037034</v>
      </c>
      <c r="C449" s="30">
        <f t="shared" si="1"/>
        <v>2020</v>
      </c>
      <c r="D449" s="30">
        <f t="shared" si="2"/>
        <v>12</v>
      </c>
      <c r="E449" s="29" t="str">
        <f t="shared" si="3"/>
        <v>2020-12</v>
      </c>
      <c r="F449" s="28" t="s">
        <v>5</v>
      </c>
      <c r="G449" s="28">
        <v>1.0</v>
      </c>
      <c r="H449" s="31">
        <v>516.923</v>
      </c>
      <c r="I449" s="28" t="s">
        <v>30</v>
      </c>
    </row>
    <row r="450" ht="15.75" customHeight="1">
      <c r="A450" s="28">
        <v>435.0</v>
      </c>
      <c r="B450" s="29">
        <v>44297.716412037036</v>
      </c>
      <c r="C450" s="30">
        <f t="shared" si="1"/>
        <v>2021</v>
      </c>
      <c r="D450" s="30">
        <f t="shared" si="2"/>
        <v>4</v>
      </c>
      <c r="E450" s="29" t="str">
        <f t="shared" si="3"/>
        <v>2021-4</v>
      </c>
      <c r="F450" s="28" t="s">
        <v>6</v>
      </c>
      <c r="G450" s="28">
        <v>5.0</v>
      </c>
      <c r="H450" s="31">
        <v>517.692</v>
      </c>
      <c r="I450" s="28" t="s">
        <v>28</v>
      </c>
    </row>
    <row r="451" ht="15.75" customHeight="1">
      <c r="A451" s="28">
        <v>275.0</v>
      </c>
      <c r="B451" s="29">
        <v>44187.000625</v>
      </c>
      <c r="C451" s="30">
        <f t="shared" si="1"/>
        <v>2020</v>
      </c>
      <c r="D451" s="30">
        <f t="shared" si="2"/>
        <v>12</v>
      </c>
      <c r="E451" s="29" t="str">
        <f t="shared" si="3"/>
        <v>2020-12</v>
      </c>
      <c r="F451" s="28" t="s">
        <v>5</v>
      </c>
      <c r="G451" s="28">
        <v>2.0</v>
      </c>
      <c r="H451" s="31">
        <v>517.692</v>
      </c>
      <c r="I451" s="28" t="s">
        <v>32</v>
      </c>
    </row>
    <row r="452" ht="15.75" customHeight="1">
      <c r="A452" s="28">
        <v>230.0</v>
      </c>
      <c r="B452" s="29">
        <v>44918.571493055555</v>
      </c>
      <c r="C452" s="30">
        <f t="shared" si="1"/>
        <v>2022</v>
      </c>
      <c r="D452" s="30">
        <f t="shared" si="2"/>
        <v>12</v>
      </c>
      <c r="E452" s="29" t="str">
        <f t="shared" si="3"/>
        <v>2022-12</v>
      </c>
      <c r="F452" s="28" t="s">
        <v>4</v>
      </c>
      <c r="G452" s="28">
        <v>2.0</v>
      </c>
      <c r="H452" s="31">
        <v>518.462</v>
      </c>
      <c r="I452" s="28" t="s">
        <v>32</v>
      </c>
    </row>
    <row r="453" ht="15.75" customHeight="1">
      <c r="A453" s="28">
        <v>936.0</v>
      </c>
      <c r="B453" s="29">
        <v>44827.67832175926</v>
      </c>
      <c r="C453" s="30">
        <f t="shared" si="1"/>
        <v>2022</v>
      </c>
      <c r="D453" s="30">
        <f t="shared" si="2"/>
        <v>9</v>
      </c>
      <c r="E453" s="29" t="str">
        <f t="shared" si="3"/>
        <v>2022-9</v>
      </c>
      <c r="F453" s="28" t="s">
        <v>4</v>
      </c>
      <c r="G453" s="28">
        <v>2.0</v>
      </c>
      <c r="H453" s="31">
        <v>518.462</v>
      </c>
      <c r="I453" s="28" t="s">
        <v>30</v>
      </c>
    </row>
    <row r="454" ht="15.75" customHeight="1">
      <c r="A454" s="28">
        <v>323.0</v>
      </c>
      <c r="B454" s="29">
        <v>44678.82438657407</v>
      </c>
      <c r="C454" s="30">
        <f t="shared" si="1"/>
        <v>2022</v>
      </c>
      <c r="D454" s="30">
        <f t="shared" si="2"/>
        <v>4</v>
      </c>
      <c r="E454" s="29" t="str">
        <f t="shared" si="3"/>
        <v>2022-4</v>
      </c>
      <c r="F454" s="28" t="s">
        <v>6</v>
      </c>
      <c r="G454" s="28">
        <v>3.0</v>
      </c>
      <c r="H454" s="31">
        <v>518.462</v>
      </c>
      <c r="I454" s="28" t="s">
        <v>30</v>
      </c>
    </row>
    <row r="455" ht="15.75" customHeight="1">
      <c r="A455" s="28">
        <v>453.0</v>
      </c>
      <c r="B455" s="29">
        <v>44252.445</v>
      </c>
      <c r="C455" s="30">
        <f t="shared" si="1"/>
        <v>2021</v>
      </c>
      <c r="D455" s="30">
        <f t="shared" si="2"/>
        <v>2</v>
      </c>
      <c r="E455" s="29" t="str">
        <f t="shared" si="3"/>
        <v>2021-2</v>
      </c>
      <c r="F455" s="28" t="s">
        <v>3</v>
      </c>
      <c r="G455" s="28">
        <v>3.0</v>
      </c>
      <c r="H455" s="31">
        <v>518.462</v>
      </c>
      <c r="I455" s="28" t="s">
        <v>30</v>
      </c>
    </row>
    <row r="456" ht="15.75" customHeight="1">
      <c r="A456" s="28">
        <v>560.0</v>
      </c>
      <c r="B456" s="29">
        <v>44440.17359953704</v>
      </c>
      <c r="C456" s="30">
        <f t="shared" si="1"/>
        <v>2021</v>
      </c>
      <c r="D456" s="30">
        <f t="shared" si="2"/>
        <v>9</v>
      </c>
      <c r="E456" s="29" t="str">
        <f t="shared" si="3"/>
        <v>2021-9</v>
      </c>
      <c r="F456" s="28" t="s">
        <v>5</v>
      </c>
      <c r="G456" s="28">
        <v>2.0</v>
      </c>
      <c r="H456" s="31">
        <v>520.0</v>
      </c>
      <c r="I456" s="28" t="s">
        <v>32</v>
      </c>
    </row>
    <row r="457" ht="15.75" customHeight="1">
      <c r="A457" s="28">
        <v>272.0</v>
      </c>
      <c r="B457" s="29">
        <v>44029.57481481481</v>
      </c>
      <c r="C457" s="30">
        <f t="shared" si="1"/>
        <v>2020</v>
      </c>
      <c r="D457" s="30">
        <f t="shared" si="2"/>
        <v>7</v>
      </c>
      <c r="E457" s="29" t="str">
        <f t="shared" si="3"/>
        <v>2020-7</v>
      </c>
      <c r="F457" s="28" t="s">
        <v>3</v>
      </c>
      <c r="G457" s="28">
        <v>3.0</v>
      </c>
      <c r="H457" s="31">
        <v>520.769</v>
      </c>
      <c r="I457" s="28" t="s">
        <v>31</v>
      </c>
    </row>
    <row r="458" ht="15.75" customHeight="1">
      <c r="A458" s="28">
        <v>223.0</v>
      </c>
      <c r="B458" s="29">
        <v>44675.92491898148</v>
      </c>
      <c r="C458" s="30">
        <f t="shared" si="1"/>
        <v>2022</v>
      </c>
      <c r="D458" s="30">
        <f t="shared" si="2"/>
        <v>4</v>
      </c>
      <c r="E458" s="29" t="str">
        <f t="shared" si="3"/>
        <v>2022-4</v>
      </c>
      <c r="F458" s="28" t="s">
        <v>6</v>
      </c>
      <c r="G458" s="28">
        <v>5.0</v>
      </c>
      <c r="H458" s="31">
        <v>521.538</v>
      </c>
      <c r="I458" s="28" t="s">
        <v>28</v>
      </c>
    </row>
    <row r="459" ht="15.75" customHeight="1">
      <c r="A459" s="28">
        <v>670.0</v>
      </c>
      <c r="B459" s="29">
        <v>44879.15825231482</v>
      </c>
      <c r="C459" s="30">
        <f t="shared" si="1"/>
        <v>2022</v>
      </c>
      <c r="D459" s="30">
        <f t="shared" si="2"/>
        <v>11</v>
      </c>
      <c r="E459" s="29" t="str">
        <f t="shared" si="3"/>
        <v>2022-11</v>
      </c>
      <c r="F459" s="28" t="s">
        <v>4</v>
      </c>
      <c r="G459" s="28">
        <v>4.0</v>
      </c>
      <c r="H459" s="31">
        <v>522.308</v>
      </c>
      <c r="I459" s="28" t="s">
        <v>30</v>
      </c>
    </row>
    <row r="460" ht="15.75" customHeight="1">
      <c r="A460" s="28">
        <v>912.0</v>
      </c>
      <c r="B460" s="29">
        <v>44831.20646990741</v>
      </c>
      <c r="C460" s="30">
        <f t="shared" si="1"/>
        <v>2022</v>
      </c>
      <c r="D460" s="30">
        <f t="shared" si="2"/>
        <v>9</v>
      </c>
      <c r="E460" s="29" t="str">
        <f t="shared" si="3"/>
        <v>2022-9</v>
      </c>
      <c r="F460" s="28" t="s">
        <v>6</v>
      </c>
      <c r="G460" s="28">
        <v>1.0</v>
      </c>
      <c r="H460" s="31">
        <v>523.077</v>
      </c>
      <c r="I460" s="28" t="s">
        <v>31</v>
      </c>
    </row>
    <row r="461" ht="15.75" customHeight="1">
      <c r="A461" s="28">
        <v>567.0</v>
      </c>
      <c r="B461" s="29">
        <v>44823.35592592593</v>
      </c>
      <c r="C461" s="30">
        <f t="shared" si="1"/>
        <v>2022</v>
      </c>
      <c r="D461" s="30">
        <f t="shared" si="2"/>
        <v>9</v>
      </c>
      <c r="E461" s="29" t="str">
        <f t="shared" si="3"/>
        <v>2022-9</v>
      </c>
      <c r="F461" s="28" t="s">
        <v>6</v>
      </c>
      <c r="G461" s="28">
        <v>3.0</v>
      </c>
      <c r="H461" s="31">
        <v>524.615</v>
      </c>
      <c r="I461" s="28" t="s">
        <v>31</v>
      </c>
    </row>
    <row r="462" ht="15.75" customHeight="1">
      <c r="A462" s="28">
        <v>178.0</v>
      </c>
      <c r="B462" s="29">
        <v>44318.38228009259</v>
      </c>
      <c r="C462" s="30">
        <f t="shared" si="1"/>
        <v>2021</v>
      </c>
      <c r="D462" s="30">
        <f t="shared" si="2"/>
        <v>5</v>
      </c>
      <c r="E462" s="29" t="str">
        <f t="shared" si="3"/>
        <v>2021-5</v>
      </c>
      <c r="F462" s="28" t="s">
        <v>4</v>
      </c>
      <c r="G462" s="28">
        <v>1.0</v>
      </c>
      <c r="H462" s="31">
        <v>524.615</v>
      </c>
      <c r="I462" s="28" t="s">
        <v>31</v>
      </c>
    </row>
    <row r="463" ht="15.75" customHeight="1">
      <c r="A463" s="28">
        <v>937.0</v>
      </c>
      <c r="B463" s="29">
        <v>44804.276666666665</v>
      </c>
      <c r="C463" s="30">
        <f t="shared" si="1"/>
        <v>2022</v>
      </c>
      <c r="D463" s="30">
        <f t="shared" si="2"/>
        <v>8</v>
      </c>
      <c r="E463" s="29" t="str">
        <f t="shared" si="3"/>
        <v>2022-8</v>
      </c>
      <c r="F463" s="28" t="s">
        <v>4</v>
      </c>
      <c r="G463" s="28">
        <v>5.0</v>
      </c>
      <c r="H463" s="31">
        <v>525.385</v>
      </c>
      <c r="I463" s="28" t="s">
        <v>31</v>
      </c>
    </row>
    <row r="464" ht="15.75" customHeight="1">
      <c r="A464" s="28">
        <v>1000.0</v>
      </c>
      <c r="B464" s="29">
        <v>44225.66903935185</v>
      </c>
      <c r="C464" s="30">
        <f t="shared" si="1"/>
        <v>2021</v>
      </c>
      <c r="D464" s="30">
        <f t="shared" si="2"/>
        <v>1</v>
      </c>
      <c r="E464" s="29" t="str">
        <f t="shared" si="3"/>
        <v>2021-1</v>
      </c>
      <c r="F464" s="28" t="s">
        <v>4</v>
      </c>
      <c r="G464" s="28">
        <v>3.0</v>
      </c>
      <c r="H464" s="31">
        <v>526.923</v>
      </c>
      <c r="I464" s="28" t="s">
        <v>30</v>
      </c>
    </row>
    <row r="465" ht="15.75" customHeight="1">
      <c r="A465" s="28">
        <v>439.0</v>
      </c>
      <c r="B465" s="29">
        <v>45127.54207175926</v>
      </c>
      <c r="C465" s="30">
        <f t="shared" si="1"/>
        <v>2023</v>
      </c>
      <c r="D465" s="30">
        <f t="shared" si="2"/>
        <v>7</v>
      </c>
      <c r="E465" s="29" t="str">
        <f t="shared" si="3"/>
        <v>2023-7</v>
      </c>
      <c r="F465" s="28" t="s">
        <v>3</v>
      </c>
      <c r="G465" s="28">
        <v>3.0</v>
      </c>
      <c r="H465" s="31">
        <v>527.692</v>
      </c>
      <c r="I465" s="28" t="s">
        <v>30</v>
      </c>
    </row>
    <row r="466" ht="15.75" customHeight="1">
      <c r="A466" s="28">
        <v>256.0</v>
      </c>
      <c r="B466" s="29">
        <v>43943.03430555556</v>
      </c>
      <c r="C466" s="30">
        <f t="shared" si="1"/>
        <v>2020</v>
      </c>
      <c r="D466" s="30">
        <f t="shared" si="2"/>
        <v>4</v>
      </c>
      <c r="E466" s="29" t="str">
        <f t="shared" si="3"/>
        <v>2020-4</v>
      </c>
      <c r="F466" s="28" t="s">
        <v>6</v>
      </c>
      <c r="G466" s="28">
        <v>4.0</v>
      </c>
      <c r="H466" s="31">
        <v>527.692</v>
      </c>
      <c r="I466" s="28" t="s">
        <v>30</v>
      </c>
    </row>
    <row r="467" ht="15.75" customHeight="1">
      <c r="A467" s="28">
        <v>517.0</v>
      </c>
      <c r="B467" s="29">
        <v>44734.00579861111</v>
      </c>
      <c r="C467" s="30">
        <f t="shared" si="1"/>
        <v>2022</v>
      </c>
      <c r="D467" s="30">
        <f t="shared" si="2"/>
        <v>6</v>
      </c>
      <c r="E467" s="29" t="str">
        <f t="shared" si="3"/>
        <v>2022-6</v>
      </c>
      <c r="F467" s="28" t="s">
        <v>3</v>
      </c>
      <c r="G467" s="28">
        <v>3.0</v>
      </c>
      <c r="H467" s="31">
        <v>528.462</v>
      </c>
      <c r="I467" s="28" t="s">
        <v>31</v>
      </c>
    </row>
    <row r="468" ht="15.75" customHeight="1">
      <c r="A468" s="28">
        <v>758.0</v>
      </c>
      <c r="B468" s="29">
        <v>44671.72331018518</v>
      </c>
      <c r="C468" s="30">
        <f t="shared" si="1"/>
        <v>2022</v>
      </c>
      <c r="D468" s="30">
        <f t="shared" si="2"/>
        <v>4</v>
      </c>
      <c r="E468" s="29" t="str">
        <f t="shared" si="3"/>
        <v>2022-4</v>
      </c>
      <c r="F468" s="28" t="s">
        <v>4</v>
      </c>
      <c r="G468" s="28">
        <v>2.0</v>
      </c>
      <c r="H468" s="31">
        <v>528.462</v>
      </c>
      <c r="I468" s="28" t="s">
        <v>31</v>
      </c>
    </row>
    <row r="469" ht="15.75" customHeight="1">
      <c r="A469" s="28">
        <v>52.0</v>
      </c>
      <c r="B469" s="29">
        <v>44077.45511574074</v>
      </c>
      <c r="C469" s="30">
        <f t="shared" si="1"/>
        <v>2020</v>
      </c>
      <c r="D469" s="30">
        <f t="shared" si="2"/>
        <v>9</v>
      </c>
      <c r="E469" s="29" t="str">
        <f t="shared" si="3"/>
        <v>2020-9</v>
      </c>
      <c r="F469" s="28" t="s">
        <v>4</v>
      </c>
      <c r="G469" s="28">
        <v>3.0</v>
      </c>
      <c r="H469" s="31">
        <v>528.462</v>
      </c>
      <c r="I469" s="28" t="s">
        <v>30</v>
      </c>
    </row>
    <row r="470" ht="15.75" customHeight="1">
      <c r="A470" s="28">
        <v>434.0</v>
      </c>
      <c r="B470" s="29">
        <v>45125.17626157407</v>
      </c>
      <c r="C470" s="30">
        <f t="shared" si="1"/>
        <v>2023</v>
      </c>
      <c r="D470" s="30">
        <f t="shared" si="2"/>
        <v>7</v>
      </c>
      <c r="E470" s="29" t="str">
        <f t="shared" si="3"/>
        <v>2023-7</v>
      </c>
      <c r="F470" s="28" t="s">
        <v>3</v>
      </c>
      <c r="G470" s="28">
        <v>1.0</v>
      </c>
      <c r="H470" s="31">
        <v>530.0</v>
      </c>
      <c r="I470" s="28" t="s">
        <v>31</v>
      </c>
    </row>
    <row r="471" ht="15.75" customHeight="1">
      <c r="A471" s="28">
        <v>533.0</v>
      </c>
      <c r="B471" s="29">
        <v>43960.20376157408</v>
      </c>
      <c r="C471" s="30">
        <f t="shared" si="1"/>
        <v>2020</v>
      </c>
      <c r="D471" s="30">
        <f t="shared" si="2"/>
        <v>5</v>
      </c>
      <c r="E471" s="29" t="str">
        <f t="shared" si="3"/>
        <v>2020-5</v>
      </c>
      <c r="F471" s="28" t="s">
        <v>3</v>
      </c>
      <c r="G471" s="28">
        <v>5.0</v>
      </c>
      <c r="H471" s="31">
        <v>530.769</v>
      </c>
      <c r="I471" s="28" t="s">
        <v>30</v>
      </c>
    </row>
    <row r="472" ht="15.75" customHeight="1">
      <c r="A472" s="28">
        <v>559.0</v>
      </c>
      <c r="B472" s="29">
        <v>44895.26684027778</v>
      </c>
      <c r="C472" s="30">
        <f t="shared" si="1"/>
        <v>2022</v>
      </c>
      <c r="D472" s="30">
        <f t="shared" si="2"/>
        <v>11</v>
      </c>
      <c r="E472" s="29" t="str">
        <f t="shared" si="3"/>
        <v>2022-11</v>
      </c>
      <c r="F472" s="28" t="s">
        <v>6</v>
      </c>
      <c r="G472" s="28">
        <v>2.0</v>
      </c>
      <c r="H472" s="31">
        <v>532.308</v>
      </c>
      <c r="I472" s="28" t="s">
        <v>31</v>
      </c>
    </row>
    <row r="473" ht="15.75" customHeight="1">
      <c r="A473" s="28">
        <v>833.0</v>
      </c>
      <c r="B473" s="29">
        <v>43892.518425925926</v>
      </c>
      <c r="C473" s="30">
        <f t="shared" si="1"/>
        <v>2020</v>
      </c>
      <c r="D473" s="30">
        <f t="shared" si="2"/>
        <v>3</v>
      </c>
      <c r="E473" s="29" t="str">
        <f t="shared" si="3"/>
        <v>2020-3</v>
      </c>
      <c r="F473" s="28" t="s">
        <v>6</v>
      </c>
      <c r="G473" s="28">
        <v>5.0</v>
      </c>
      <c r="H473" s="31">
        <v>532.308</v>
      </c>
      <c r="I473" s="28" t="s">
        <v>31</v>
      </c>
    </row>
    <row r="474" ht="15.75" customHeight="1">
      <c r="A474" s="28">
        <v>305.0</v>
      </c>
      <c r="B474" s="29">
        <v>44926.7430787037</v>
      </c>
      <c r="C474" s="30">
        <f t="shared" si="1"/>
        <v>2022</v>
      </c>
      <c r="D474" s="30">
        <f t="shared" si="2"/>
        <v>12</v>
      </c>
      <c r="E474" s="29" t="str">
        <f t="shared" si="3"/>
        <v>2022-12</v>
      </c>
      <c r="F474" s="28" t="s">
        <v>3</v>
      </c>
      <c r="G474" s="28">
        <v>4.0</v>
      </c>
      <c r="H474" s="31">
        <v>533.077</v>
      </c>
      <c r="I474" s="28" t="s">
        <v>31</v>
      </c>
    </row>
    <row r="475" ht="15.75" customHeight="1">
      <c r="A475" s="28">
        <v>157.0</v>
      </c>
      <c r="B475" s="29">
        <v>45144.033159722225</v>
      </c>
      <c r="C475" s="30">
        <f t="shared" si="1"/>
        <v>2023</v>
      </c>
      <c r="D475" s="30">
        <f t="shared" si="2"/>
        <v>8</v>
      </c>
      <c r="E475" s="29" t="str">
        <f t="shared" si="3"/>
        <v>2023-8</v>
      </c>
      <c r="F475" s="28" t="s">
        <v>4</v>
      </c>
      <c r="G475" s="28">
        <v>1.0</v>
      </c>
      <c r="H475" s="31">
        <v>533.846</v>
      </c>
      <c r="I475" s="28" t="s">
        <v>28</v>
      </c>
    </row>
    <row r="476" ht="15.75" customHeight="1">
      <c r="A476" s="28">
        <v>555.0</v>
      </c>
      <c r="B476" s="29">
        <v>44417.3969212963</v>
      </c>
      <c r="C476" s="30">
        <f t="shared" si="1"/>
        <v>2021</v>
      </c>
      <c r="D476" s="30">
        <f t="shared" si="2"/>
        <v>8</v>
      </c>
      <c r="E476" s="29" t="str">
        <f t="shared" si="3"/>
        <v>2021-8</v>
      </c>
      <c r="F476" s="28" t="s">
        <v>4</v>
      </c>
      <c r="G476" s="28">
        <v>4.0</v>
      </c>
      <c r="H476" s="31">
        <v>534.615</v>
      </c>
      <c r="I476" s="28" t="s">
        <v>30</v>
      </c>
    </row>
    <row r="477" ht="15.75" customHeight="1">
      <c r="A477" s="28">
        <v>692.0</v>
      </c>
      <c r="B477" s="29">
        <v>45060.11289351852</v>
      </c>
      <c r="C477" s="30">
        <f t="shared" si="1"/>
        <v>2023</v>
      </c>
      <c r="D477" s="30">
        <f t="shared" si="2"/>
        <v>5</v>
      </c>
      <c r="E477" s="29" t="str">
        <f t="shared" si="3"/>
        <v>2023-5</v>
      </c>
      <c r="F477" s="28" t="s">
        <v>3</v>
      </c>
      <c r="G477" s="28">
        <v>1.0</v>
      </c>
      <c r="H477" s="31">
        <v>535.385</v>
      </c>
      <c r="I477" s="28" t="s">
        <v>28</v>
      </c>
    </row>
    <row r="478" ht="15.75" customHeight="1">
      <c r="A478" s="28">
        <v>183.0</v>
      </c>
      <c r="B478" s="29">
        <v>44866.49773148148</v>
      </c>
      <c r="C478" s="30">
        <f t="shared" si="1"/>
        <v>2022</v>
      </c>
      <c r="D478" s="30">
        <f t="shared" si="2"/>
        <v>11</v>
      </c>
      <c r="E478" s="29" t="str">
        <f t="shared" si="3"/>
        <v>2022-11</v>
      </c>
      <c r="F478" s="28" t="s">
        <v>3</v>
      </c>
      <c r="G478" s="28">
        <v>1.0</v>
      </c>
      <c r="H478" s="31">
        <v>535.385</v>
      </c>
      <c r="I478" s="28" t="s">
        <v>31</v>
      </c>
    </row>
    <row r="479" ht="15.75" customHeight="1">
      <c r="A479" s="28">
        <v>768.0</v>
      </c>
      <c r="B479" s="29">
        <v>44770.121828703705</v>
      </c>
      <c r="C479" s="30">
        <f t="shared" si="1"/>
        <v>2022</v>
      </c>
      <c r="D479" s="30">
        <f t="shared" si="2"/>
        <v>7</v>
      </c>
      <c r="E479" s="29" t="str">
        <f t="shared" si="3"/>
        <v>2022-7</v>
      </c>
      <c r="F479" s="28" t="s">
        <v>5</v>
      </c>
      <c r="G479" s="28">
        <v>4.0</v>
      </c>
      <c r="H479" s="31">
        <v>536.923</v>
      </c>
      <c r="I479" s="28" t="s">
        <v>30</v>
      </c>
    </row>
    <row r="480" ht="15.75" customHeight="1">
      <c r="A480" s="28">
        <v>573.0</v>
      </c>
      <c r="B480" s="29">
        <v>44679.358506944445</v>
      </c>
      <c r="C480" s="30">
        <f t="shared" si="1"/>
        <v>2022</v>
      </c>
      <c r="D480" s="30">
        <f t="shared" si="2"/>
        <v>4</v>
      </c>
      <c r="E480" s="29" t="str">
        <f t="shared" si="3"/>
        <v>2022-4</v>
      </c>
      <c r="F480" s="28" t="s">
        <v>4</v>
      </c>
      <c r="G480" s="28">
        <v>1.0</v>
      </c>
      <c r="H480" s="31">
        <v>536.923</v>
      </c>
      <c r="I480" s="28" t="s">
        <v>32</v>
      </c>
    </row>
    <row r="481" ht="15.75" customHeight="1">
      <c r="A481" s="28">
        <v>747.0</v>
      </c>
      <c r="B481" s="29">
        <v>44425.78061342592</v>
      </c>
      <c r="C481" s="30">
        <f t="shared" si="1"/>
        <v>2021</v>
      </c>
      <c r="D481" s="30">
        <f t="shared" si="2"/>
        <v>8</v>
      </c>
      <c r="E481" s="29" t="str">
        <f t="shared" si="3"/>
        <v>2021-8</v>
      </c>
      <c r="F481" s="28" t="s">
        <v>3</v>
      </c>
      <c r="G481" s="28">
        <v>1.0</v>
      </c>
      <c r="H481" s="31">
        <v>536.923</v>
      </c>
      <c r="I481" s="28" t="s">
        <v>30</v>
      </c>
    </row>
    <row r="482" ht="15.75" customHeight="1">
      <c r="A482" s="28">
        <v>628.0</v>
      </c>
      <c r="B482" s="29">
        <v>44418.03613425926</v>
      </c>
      <c r="C482" s="30">
        <f t="shared" si="1"/>
        <v>2021</v>
      </c>
      <c r="D482" s="30">
        <f t="shared" si="2"/>
        <v>8</v>
      </c>
      <c r="E482" s="29" t="str">
        <f t="shared" si="3"/>
        <v>2021-8</v>
      </c>
      <c r="F482" s="28" t="s">
        <v>4</v>
      </c>
      <c r="G482" s="28">
        <v>1.0</v>
      </c>
      <c r="H482" s="31">
        <v>536.923</v>
      </c>
      <c r="I482" s="28" t="s">
        <v>31</v>
      </c>
    </row>
    <row r="483" ht="15.75" customHeight="1">
      <c r="A483" s="28">
        <v>31.0</v>
      </c>
      <c r="B483" s="29">
        <v>44309.63313657408</v>
      </c>
      <c r="C483" s="30">
        <f t="shared" si="1"/>
        <v>2021</v>
      </c>
      <c r="D483" s="30">
        <f t="shared" si="2"/>
        <v>4</v>
      </c>
      <c r="E483" s="29" t="str">
        <f t="shared" si="3"/>
        <v>2021-4</v>
      </c>
      <c r="F483" s="28" t="s">
        <v>6</v>
      </c>
      <c r="G483" s="28">
        <v>5.0</v>
      </c>
      <c r="H483" s="31">
        <v>536.923</v>
      </c>
      <c r="I483" s="28" t="s">
        <v>31</v>
      </c>
    </row>
    <row r="484" ht="15.75" customHeight="1">
      <c r="A484" s="28">
        <v>897.0</v>
      </c>
      <c r="B484" s="29">
        <v>44278.49398148148</v>
      </c>
      <c r="C484" s="30">
        <f t="shared" si="1"/>
        <v>2021</v>
      </c>
      <c r="D484" s="30">
        <f t="shared" si="2"/>
        <v>3</v>
      </c>
      <c r="E484" s="29" t="str">
        <f t="shared" si="3"/>
        <v>2021-3</v>
      </c>
      <c r="F484" s="28" t="s">
        <v>4</v>
      </c>
      <c r="G484" s="28">
        <v>1.0</v>
      </c>
      <c r="H484" s="31">
        <v>536.923</v>
      </c>
      <c r="I484" s="28" t="s">
        <v>30</v>
      </c>
    </row>
    <row r="485" ht="15.75" customHeight="1">
      <c r="A485" s="28">
        <v>612.0</v>
      </c>
      <c r="B485" s="29">
        <v>44033.89377314815</v>
      </c>
      <c r="C485" s="30">
        <f t="shared" si="1"/>
        <v>2020</v>
      </c>
      <c r="D485" s="30">
        <f t="shared" si="2"/>
        <v>7</v>
      </c>
      <c r="E485" s="29" t="str">
        <f t="shared" si="3"/>
        <v>2020-7</v>
      </c>
      <c r="F485" s="28" t="s">
        <v>4</v>
      </c>
      <c r="G485" s="28">
        <v>4.0</v>
      </c>
      <c r="H485" s="31">
        <v>537.692</v>
      </c>
      <c r="I485" s="28" t="s">
        <v>30</v>
      </c>
    </row>
    <row r="486" ht="15.75" customHeight="1">
      <c r="A486" s="28">
        <v>255.0</v>
      </c>
      <c r="B486" s="29">
        <v>44289.198541666665</v>
      </c>
      <c r="C486" s="30">
        <f t="shared" si="1"/>
        <v>2021</v>
      </c>
      <c r="D486" s="30">
        <f t="shared" si="2"/>
        <v>4</v>
      </c>
      <c r="E486" s="29" t="str">
        <f t="shared" si="3"/>
        <v>2021-4</v>
      </c>
      <c r="F486" s="28" t="s">
        <v>6</v>
      </c>
      <c r="G486" s="28">
        <v>2.0</v>
      </c>
      <c r="H486" s="31">
        <v>539.231</v>
      </c>
      <c r="I486" s="28" t="s">
        <v>28</v>
      </c>
    </row>
    <row r="487" ht="15.75" customHeight="1">
      <c r="A487" s="28">
        <v>23.0</v>
      </c>
      <c r="B487" s="29">
        <v>44209.71858796296</v>
      </c>
      <c r="C487" s="30">
        <f t="shared" si="1"/>
        <v>2021</v>
      </c>
      <c r="D487" s="30">
        <f t="shared" si="2"/>
        <v>1</v>
      </c>
      <c r="E487" s="29" t="str">
        <f t="shared" si="3"/>
        <v>2021-1</v>
      </c>
      <c r="F487" s="28" t="s">
        <v>5</v>
      </c>
      <c r="G487" s="28">
        <v>5.0</v>
      </c>
      <c r="H487" s="31">
        <v>540.769</v>
      </c>
      <c r="I487" s="28" t="s">
        <v>31</v>
      </c>
    </row>
    <row r="488" ht="15.75" customHeight="1">
      <c r="A488" s="28">
        <v>874.0</v>
      </c>
      <c r="B488" s="29">
        <v>43899.187997685185</v>
      </c>
      <c r="C488" s="30">
        <f t="shared" si="1"/>
        <v>2020</v>
      </c>
      <c r="D488" s="30">
        <f t="shared" si="2"/>
        <v>3</v>
      </c>
      <c r="E488" s="29" t="str">
        <f t="shared" si="3"/>
        <v>2020-3</v>
      </c>
      <c r="F488" s="28" t="s">
        <v>6</v>
      </c>
      <c r="G488" s="28">
        <v>3.0</v>
      </c>
      <c r="H488" s="31">
        <v>541.538</v>
      </c>
      <c r="I488" s="28" t="s">
        <v>30</v>
      </c>
    </row>
    <row r="489" ht="15.75" customHeight="1">
      <c r="A489" s="28">
        <v>849.0</v>
      </c>
      <c r="B489" s="29">
        <v>43877.305243055554</v>
      </c>
      <c r="C489" s="30">
        <f t="shared" si="1"/>
        <v>2020</v>
      </c>
      <c r="D489" s="30">
        <f t="shared" si="2"/>
        <v>2</v>
      </c>
      <c r="E489" s="29" t="str">
        <f t="shared" si="3"/>
        <v>2020-2</v>
      </c>
      <c r="F489" s="28" t="s">
        <v>4</v>
      </c>
      <c r="G489" s="28">
        <v>1.0</v>
      </c>
      <c r="H489" s="31">
        <v>541.538</v>
      </c>
      <c r="I489" s="28" t="s">
        <v>28</v>
      </c>
    </row>
    <row r="490" ht="15.75" customHeight="1">
      <c r="A490" s="28">
        <v>984.0</v>
      </c>
      <c r="B490" s="29">
        <v>44186.32530092593</v>
      </c>
      <c r="C490" s="30">
        <f t="shared" si="1"/>
        <v>2020</v>
      </c>
      <c r="D490" s="30">
        <f t="shared" si="2"/>
        <v>12</v>
      </c>
      <c r="E490" s="29" t="str">
        <f t="shared" si="3"/>
        <v>2020-12</v>
      </c>
      <c r="F490" s="28" t="s">
        <v>4</v>
      </c>
      <c r="G490" s="28">
        <v>2.0</v>
      </c>
      <c r="H490" s="31">
        <v>542.308</v>
      </c>
      <c r="I490" s="28" t="s">
        <v>28</v>
      </c>
    </row>
    <row r="491" ht="15.75" customHeight="1">
      <c r="A491" s="28">
        <v>972.0</v>
      </c>
      <c r="B491" s="29">
        <v>43964.989895833336</v>
      </c>
      <c r="C491" s="30">
        <f t="shared" si="1"/>
        <v>2020</v>
      </c>
      <c r="D491" s="30">
        <f t="shared" si="2"/>
        <v>5</v>
      </c>
      <c r="E491" s="29" t="str">
        <f t="shared" si="3"/>
        <v>2020-5</v>
      </c>
      <c r="F491" s="28" t="s">
        <v>4</v>
      </c>
      <c r="G491" s="28">
        <v>2.0</v>
      </c>
      <c r="H491" s="31">
        <v>542.308</v>
      </c>
      <c r="I491" s="28" t="s">
        <v>32</v>
      </c>
    </row>
    <row r="492" ht="15.75" customHeight="1">
      <c r="A492" s="28">
        <v>372.0</v>
      </c>
      <c r="B492" s="29">
        <v>43902.400358796294</v>
      </c>
      <c r="C492" s="30">
        <f t="shared" si="1"/>
        <v>2020</v>
      </c>
      <c r="D492" s="30">
        <f t="shared" si="2"/>
        <v>3</v>
      </c>
      <c r="E492" s="29" t="str">
        <f t="shared" si="3"/>
        <v>2020-3</v>
      </c>
      <c r="F492" s="28" t="s">
        <v>5</v>
      </c>
      <c r="G492" s="28">
        <v>3.0</v>
      </c>
      <c r="H492" s="31">
        <v>543.077</v>
      </c>
      <c r="I492" s="28" t="s">
        <v>31</v>
      </c>
    </row>
    <row r="493" ht="15.75" customHeight="1">
      <c r="A493" s="28">
        <v>596.0</v>
      </c>
      <c r="B493" s="29">
        <v>44720.91743055556</v>
      </c>
      <c r="C493" s="30">
        <f t="shared" si="1"/>
        <v>2022</v>
      </c>
      <c r="D493" s="30">
        <f t="shared" si="2"/>
        <v>6</v>
      </c>
      <c r="E493" s="29" t="str">
        <f t="shared" si="3"/>
        <v>2022-6</v>
      </c>
      <c r="F493" s="28" t="s">
        <v>6</v>
      </c>
      <c r="G493" s="28">
        <v>3.0</v>
      </c>
      <c r="H493" s="31">
        <v>543.846</v>
      </c>
      <c r="I493" s="28" t="s">
        <v>30</v>
      </c>
    </row>
    <row r="494" ht="15.75" customHeight="1">
      <c r="A494" s="28">
        <v>468.0</v>
      </c>
      <c r="B494" s="29">
        <v>45131.59993055555</v>
      </c>
      <c r="C494" s="30">
        <f t="shared" si="1"/>
        <v>2023</v>
      </c>
      <c r="D494" s="30">
        <f t="shared" si="2"/>
        <v>7</v>
      </c>
      <c r="E494" s="29" t="str">
        <f t="shared" si="3"/>
        <v>2023-7</v>
      </c>
      <c r="F494" s="28" t="s">
        <v>3</v>
      </c>
      <c r="G494" s="28">
        <v>2.0</v>
      </c>
      <c r="H494" s="31">
        <v>544.615</v>
      </c>
      <c r="I494" s="28" t="s">
        <v>31</v>
      </c>
    </row>
    <row r="495" ht="15.75" customHeight="1">
      <c r="A495" s="28">
        <v>461.0</v>
      </c>
      <c r="B495" s="29">
        <v>43948.25493055556</v>
      </c>
      <c r="C495" s="30">
        <f t="shared" si="1"/>
        <v>2020</v>
      </c>
      <c r="D495" s="30">
        <f t="shared" si="2"/>
        <v>4</v>
      </c>
      <c r="E495" s="29" t="str">
        <f t="shared" si="3"/>
        <v>2020-4</v>
      </c>
      <c r="F495" s="28" t="s">
        <v>5</v>
      </c>
      <c r="G495" s="28">
        <v>1.0</v>
      </c>
      <c r="H495" s="31">
        <v>544.615</v>
      </c>
      <c r="I495" s="28" t="s">
        <v>30</v>
      </c>
    </row>
    <row r="496" ht="15.75" customHeight="1">
      <c r="A496" s="28">
        <v>648.0</v>
      </c>
      <c r="B496" s="29">
        <v>44819.25782407408</v>
      </c>
      <c r="C496" s="30">
        <f t="shared" si="1"/>
        <v>2022</v>
      </c>
      <c r="D496" s="30">
        <f t="shared" si="2"/>
        <v>9</v>
      </c>
      <c r="E496" s="29" t="str">
        <f t="shared" si="3"/>
        <v>2022-9</v>
      </c>
      <c r="F496" s="28" t="s">
        <v>3</v>
      </c>
      <c r="G496" s="28">
        <v>4.0</v>
      </c>
      <c r="H496" s="31">
        <v>545.385</v>
      </c>
      <c r="I496" s="28" t="s">
        <v>31</v>
      </c>
    </row>
    <row r="497" ht="15.75" customHeight="1">
      <c r="A497" s="28">
        <v>308.0</v>
      </c>
      <c r="B497" s="29">
        <v>44771.583020833335</v>
      </c>
      <c r="C497" s="30">
        <f t="shared" si="1"/>
        <v>2022</v>
      </c>
      <c r="D497" s="30">
        <f t="shared" si="2"/>
        <v>7</v>
      </c>
      <c r="E497" s="29" t="str">
        <f t="shared" si="3"/>
        <v>2022-7</v>
      </c>
      <c r="F497" s="28" t="s">
        <v>3</v>
      </c>
      <c r="G497" s="28">
        <v>5.0</v>
      </c>
      <c r="H497" s="31">
        <v>546.923</v>
      </c>
      <c r="I497" s="28" t="s">
        <v>30</v>
      </c>
    </row>
    <row r="498" ht="15.75" customHeight="1">
      <c r="A498" s="28">
        <v>467.0</v>
      </c>
      <c r="B498" s="29">
        <v>44234.93009259259</v>
      </c>
      <c r="C498" s="30">
        <f t="shared" si="1"/>
        <v>2021</v>
      </c>
      <c r="D498" s="30">
        <f t="shared" si="2"/>
        <v>2</v>
      </c>
      <c r="E498" s="29" t="str">
        <f t="shared" si="3"/>
        <v>2021-2</v>
      </c>
      <c r="F498" s="28" t="s">
        <v>3</v>
      </c>
      <c r="G498" s="28">
        <v>1.0</v>
      </c>
      <c r="H498" s="31">
        <v>546.923</v>
      </c>
      <c r="I498" s="28" t="s">
        <v>28</v>
      </c>
    </row>
    <row r="499" ht="15.75" customHeight="1">
      <c r="A499" s="28">
        <v>548.0</v>
      </c>
      <c r="B499" s="29">
        <v>44436.02045138889</v>
      </c>
      <c r="C499" s="30">
        <f t="shared" si="1"/>
        <v>2021</v>
      </c>
      <c r="D499" s="30">
        <f t="shared" si="2"/>
        <v>8</v>
      </c>
      <c r="E499" s="29" t="str">
        <f t="shared" si="3"/>
        <v>2021-8</v>
      </c>
      <c r="F499" s="28" t="s">
        <v>3</v>
      </c>
      <c r="G499" s="28">
        <v>3.0</v>
      </c>
      <c r="H499" s="31">
        <v>547.692</v>
      </c>
      <c r="I499" s="28" t="s">
        <v>28</v>
      </c>
    </row>
    <row r="500" ht="15.75" customHeight="1">
      <c r="A500" s="28">
        <v>72.0</v>
      </c>
      <c r="B500" s="29">
        <v>44022.15834490741</v>
      </c>
      <c r="C500" s="30">
        <f t="shared" si="1"/>
        <v>2020</v>
      </c>
      <c r="D500" s="30">
        <f t="shared" si="2"/>
        <v>7</v>
      </c>
      <c r="E500" s="29" t="str">
        <f t="shared" si="3"/>
        <v>2020-7</v>
      </c>
      <c r="F500" s="28" t="s">
        <v>3</v>
      </c>
      <c r="G500" s="28">
        <v>5.0</v>
      </c>
      <c r="H500" s="31">
        <v>547.692</v>
      </c>
      <c r="I500" s="28" t="s">
        <v>31</v>
      </c>
    </row>
    <row r="501" ht="15.75" customHeight="1">
      <c r="A501" s="28">
        <v>617.0</v>
      </c>
      <c r="B501" s="29">
        <v>43836.880011574074</v>
      </c>
      <c r="C501" s="30">
        <f t="shared" si="1"/>
        <v>2020</v>
      </c>
      <c r="D501" s="30">
        <f t="shared" si="2"/>
        <v>1</v>
      </c>
      <c r="E501" s="29" t="str">
        <f t="shared" si="3"/>
        <v>2020-1</v>
      </c>
      <c r="F501" s="28" t="s">
        <v>6</v>
      </c>
      <c r="G501" s="28">
        <v>3.0</v>
      </c>
      <c r="H501" s="31">
        <v>547.692</v>
      </c>
      <c r="I501" s="28" t="s">
        <v>31</v>
      </c>
    </row>
    <row r="502" ht="15.75" customHeight="1">
      <c r="A502" s="28">
        <v>505.0</v>
      </c>
      <c r="B502" s="29">
        <v>44238.88030092593</v>
      </c>
      <c r="C502" s="30">
        <f t="shared" si="1"/>
        <v>2021</v>
      </c>
      <c r="D502" s="30">
        <f t="shared" si="2"/>
        <v>2</v>
      </c>
      <c r="E502" s="29" t="str">
        <f t="shared" si="3"/>
        <v>2021-2</v>
      </c>
      <c r="F502" s="28" t="s">
        <v>6</v>
      </c>
      <c r="G502" s="28">
        <v>3.0</v>
      </c>
      <c r="H502" s="31">
        <v>549.231</v>
      </c>
      <c r="I502" s="28" t="s">
        <v>30</v>
      </c>
    </row>
    <row r="503" ht="15.75" customHeight="1">
      <c r="A503" s="28">
        <v>957.0</v>
      </c>
      <c r="B503" s="29">
        <v>44032.92306712963</v>
      </c>
      <c r="C503" s="30">
        <f t="shared" si="1"/>
        <v>2020</v>
      </c>
      <c r="D503" s="30">
        <f t="shared" si="2"/>
        <v>7</v>
      </c>
      <c r="E503" s="29" t="str">
        <f t="shared" si="3"/>
        <v>2020-7</v>
      </c>
      <c r="F503" s="28" t="s">
        <v>4</v>
      </c>
      <c r="G503" s="28">
        <v>1.0</v>
      </c>
      <c r="H503" s="31">
        <v>549.231</v>
      </c>
      <c r="I503" s="28" t="s">
        <v>31</v>
      </c>
    </row>
    <row r="504" ht="15.75" customHeight="1">
      <c r="A504" s="28">
        <v>596.0</v>
      </c>
      <c r="B504" s="29">
        <v>44082.249930555554</v>
      </c>
      <c r="C504" s="30">
        <f t="shared" si="1"/>
        <v>2020</v>
      </c>
      <c r="D504" s="30">
        <f t="shared" si="2"/>
        <v>9</v>
      </c>
      <c r="E504" s="29" t="str">
        <f t="shared" si="3"/>
        <v>2020-9</v>
      </c>
      <c r="F504" s="28" t="s">
        <v>4</v>
      </c>
      <c r="G504" s="28">
        <v>4.0</v>
      </c>
      <c r="H504" s="31">
        <v>550.0</v>
      </c>
      <c r="I504" s="28" t="s">
        <v>28</v>
      </c>
    </row>
    <row r="505" ht="15.75" customHeight="1">
      <c r="A505" s="28">
        <v>814.0</v>
      </c>
      <c r="B505" s="29">
        <v>44423.48458333333</v>
      </c>
      <c r="C505" s="30">
        <f t="shared" si="1"/>
        <v>2021</v>
      </c>
      <c r="D505" s="30">
        <f t="shared" si="2"/>
        <v>8</v>
      </c>
      <c r="E505" s="29" t="str">
        <f t="shared" si="3"/>
        <v>2021-8</v>
      </c>
      <c r="F505" s="28" t="s">
        <v>4</v>
      </c>
      <c r="G505" s="28">
        <v>4.0</v>
      </c>
      <c r="H505" s="31">
        <v>550.769</v>
      </c>
      <c r="I505" s="28" t="s">
        <v>30</v>
      </c>
    </row>
    <row r="506" ht="15.75" customHeight="1">
      <c r="A506" s="28">
        <v>645.0</v>
      </c>
      <c r="B506" s="29">
        <v>43987.697384259256</v>
      </c>
      <c r="C506" s="30">
        <f t="shared" si="1"/>
        <v>2020</v>
      </c>
      <c r="D506" s="30">
        <f t="shared" si="2"/>
        <v>6</v>
      </c>
      <c r="E506" s="29" t="str">
        <f t="shared" si="3"/>
        <v>2020-6</v>
      </c>
      <c r="F506" s="28" t="s">
        <v>4</v>
      </c>
      <c r="G506" s="28">
        <v>1.0</v>
      </c>
      <c r="H506" s="31">
        <v>550.769</v>
      </c>
      <c r="I506" s="28" t="s">
        <v>30</v>
      </c>
    </row>
    <row r="507" ht="15.75" customHeight="1">
      <c r="A507" s="28">
        <v>946.0</v>
      </c>
      <c r="B507" s="29">
        <v>44371.16930555556</v>
      </c>
      <c r="C507" s="30">
        <f t="shared" si="1"/>
        <v>2021</v>
      </c>
      <c r="D507" s="30">
        <f t="shared" si="2"/>
        <v>6</v>
      </c>
      <c r="E507" s="29" t="str">
        <f t="shared" si="3"/>
        <v>2021-6</v>
      </c>
      <c r="F507" s="28" t="s">
        <v>3</v>
      </c>
      <c r="G507" s="28">
        <v>2.0</v>
      </c>
      <c r="H507" s="31">
        <v>551.538</v>
      </c>
      <c r="I507" s="28" t="s">
        <v>30</v>
      </c>
    </row>
    <row r="508" ht="15.75" customHeight="1">
      <c r="A508" s="28">
        <v>55.0</v>
      </c>
      <c r="B508" s="29">
        <v>45058.018217592595</v>
      </c>
      <c r="C508" s="30">
        <f t="shared" si="1"/>
        <v>2023</v>
      </c>
      <c r="D508" s="30">
        <f t="shared" si="2"/>
        <v>5</v>
      </c>
      <c r="E508" s="29" t="str">
        <f t="shared" si="3"/>
        <v>2023-5</v>
      </c>
      <c r="F508" s="28" t="s">
        <v>3</v>
      </c>
      <c r="G508" s="28">
        <v>3.0</v>
      </c>
      <c r="H508" s="31">
        <v>553.077</v>
      </c>
      <c r="I508" s="28" t="s">
        <v>30</v>
      </c>
    </row>
    <row r="509" ht="15.75" customHeight="1">
      <c r="A509" s="28">
        <v>33.0</v>
      </c>
      <c r="B509" s="29">
        <v>44496.628171296295</v>
      </c>
      <c r="C509" s="30">
        <f t="shared" si="1"/>
        <v>2021</v>
      </c>
      <c r="D509" s="30">
        <f t="shared" si="2"/>
        <v>10</v>
      </c>
      <c r="E509" s="29" t="str">
        <f t="shared" si="3"/>
        <v>2021-10</v>
      </c>
      <c r="F509" s="28" t="s">
        <v>4</v>
      </c>
      <c r="G509" s="28">
        <v>4.0</v>
      </c>
      <c r="H509" s="31">
        <v>553.077</v>
      </c>
      <c r="I509" s="28" t="s">
        <v>30</v>
      </c>
    </row>
    <row r="510" ht="15.75" customHeight="1">
      <c r="A510" s="28">
        <v>389.0</v>
      </c>
      <c r="B510" s="29">
        <v>44953.472662037035</v>
      </c>
      <c r="C510" s="30">
        <f t="shared" si="1"/>
        <v>2023</v>
      </c>
      <c r="D510" s="30">
        <f t="shared" si="2"/>
        <v>1</v>
      </c>
      <c r="E510" s="29" t="str">
        <f t="shared" si="3"/>
        <v>2023-1</v>
      </c>
      <c r="F510" s="28" t="s">
        <v>4</v>
      </c>
      <c r="G510" s="28">
        <v>3.0</v>
      </c>
      <c r="H510" s="31">
        <v>554.615</v>
      </c>
      <c r="I510" s="28" t="s">
        <v>32</v>
      </c>
    </row>
    <row r="511" ht="15.75" customHeight="1">
      <c r="A511" s="28">
        <v>899.0</v>
      </c>
      <c r="B511" s="29">
        <v>44095.028344907405</v>
      </c>
      <c r="C511" s="30">
        <f t="shared" si="1"/>
        <v>2020</v>
      </c>
      <c r="D511" s="30">
        <f t="shared" si="2"/>
        <v>9</v>
      </c>
      <c r="E511" s="29" t="str">
        <f t="shared" si="3"/>
        <v>2020-9</v>
      </c>
      <c r="F511" s="28" t="s">
        <v>3</v>
      </c>
      <c r="G511" s="28">
        <v>3.0</v>
      </c>
      <c r="H511" s="31">
        <v>555.385</v>
      </c>
      <c r="I511" s="28" t="s">
        <v>30</v>
      </c>
    </row>
    <row r="512" ht="15.75" customHeight="1">
      <c r="A512" s="28">
        <v>608.0</v>
      </c>
      <c r="B512" s="29">
        <v>44273.675416666665</v>
      </c>
      <c r="C512" s="30">
        <f t="shared" si="1"/>
        <v>2021</v>
      </c>
      <c r="D512" s="30">
        <f t="shared" si="2"/>
        <v>3</v>
      </c>
      <c r="E512" s="29" t="str">
        <f t="shared" si="3"/>
        <v>2021-3</v>
      </c>
      <c r="F512" s="28" t="s">
        <v>4</v>
      </c>
      <c r="G512" s="28">
        <v>5.0</v>
      </c>
      <c r="H512" s="31">
        <v>556.154</v>
      </c>
      <c r="I512" s="28" t="s">
        <v>31</v>
      </c>
    </row>
    <row r="513" ht="15.75" customHeight="1">
      <c r="A513" s="28">
        <v>135.0</v>
      </c>
      <c r="B513" s="29">
        <v>44643.18177083333</v>
      </c>
      <c r="C513" s="30">
        <f t="shared" si="1"/>
        <v>2022</v>
      </c>
      <c r="D513" s="30">
        <f t="shared" si="2"/>
        <v>3</v>
      </c>
      <c r="E513" s="29" t="str">
        <f t="shared" si="3"/>
        <v>2022-3</v>
      </c>
      <c r="F513" s="28" t="s">
        <v>6</v>
      </c>
      <c r="G513" s="28">
        <v>2.0</v>
      </c>
      <c r="H513" s="31">
        <v>556.923</v>
      </c>
      <c r="I513" s="28" t="s">
        <v>30</v>
      </c>
    </row>
    <row r="514" ht="15.75" customHeight="1">
      <c r="A514" s="28">
        <v>236.0</v>
      </c>
      <c r="B514" s="29">
        <v>45092.674722222226</v>
      </c>
      <c r="C514" s="30">
        <f t="shared" si="1"/>
        <v>2023</v>
      </c>
      <c r="D514" s="30">
        <f t="shared" si="2"/>
        <v>6</v>
      </c>
      <c r="E514" s="29" t="str">
        <f t="shared" si="3"/>
        <v>2023-6</v>
      </c>
      <c r="F514" s="28" t="s">
        <v>4</v>
      </c>
      <c r="G514" s="28">
        <v>3.0</v>
      </c>
      <c r="H514" s="31">
        <v>557.692</v>
      </c>
      <c r="I514" s="28" t="s">
        <v>30</v>
      </c>
    </row>
    <row r="515" ht="15.75" customHeight="1">
      <c r="A515" s="28">
        <v>354.0</v>
      </c>
      <c r="B515" s="29">
        <v>44763.498773148145</v>
      </c>
      <c r="C515" s="30">
        <f t="shared" si="1"/>
        <v>2022</v>
      </c>
      <c r="D515" s="30">
        <f t="shared" si="2"/>
        <v>7</v>
      </c>
      <c r="E515" s="29" t="str">
        <f t="shared" si="3"/>
        <v>2022-7</v>
      </c>
      <c r="F515" s="28" t="s">
        <v>5</v>
      </c>
      <c r="G515" s="28">
        <v>2.0</v>
      </c>
      <c r="H515" s="31">
        <v>557.692</v>
      </c>
      <c r="I515" s="28" t="s">
        <v>28</v>
      </c>
    </row>
    <row r="516" ht="15.75" customHeight="1">
      <c r="A516" s="28">
        <v>161.0</v>
      </c>
      <c r="B516" s="29">
        <v>44743.61766203704</v>
      </c>
      <c r="C516" s="30">
        <f t="shared" si="1"/>
        <v>2022</v>
      </c>
      <c r="D516" s="30">
        <f t="shared" si="2"/>
        <v>7</v>
      </c>
      <c r="E516" s="29" t="str">
        <f t="shared" si="3"/>
        <v>2022-7</v>
      </c>
      <c r="F516" s="28" t="s">
        <v>6</v>
      </c>
      <c r="G516" s="28">
        <v>5.0</v>
      </c>
      <c r="H516" s="31">
        <v>557.692</v>
      </c>
      <c r="I516" s="28" t="s">
        <v>30</v>
      </c>
    </row>
    <row r="517" ht="15.75" customHeight="1">
      <c r="A517" s="28">
        <v>357.0</v>
      </c>
      <c r="B517" s="29">
        <v>45133.0934837963</v>
      </c>
      <c r="C517" s="30">
        <f t="shared" si="1"/>
        <v>2023</v>
      </c>
      <c r="D517" s="30">
        <f t="shared" si="2"/>
        <v>7</v>
      </c>
      <c r="E517" s="29" t="str">
        <f t="shared" si="3"/>
        <v>2023-7</v>
      </c>
      <c r="F517" s="28" t="s">
        <v>4</v>
      </c>
      <c r="G517" s="28">
        <v>3.0</v>
      </c>
      <c r="H517" s="31">
        <v>559.231</v>
      </c>
      <c r="I517" s="28" t="s">
        <v>30</v>
      </c>
    </row>
    <row r="518" ht="15.75" customHeight="1">
      <c r="A518" s="28">
        <v>152.0</v>
      </c>
      <c r="B518" s="29">
        <v>44829.598275462966</v>
      </c>
      <c r="C518" s="30">
        <f t="shared" si="1"/>
        <v>2022</v>
      </c>
      <c r="D518" s="30">
        <f t="shared" si="2"/>
        <v>9</v>
      </c>
      <c r="E518" s="29" t="str">
        <f t="shared" si="3"/>
        <v>2022-9</v>
      </c>
      <c r="F518" s="28" t="s">
        <v>4</v>
      </c>
      <c r="G518" s="28">
        <v>1.0</v>
      </c>
      <c r="H518" s="31">
        <v>559.231</v>
      </c>
      <c r="I518" s="28" t="s">
        <v>30</v>
      </c>
    </row>
    <row r="519" ht="15.75" customHeight="1">
      <c r="A519" s="28">
        <v>63.0</v>
      </c>
      <c r="B519" s="29">
        <v>44483.22366898148</v>
      </c>
      <c r="C519" s="30">
        <f t="shared" si="1"/>
        <v>2021</v>
      </c>
      <c r="D519" s="30">
        <f t="shared" si="2"/>
        <v>10</v>
      </c>
      <c r="E519" s="29" t="str">
        <f t="shared" si="3"/>
        <v>2021-10</v>
      </c>
      <c r="F519" s="28" t="s">
        <v>4</v>
      </c>
      <c r="G519" s="28">
        <v>2.0</v>
      </c>
      <c r="H519" s="31">
        <v>559.231</v>
      </c>
      <c r="I519" s="28" t="s">
        <v>31</v>
      </c>
    </row>
    <row r="520" ht="15.75" customHeight="1">
      <c r="A520" s="28">
        <v>640.0</v>
      </c>
      <c r="B520" s="29">
        <v>44261.41979166667</v>
      </c>
      <c r="C520" s="30">
        <f t="shared" si="1"/>
        <v>2021</v>
      </c>
      <c r="D520" s="30">
        <f t="shared" si="2"/>
        <v>3</v>
      </c>
      <c r="E520" s="29" t="str">
        <f t="shared" si="3"/>
        <v>2021-3</v>
      </c>
      <c r="F520" s="28" t="s">
        <v>5</v>
      </c>
      <c r="G520" s="28">
        <v>3.0</v>
      </c>
      <c r="H520" s="31">
        <v>559.231</v>
      </c>
      <c r="I520" s="28" t="s">
        <v>32</v>
      </c>
    </row>
    <row r="521" ht="15.75" customHeight="1">
      <c r="A521" s="28">
        <v>545.0</v>
      </c>
      <c r="B521" s="29">
        <v>44709.168287037035</v>
      </c>
      <c r="C521" s="30">
        <f t="shared" si="1"/>
        <v>2022</v>
      </c>
      <c r="D521" s="30">
        <f t="shared" si="2"/>
        <v>5</v>
      </c>
      <c r="E521" s="29" t="str">
        <f t="shared" si="3"/>
        <v>2022-5</v>
      </c>
      <c r="F521" s="28" t="s">
        <v>6</v>
      </c>
      <c r="G521" s="28">
        <v>5.0</v>
      </c>
      <c r="H521" s="31">
        <v>562.308</v>
      </c>
      <c r="I521" s="28" t="s">
        <v>28</v>
      </c>
    </row>
    <row r="522" ht="15.75" customHeight="1">
      <c r="A522" s="28">
        <v>917.0</v>
      </c>
      <c r="B522" s="29">
        <v>44205.34322916667</v>
      </c>
      <c r="C522" s="30">
        <f t="shared" si="1"/>
        <v>2021</v>
      </c>
      <c r="D522" s="30">
        <f t="shared" si="2"/>
        <v>1</v>
      </c>
      <c r="E522" s="29" t="str">
        <f t="shared" si="3"/>
        <v>2021-1</v>
      </c>
      <c r="F522" s="28" t="s">
        <v>3</v>
      </c>
      <c r="G522" s="28">
        <v>3.0</v>
      </c>
      <c r="H522" s="31">
        <v>562.308</v>
      </c>
      <c r="I522" s="28" t="s">
        <v>28</v>
      </c>
    </row>
    <row r="523" ht="15.75" customHeight="1">
      <c r="A523" s="28">
        <v>93.0</v>
      </c>
      <c r="B523" s="29">
        <v>44868.677615740744</v>
      </c>
      <c r="C523" s="30">
        <f t="shared" si="1"/>
        <v>2022</v>
      </c>
      <c r="D523" s="30">
        <f t="shared" si="2"/>
        <v>11</v>
      </c>
      <c r="E523" s="29" t="str">
        <f t="shared" si="3"/>
        <v>2022-11</v>
      </c>
      <c r="F523" s="28" t="s">
        <v>5</v>
      </c>
      <c r="G523" s="28">
        <v>2.0</v>
      </c>
      <c r="H523" s="31">
        <v>563.846</v>
      </c>
      <c r="I523" s="28" t="s">
        <v>28</v>
      </c>
    </row>
    <row r="524" ht="15.75" customHeight="1">
      <c r="A524" s="28">
        <v>436.0</v>
      </c>
      <c r="B524" s="29">
        <v>44305.13731481481</v>
      </c>
      <c r="C524" s="30">
        <f t="shared" si="1"/>
        <v>2021</v>
      </c>
      <c r="D524" s="30">
        <f t="shared" si="2"/>
        <v>4</v>
      </c>
      <c r="E524" s="29" t="str">
        <f t="shared" si="3"/>
        <v>2021-4</v>
      </c>
      <c r="F524" s="28" t="s">
        <v>3</v>
      </c>
      <c r="G524" s="28">
        <v>3.0</v>
      </c>
      <c r="H524" s="31">
        <v>564.615</v>
      </c>
      <c r="I524" s="28" t="s">
        <v>31</v>
      </c>
    </row>
    <row r="525" ht="15.75" customHeight="1">
      <c r="A525" s="28">
        <v>30.0</v>
      </c>
      <c r="B525" s="29">
        <v>44238.93832175926</v>
      </c>
      <c r="C525" s="30">
        <f t="shared" si="1"/>
        <v>2021</v>
      </c>
      <c r="D525" s="30">
        <f t="shared" si="2"/>
        <v>2</v>
      </c>
      <c r="E525" s="29" t="str">
        <f t="shared" si="3"/>
        <v>2021-2</v>
      </c>
      <c r="F525" s="28" t="s">
        <v>6</v>
      </c>
      <c r="G525" s="28">
        <v>5.0</v>
      </c>
      <c r="H525" s="31">
        <v>564.615</v>
      </c>
      <c r="I525" s="28" t="s">
        <v>28</v>
      </c>
    </row>
    <row r="526" ht="15.75" customHeight="1">
      <c r="A526" s="28">
        <v>531.0</v>
      </c>
      <c r="B526" s="29">
        <v>45073.811689814815</v>
      </c>
      <c r="C526" s="30">
        <f t="shared" si="1"/>
        <v>2023</v>
      </c>
      <c r="D526" s="30">
        <f t="shared" si="2"/>
        <v>5</v>
      </c>
      <c r="E526" s="29" t="str">
        <f t="shared" si="3"/>
        <v>2023-5</v>
      </c>
      <c r="F526" s="28" t="s">
        <v>3</v>
      </c>
      <c r="G526" s="28">
        <v>4.0</v>
      </c>
      <c r="H526" s="31">
        <v>566.923</v>
      </c>
      <c r="I526" s="28" t="s">
        <v>31</v>
      </c>
    </row>
    <row r="527" ht="15.75" customHeight="1">
      <c r="A527" s="28">
        <v>795.0</v>
      </c>
      <c r="B527" s="29">
        <v>44526.44395833334</v>
      </c>
      <c r="C527" s="30">
        <f t="shared" si="1"/>
        <v>2021</v>
      </c>
      <c r="D527" s="30">
        <f t="shared" si="2"/>
        <v>11</v>
      </c>
      <c r="E527" s="29" t="str">
        <f t="shared" si="3"/>
        <v>2021-11</v>
      </c>
      <c r="F527" s="28" t="s">
        <v>6</v>
      </c>
      <c r="G527" s="28">
        <v>5.0</v>
      </c>
      <c r="H527" s="31">
        <v>566.923</v>
      </c>
      <c r="I527" s="28" t="s">
        <v>31</v>
      </c>
    </row>
    <row r="528" ht="15.75" customHeight="1">
      <c r="A528" s="28">
        <v>112.0</v>
      </c>
      <c r="B528" s="29">
        <v>44444.43895833333</v>
      </c>
      <c r="C528" s="30">
        <f t="shared" si="1"/>
        <v>2021</v>
      </c>
      <c r="D528" s="30">
        <f t="shared" si="2"/>
        <v>9</v>
      </c>
      <c r="E528" s="29" t="str">
        <f t="shared" si="3"/>
        <v>2021-9</v>
      </c>
      <c r="F528" s="28" t="s">
        <v>5</v>
      </c>
      <c r="G528" s="28">
        <v>3.0</v>
      </c>
      <c r="H528" s="31">
        <v>566.923</v>
      </c>
      <c r="I528" s="28" t="s">
        <v>30</v>
      </c>
    </row>
    <row r="529" ht="15.75" customHeight="1">
      <c r="A529" s="28">
        <v>64.0</v>
      </c>
      <c r="B529" s="29">
        <v>44935.83084490741</v>
      </c>
      <c r="C529" s="30">
        <f t="shared" si="1"/>
        <v>2023</v>
      </c>
      <c r="D529" s="30">
        <f t="shared" si="2"/>
        <v>1</v>
      </c>
      <c r="E529" s="29" t="str">
        <f t="shared" si="3"/>
        <v>2023-1</v>
      </c>
      <c r="F529" s="28" t="s">
        <v>6</v>
      </c>
      <c r="G529" s="28">
        <v>5.0</v>
      </c>
      <c r="H529" s="31">
        <v>567.692</v>
      </c>
      <c r="I529" s="28" t="s">
        <v>28</v>
      </c>
    </row>
    <row r="530" ht="15.75" customHeight="1">
      <c r="A530" s="28">
        <v>385.0</v>
      </c>
      <c r="B530" s="29">
        <v>44924.58403935185</v>
      </c>
      <c r="C530" s="30">
        <f t="shared" si="1"/>
        <v>2022</v>
      </c>
      <c r="D530" s="30">
        <f t="shared" si="2"/>
        <v>12</v>
      </c>
      <c r="E530" s="29" t="str">
        <f t="shared" si="3"/>
        <v>2022-12</v>
      </c>
      <c r="F530" s="28" t="s">
        <v>4</v>
      </c>
      <c r="G530" s="28">
        <v>5.0</v>
      </c>
      <c r="H530" s="31">
        <v>567.692</v>
      </c>
      <c r="I530" s="28" t="s">
        <v>31</v>
      </c>
    </row>
    <row r="531" ht="15.75" customHeight="1">
      <c r="A531" s="28">
        <v>407.0</v>
      </c>
      <c r="B531" s="29">
        <v>44889.39824074074</v>
      </c>
      <c r="C531" s="30">
        <f t="shared" si="1"/>
        <v>2022</v>
      </c>
      <c r="D531" s="30">
        <f t="shared" si="2"/>
        <v>11</v>
      </c>
      <c r="E531" s="29" t="str">
        <f t="shared" si="3"/>
        <v>2022-11</v>
      </c>
      <c r="F531" s="28" t="s">
        <v>5</v>
      </c>
      <c r="G531" s="28">
        <v>3.0</v>
      </c>
      <c r="H531" s="31">
        <v>567.692</v>
      </c>
      <c r="I531" s="28" t="s">
        <v>30</v>
      </c>
    </row>
    <row r="532" ht="15.75" customHeight="1">
      <c r="A532" s="28">
        <v>652.0</v>
      </c>
      <c r="B532" s="29">
        <v>44032.75918981482</v>
      </c>
      <c r="C532" s="30">
        <f t="shared" si="1"/>
        <v>2020</v>
      </c>
      <c r="D532" s="30">
        <f t="shared" si="2"/>
        <v>7</v>
      </c>
      <c r="E532" s="29" t="str">
        <f t="shared" si="3"/>
        <v>2020-7</v>
      </c>
      <c r="F532" s="28" t="s">
        <v>6</v>
      </c>
      <c r="G532" s="28">
        <v>3.0</v>
      </c>
      <c r="H532" s="31">
        <v>569.231</v>
      </c>
      <c r="I532" s="28" t="s">
        <v>28</v>
      </c>
    </row>
    <row r="533" ht="15.75" customHeight="1">
      <c r="A533" s="28">
        <v>144.0</v>
      </c>
      <c r="B533" s="29">
        <v>44954.307291666664</v>
      </c>
      <c r="C533" s="30">
        <f t="shared" si="1"/>
        <v>2023</v>
      </c>
      <c r="D533" s="30">
        <f t="shared" si="2"/>
        <v>1</v>
      </c>
      <c r="E533" s="29" t="str">
        <f t="shared" si="3"/>
        <v>2023-1</v>
      </c>
      <c r="F533" s="28" t="s">
        <v>4</v>
      </c>
      <c r="G533" s="28">
        <v>4.0</v>
      </c>
      <c r="H533" s="31">
        <v>571.538</v>
      </c>
      <c r="I533" s="28" t="s">
        <v>31</v>
      </c>
    </row>
    <row r="534" ht="15.75" customHeight="1">
      <c r="A534" s="28">
        <v>934.0</v>
      </c>
      <c r="B534" s="29">
        <v>43954.2690625</v>
      </c>
      <c r="C534" s="30">
        <f t="shared" si="1"/>
        <v>2020</v>
      </c>
      <c r="D534" s="30">
        <f t="shared" si="2"/>
        <v>5</v>
      </c>
      <c r="E534" s="29" t="str">
        <f t="shared" si="3"/>
        <v>2020-5</v>
      </c>
      <c r="F534" s="28" t="s">
        <v>5</v>
      </c>
      <c r="G534" s="28">
        <v>1.0</v>
      </c>
      <c r="H534" s="31">
        <v>571.538</v>
      </c>
      <c r="I534" s="28" t="s">
        <v>31</v>
      </c>
    </row>
    <row r="535" ht="15.75" customHeight="1">
      <c r="A535" s="28">
        <v>91.0</v>
      </c>
      <c r="B535" s="29">
        <v>44684.03393518519</v>
      </c>
      <c r="C535" s="30">
        <f t="shared" si="1"/>
        <v>2022</v>
      </c>
      <c r="D535" s="30">
        <f t="shared" si="2"/>
        <v>5</v>
      </c>
      <c r="E535" s="29" t="str">
        <f t="shared" si="3"/>
        <v>2022-5</v>
      </c>
      <c r="F535" s="28" t="s">
        <v>4</v>
      </c>
      <c r="G535" s="28">
        <v>2.0</v>
      </c>
      <c r="H535" s="31">
        <v>572.308</v>
      </c>
      <c r="I535" s="28" t="s">
        <v>28</v>
      </c>
    </row>
    <row r="536" ht="15.75" customHeight="1">
      <c r="A536" s="28">
        <v>734.0</v>
      </c>
      <c r="B536" s="29">
        <v>44354.53150462963</v>
      </c>
      <c r="C536" s="30">
        <f t="shared" si="1"/>
        <v>2021</v>
      </c>
      <c r="D536" s="30">
        <f t="shared" si="2"/>
        <v>6</v>
      </c>
      <c r="E536" s="29" t="str">
        <f t="shared" si="3"/>
        <v>2021-6</v>
      </c>
      <c r="F536" s="28" t="s">
        <v>4</v>
      </c>
      <c r="G536" s="28">
        <v>2.0</v>
      </c>
      <c r="H536" s="31">
        <v>572.308</v>
      </c>
      <c r="I536" s="28" t="s">
        <v>30</v>
      </c>
    </row>
    <row r="537" ht="15.75" customHeight="1">
      <c r="A537" s="28">
        <v>964.0</v>
      </c>
      <c r="B537" s="29">
        <v>45124.76293981481</v>
      </c>
      <c r="C537" s="30">
        <f t="shared" si="1"/>
        <v>2023</v>
      </c>
      <c r="D537" s="30">
        <f t="shared" si="2"/>
        <v>7</v>
      </c>
      <c r="E537" s="29" t="str">
        <f t="shared" si="3"/>
        <v>2023-7</v>
      </c>
      <c r="F537" s="28" t="s">
        <v>3</v>
      </c>
      <c r="G537" s="28">
        <v>3.0</v>
      </c>
      <c r="H537" s="31">
        <v>573.077</v>
      </c>
      <c r="I537" s="28" t="s">
        <v>30</v>
      </c>
    </row>
    <row r="538" ht="15.75" customHeight="1">
      <c r="A538" s="28">
        <v>669.0</v>
      </c>
      <c r="B538" s="29">
        <v>44101.02587962963</v>
      </c>
      <c r="C538" s="30">
        <f t="shared" si="1"/>
        <v>2020</v>
      </c>
      <c r="D538" s="30">
        <f t="shared" si="2"/>
        <v>9</v>
      </c>
      <c r="E538" s="29" t="str">
        <f t="shared" si="3"/>
        <v>2020-9</v>
      </c>
      <c r="F538" s="28" t="s">
        <v>6</v>
      </c>
      <c r="G538" s="28">
        <v>2.0</v>
      </c>
      <c r="H538" s="31">
        <v>573.077</v>
      </c>
      <c r="I538" s="28" t="s">
        <v>30</v>
      </c>
    </row>
    <row r="539" ht="15.75" customHeight="1">
      <c r="A539" s="28">
        <v>342.0</v>
      </c>
      <c r="B539" s="29">
        <v>44920.16268518518</v>
      </c>
      <c r="C539" s="30">
        <f t="shared" si="1"/>
        <v>2022</v>
      </c>
      <c r="D539" s="30">
        <f t="shared" si="2"/>
        <v>12</v>
      </c>
      <c r="E539" s="29" t="str">
        <f t="shared" si="3"/>
        <v>2022-12</v>
      </c>
      <c r="F539" s="28" t="s">
        <v>4</v>
      </c>
      <c r="G539" s="28">
        <v>3.0</v>
      </c>
      <c r="H539" s="31">
        <v>573.846</v>
      </c>
      <c r="I539" s="28" t="s">
        <v>32</v>
      </c>
    </row>
    <row r="540" ht="15.75" customHeight="1">
      <c r="A540" s="28">
        <v>533.0</v>
      </c>
      <c r="B540" s="29">
        <v>44905.40709490741</v>
      </c>
      <c r="C540" s="30">
        <f t="shared" si="1"/>
        <v>2022</v>
      </c>
      <c r="D540" s="30">
        <f t="shared" si="2"/>
        <v>12</v>
      </c>
      <c r="E540" s="29" t="str">
        <f t="shared" si="3"/>
        <v>2022-12</v>
      </c>
      <c r="F540" s="28" t="s">
        <v>4</v>
      </c>
      <c r="G540" s="28">
        <v>1.0</v>
      </c>
      <c r="H540" s="31">
        <v>574.615</v>
      </c>
      <c r="I540" s="28" t="s">
        <v>30</v>
      </c>
    </row>
    <row r="541" ht="15.75" customHeight="1">
      <c r="A541" s="28">
        <v>742.0</v>
      </c>
      <c r="B541" s="29">
        <v>44851.76629629629</v>
      </c>
      <c r="C541" s="30">
        <f t="shared" si="1"/>
        <v>2022</v>
      </c>
      <c r="D541" s="30">
        <f t="shared" si="2"/>
        <v>10</v>
      </c>
      <c r="E541" s="29" t="str">
        <f t="shared" si="3"/>
        <v>2022-10</v>
      </c>
      <c r="F541" s="28" t="s">
        <v>5</v>
      </c>
      <c r="G541" s="28">
        <v>3.0</v>
      </c>
      <c r="H541" s="31">
        <v>574.615</v>
      </c>
      <c r="I541" s="28" t="s">
        <v>28</v>
      </c>
    </row>
    <row r="542" ht="15.75" customHeight="1">
      <c r="A542" s="28">
        <v>255.0</v>
      </c>
      <c r="B542" s="29">
        <v>45080.53165509259</v>
      </c>
      <c r="C542" s="30">
        <f t="shared" si="1"/>
        <v>2023</v>
      </c>
      <c r="D542" s="30">
        <f t="shared" si="2"/>
        <v>6</v>
      </c>
      <c r="E542" s="29" t="str">
        <f t="shared" si="3"/>
        <v>2023-6</v>
      </c>
      <c r="F542" s="28" t="s">
        <v>5</v>
      </c>
      <c r="G542" s="28">
        <v>5.0</v>
      </c>
      <c r="H542" s="31">
        <v>575.385</v>
      </c>
      <c r="I542" s="28" t="s">
        <v>30</v>
      </c>
    </row>
    <row r="543" ht="15.75" customHeight="1">
      <c r="A543" s="28">
        <v>916.0</v>
      </c>
      <c r="B543" s="29">
        <v>43928.83877314815</v>
      </c>
      <c r="C543" s="30">
        <f t="shared" si="1"/>
        <v>2020</v>
      </c>
      <c r="D543" s="30">
        <f t="shared" si="2"/>
        <v>4</v>
      </c>
      <c r="E543" s="29" t="str">
        <f t="shared" si="3"/>
        <v>2020-4</v>
      </c>
      <c r="F543" s="28" t="s">
        <v>5</v>
      </c>
      <c r="G543" s="28">
        <v>5.0</v>
      </c>
      <c r="H543" s="31">
        <v>575.385</v>
      </c>
      <c r="I543" s="28" t="s">
        <v>30</v>
      </c>
    </row>
    <row r="544" ht="15.75" customHeight="1">
      <c r="A544" s="28">
        <v>931.0</v>
      </c>
      <c r="B544" s="29">
        <v>44728.23134259259</v>
      </c>
      <c r="C544" s="30">
        <f t="shared" si="1"/>
        <v>2022</v>
      </c>
      <c r="D544" s="30">
        <f t="shared" si="2"/>
        <v>6</v>
      </c>
      <c r="E544" s="29" t="str">
        <f t="shared" si="3"/>
        <v>2022-6</v>
      </c>
      <c r="F544" s="28" t="s">
        <v>4</v>
      </c>
      <c r="G544" s="28">
        <v>2.0</v>
      </c>
      <c r="H544" s="31">
        <v>576.154</v>
      </c>
      <c r="I544" s="28" t="s">
        <v>32</v>
      </c>
    </row>
    <row r="545" ht="15.75" customHeight="1">
      <c r="A545" s="28">
        <v>285.0</v>
      </c>
      <c r="B545" s="29">
        <v>44124.62517361111</v>
      </c>
      <c r="C545" s="30">
        <f t="shared" si="1"/>
        <v>2020</v>
      </c>
      <c r="D545" s="30">
        <f t="shared" si="2"/>
        <v>10</v>
      </c>
      <c r="E545" s="29" t="str">
        <f t="shared" si="3"/>
        <v>2020-10</v>
      </c>
      <c r="F545" s="28" t="s">
        <v>6</v>
      </c>
      <c r="G545" s="28">
        <v>1.0</v>
      </c>
      <c r="H545" s="31">
        <v>576.154</v>
      </c>
      <c r="I545" s="28" t="s">
        <v>28</v>
      </c>
    </row>
    <row r="546" ht="15.75" customHeight="1">
      <c r="A546" s="28">
        <v>204.0</v>
      </c>
      <c r="B546" s="29">
        <v>44272.434525462966</v>
      </c>
      <c r="C546" s="30">
        <f t="shared" si="1"/>
        <v>2021</v>
      </c>
      <c r="D546" s="30">
        <f t="shared" si="2"/>
        <v>3</v>
      </c>
      <c r="E546" s="29" t="str">
        <f t="shared" si="3"/>
        <v>2021-3</v>
      </c>
      <c r="F546" s="28" t="s">
        <v>3</v>
      </c>
      <c r="G546" s="28">
        <v>3.0</v>
      </c>
      <c r="H546" s="31">
        <v>580.0</v>
      </c>
      <c r="I546" s="28" t="s">
        <v>31</v>
      </c>
    </row>
    <row r="547" ht="15.75" customHeight="1">
      <c r="A547" s="28">
        <v>618.0</v>
      </c>
      <c r="B547" s="29">
        <v>45097.985810185186</v>
      </c>
      <c r="C547" s="30">
        <f t="shared" si="1"/>
        <v>2023</v>
      </c>
      <c r="D547" s="30">
        <f t="shared" si="2"/>
        <v>6</v>
      </c>
      <c r="E547" s="29" t="str">
        <f t="shared" si="3"/>
        <v>2023-6</v>
      </c>
      <c r="F547" s="28" t="s">
        <v>4</v>
      </c>
      <c r="G547" s="28">
        <v>3.0</v>
      </c>
      <c r="H547" s="31">
        <v>580.769</v>
      </c>
      <c r="I547" s="28" t="s">
        <v>31</v>
      </c>
    </row>
    <row r="548" ht="15.75" customHeight="1">
      <c r="A548" s="28">
        <v>67.0</v>
      </c>
      <c r="B548" s="29">
        <v>44685.59594907407</v>
      </c>
      <c r="C548" s="30">
        <f t="shared" si="1"/>
        <v>2022</v>
      </c>
      <c r="D548" s="30">
        <f t="shared" si="2"/>
        <v>5</v>
      </c>
      <c r="E548" s="29" t="str">
        <f t="shared" si="3"/>
        <v>2022-5</v>
      </c>
      <c r="F548" s="28" t="s">
        <v>4</v>
      </c>
      <c r="G548" s="28">
        <v>3.0</v>
      </c>
      <c r="H548" s="31">
        <v>581.538</v>
      </c>
      <c r="I548" s="28" t="s">
        <v>31</v>
      </c>
    </row>
    <row r="549" ht="15.75" customHeight="1">
      <c r="A549" s="28">
        <v>209.0</v>
      </c>
      <c r="B549" s="29">
        <v>44617.85162037037</v>
      </c>
      <c r="C549" s="30">
        <f t="shared" si="1"/>
        <v>2022</v>
      </c>
      <c r="D549" s="30">
        <f t="shared" si="2"/>
        <v>2</v>
      </c>
      <c r="E549" s="29" t="str">
        <f t="shared" si="3"/>
        <v>2022-2</v>
      </c>
      <c r="F549" s="28" t="s">
        <v>4</v>
      </c>
      <c r="G549" s="28">
        <v>2.0</v>
      </c>
      <c r="H549" s="31">
        <v>581.538</v>
      </c>
      <c r="I549" s="28" t="s">
        <v>31</v>
      </c>
    </row>
    <row r="550" ht="15.75" customHeight="1">
      <c r="A550" s="28">
        <v>57.0</v>
      </c>
      <c r="B550" s="29">
        <v>44677.16899305556</v>
      </c>
      <c r="C550" s="30">
        <f t="shared" si="1"/>
        <v>2022</v>
      </c>
      <c r="D550" s="30">
        <f t="shared" si="2"/>
        <v>4</v>
      </c>
      <c r="E550" s="29" t="str">
        <f t="shared" si="3"/>
        <v>2022-4</v>
      </c>
      <c r="F550" s="28" t="s">
        <v>4</v>
      </c>
      <c r="G550" s="28">
        <v>3.0</v>
      </c>
      <c r="H550" s="31">
        <v>582.308</v>
      </c>
      <c r="I550" s="28" t="s">
        <v>30</v>
      </c>
    </row>
    <row r="551" ht="15.75" customHeight="1">
      <c r="A551" s="28">
        <v>294.0</v>
      </c>
      <c r="B551" s="29">
        <v>44660.54037037037</v>
      </c>
      <c r="C551" s="30">
        <f t="shared" si="1"/>
        <v>2022</v>
      </c>
      <c r="D551" s="30">
        <f t="shared" si="2"/>
        <v>4</v>
      </c>
      <c r="E551" s="29" t="str">
        <f t="shared" si="3"/>
        <v>2022-4</v>
      </c>
      <c r="F551" s="28" t="s">
        <v>4</v>
      </c>
      <c r="G551" s="28">
        <v>1.0</v>
      </c>
      <c r="H551" s="31">
        <v>582.308</v>
      </c>
      <c r="I551" s="28" t="s">
        <v>31</v>
      </c>
    </row>
    <row r="552" ht="15.75" customHeight="1">
      <c r="A552" s="28">
        <v>866.0</v>
      </c>
      <c r="B552" s="29">
        <v>44198.075</v>
      </c>
      <c r="C552" s="30">
        <f t="shared" si="1"/>
        <v>2021</v>
      </c>
      <c r="D552" s="30">
        <f t="shared" si="2"/>
        <v>1</v>
      </c>
      <c r="E552" s="29" t="str">
        <f t="shared" si="3"/>
        <v>2021-1</v>
      </c>
      <c r="F552" s="28" t="s">
        <v>4</v>
      </c>
      <c r="G552" s="28">
        <v>2.0</v>
      </c>
      <c r="H552" s="31">
        <v>582.308</v>
      </c>
      <c r="I552" s="28" t="s">
        <v>31</v>
      </c>
    </row>
    <row r="553" ht="15.75" customHeight="1">
      <c r="A553" s="28">
        <v>929.0</v>
      </c>
      <c r="B553" s="29">
        <v>45066.366215277776</v>
      </c>
      <c r="C553" s="30">
        <f t="shared" si="1"/>
        <v>2023</v>
      </c>
      <c r="D553" s="30">
        <f t="shared" si="2"/>
        <v>5</v>
      </c>
      <c r="E553" s="29" t="str">
        <f t="shared" si="3"/>
        <v>2023-5</v>
      </c>
      <c r="F553" s="28" t="s">
        <v>5</v>
      </c>
      <c r="G553" s="28">
        <v>1.0</v>
      </c>
      <c r="H553" s="31">
        <v>583.077</v>
      </c>
      <c r="I553" s="28" t="s">
        <v>30</v>
      </c>
    </row>
    <row r="554" ht="15.75" customHeight="1">
      <c r="A554" s="28">
        <v>612.0</v>
      </c>
      <c r="B554" s="29">
        <v>44752.558599537035</v>
      </c>
      <c r="C554" s="30">
        <f t="shared" si="1"/>
        <v>2022</v>
      </c>
      <c r="D554" s="30">
        <f t="shared" si="2"/>
        <v>7</v>
      </c>
      <c r="E554" s="29" t="str">
        <f t="shared" si="3"/>
        <v>2022-7</v>
      </c>
      <c r="F554" s="28" t="s">
        <v>5</v>
      </c>
      <c r="G554" s="28">
        <v>4.0</v>
      </c>
      <c r="H554" s="31">
        <v>583.077</v>
      </c>
      <c r="I554" s="28" t="s">
        <v>31</v>
      </c>
    </row>
    <row r="555" ht="15.75" customHeight="1">
      <c r="A555" s="28">
        <v>650.0</v>
      </c>
      <c r="B555" s="29">
        <v>44083.915983796294</v>
      </c>
      <c r="C555" s="30">
        <f t="shared" si="1"/>
        <v>2020</v>
      </c>
      <c r="D555" s="30">
        <f t="shared" si="2"/>
        <v>9</v>
      </c>
      <c r="E555" s="29" t="str">
        <f t="shared" si="3"/>
        <v>2020-9</v>
      </c>
      <c r="F555" s="28" t="s">
        <v>3</v>
      </c>
      <c r="G555" s="28">
        <v>4.0</v>
      </c>
      <c r="H555" s="31">
        <v>583.077</v>
      </c>
      <c r="I555" s="28" t="s">
        <v>30</v>
      </c>
    </row>
    <row r="556" ht="15.75" customHeight="1">
      <c r="A556" s="28">
        <v>841.0</v>
      </c>
      <c r="B556" s="29">
        <v>44872.67166666667</v>
      </c>
      <c r="C556" s="30">
        <f t="shared" si="1"/>
        <v>2022</v>
      </c>
      <c r="D556" s="30">
        <f t="shared" si="2"/>
        <v>11</v>
      </c>
      <c r="E556" s="29" t="str">
        <f t="shared" si="3"/>
        <v>2022-11</v>
      </c>
      <c r="F556" s="28" t="s">
        <v>3</v>
      </c>
      <c r="G556" s="28">
        <v>2.0</v>
      </c>
      <c r="H556" s="31">
        <v>583.846</v>
      </c>
      <c r="I556" s="28" t="s">
        <v>31</v>
      </c>
    </row>
    <row r="557" ht="15.75" customHeight="1">
      <c r="A557" s="28">
        <v>928.0</v>
      </c>
      <c r="B557" s="29">
        <v>44718.766168981485</v>
      </c>
      <c r="C557" s="30">
        <f t="shared" si="1"/>
        <v>2022</v>
      </c>
      <c r="D557" s="30">
        <f t="shared" si="2"/>
        <v>6</v>
      </c>
      <c r="E557" s="29" t="str">
        <f t="shared" si="3"/>
        <v>2022-6</v>
      </c>
      <c r="F557" s="28" t="s">
        <v>3</v>
      </c>
      <c r="G557" s="28">
        <v>2.0</v>
      </c>
      <c r="H557" s="31">
        <v>585.385</v>
      </c>
      <c r="I557" s="28" t="s">
        <v>30</v>
      </c>
    </row>
    <row r="558" ht="15.75" customHeight="1">
      <c r="A558" s="28">
        <v>631.0</v>
      </c>
      <c r="B558" s="29">
        <v>44387.90712962963</v>
      </c>
      <c r="C558" s="30">
        <f t="shared" si="1"/>
        <v>2021</v>
      </c>
      <c r="D558" s="30">
        <f t="shared" si="2"/>
        <v>7</v>
      </c>
      <c r="E558" s="29" t="str">
        <f t="shared" si="3"/>
        <v>2021-7</v>
      </c>
      <c r="F558" s="28" t="s">
        <v>3</v>
      </c>
      <c r="G558" s="28">
        <v>3.0</v>
      </c>
      <c r="H558" s="31">
        <v>585.385</v>
      </c>
      <c r="I558" s="28" t="s">
        <v>30</v>
      </c>
    </row>
    <row r="559" ht="15.75" customHeight="1">
      <c r="A559" s="28">
        <v>513.0</v>
      </c>
      <c r="B559" s="29">
        <v>44047.72326388889</v>
      </c>
      <c r="C559" s="30">
        <f t="shared" si="1"/>
        <v>2020</v>
      </c>
      <c r="D559" s="30">
        <f t="shared" si="2"/>
        <v>8</v>
      </c>
      <c r="E559" s="29" t="str">
        <f t="shared" si="3"/>
        <v>2020-8</v>
      </c>
      <c r="F559" s="28" t="s">
        <v>3</v>
      </c>
      <c r="G559" s="28">
        <v>5.0</v>
      </c>
      <c r="H559" s="31">
        <v>585.385</v>
      </c>
      <c r="I559" s="28" t="s">
        <v>31</v>
      </c>
    </row>
    <row r="560" ht="15.75" customHeight="1">
      <c r="A560" s="28">
        <v>949.0</v>
      </c>
      <c r="B560" s="29">
        <v>44993.017905092594</v>
      </c>
      <c r="C560" s="30">
        <f t="shared" si="1"/>
        <v>2023</v>
      </c>
      <c r="D560" s="30">
        <f t="shared" si="2"/>
        <v>3</v>
      </c>
      <c r="E560" s="29" t="str">
        <f t="shared" si="3"/>
        <v>2023-3</v>
      </c>
      <c r="F560" s="28" t="s">
        <v>5</v>
      </c>
      <c r="G560" s="28">
        <v>4.0</v>
      </c>
      <c r="H560" s="31">
        <v>586.923</v>
      </c>
      <c r="I560" s="28" t="s">
        <v>31</v>
      </c>
    </row>
    <row r="561" ht="15.75" customHeight="1">
      <c r="A561" s="28">
        <v>633.0</v>
      </c>
      <c r="B561" s="29">
        <v>44989.772893518515</v>
      </c>
      <c r="C561" s="30">
        <f t="shared" si="1"/>
        <v>2023</v>
      </c>
      <c r="D561" s="30">
        <f t="shared" si="2"/>
        <v>3</v>
      </c>
      <c r="E561" s="29" t="str">
        <f t="shared" si="3"/>
        <v>2023-3</v>
      </c>
      <c r="F561" s="28" t="s">
        <v>6</v>
      </c>
      <c r="G561" s="28">
        <v>5.0</v>
      </c>
      <c r="H561" s="31">
        <v>586.923</v>
      </c>
      <c r="I561" s="28" t="s">
        <v>30</v>
      </c>
    </row>
    <row r="562" ht="15.75" customHeight="1">
      <c r="A562" s="28">
        <v>33.0</v>
      </c>
      <c r="B562" s="29">
        <v>44424.11305555556</v>
      </c>
      <c r="C562" s="30">
        <f t="shared" si="1"/>
        <v>2021</v>
      </c>
      <c r="D562" s="30">
        <f t="shared" si="2"/>
        <v>8</v>
      </c>
      <c r="E562" s="29" t="str">
        <f t="shared" si="3"/>
        <v>2021-8</v>
      </c>
      <c r="F562" s="28" t="s">
        <v>3</v>
      </c>
      <c r="G562" s="28">
        <v>1.0</v>
      </c>
      <c r="H562" s="31">
        <v>586.923</v>
      </c>
      <c r="I562" s="28" t="s">
        <v>28</v>
      </c>
    </row>
    <row r="563" ht="15.75" customHeight="1">
      <c r="A563" s="28">
        <v>6.0</v>
      </c>
      <c r="B563" s="29">
        <v>44166.33625</v>
      </c>
      <c r="C563" s="30">
        <f t="shared" si="1"/>
        <v>2020</v>
      </c>
      <c r="D563" s="30">
        <f t="shared" si="2"/>
        <v>12</v>
      </c>
      <c r="E563" s="29" t="str">
        <f t="shared" si="3"/>
        <v>2020-12</v>
      </c>
      <c r="F563" s="28" t="s">
        <v>6</v>
      </c>
      <c r="G563" s="28">
        <v>2.0</v>
      </c>
      <c r="H563" s="31">
        <v>586.923</v>
      </c>
      <c r="I563" s="28" t="s">
        <v>32</v>
      </c>
    </row>
    <row r="564" ht="15.75" customHeight="1">
      <c r="A564" s="28">
        <v>127.0</v>
      </c>
      <c r="B564" s="29">
        <v>44707.56920138889</v>
      </c>
      <c r="C564" s="30">
        <f t="shared" si="1"/>
        <v>2022</v>
      </c>
      <c r="D564" s="30">
        <f t="shared" si="2"/>
        <v>5</v>
      </c>
      <c r="E564" s="29" t="str">
        <f t="shared" si="3"/>
        <v>2022-5</v>
      </c>
      <c r="F564" s="28" t="s">
        <v>4</v>
      </c>
      <c r="G564" s="28">
        <v>5.0</v>
      </c>
      <c r="H564" s="31">
        <v>589.231</v>
      </c>
      <c r="I564" s="28" t="s">
        <v>30</v>
      </c>
    </row>
    <row r="565" ht="15.75" customHeight="1">
      <c r="A565" s="28">
        <v>188.0</v>
      </c>
      <c r="B565" s="29">
        <v>43838.402083333334</v>
      </c>
      <c r="C565" s="30">
        <f t="shared" si="1"/>
        <v>2020</v>
      </c>
      <c r="D565" s="30">
        <f t="shared" si="2"/>
        <v>1</v>
      </c>
      <c r="E565" s="29" t="str">
        <f t="shared" si="3"/>
        <v>2020-1</v>
      </c>
      <c r="F565" s="28" t="s">
        <v>5</v>
      </c>
      <c r="G565" s="28">
        <v>2.0</v>
      </c>
      <c r="H565" s="31">
        <v>590.769</v>
      </c>
      <c r="I565" s="28" t="s">
        <v>32</v>
      </c>
    </row>
    <row r="566" ht="15.75" customHeight="1">
      <c r="A566" s="28">
        <v>506.0</v>
      </c>
      <c r="B566" s="29">
        <v>44614.34394675926</v>
      </c>
      <c r="C566" s="30">
        <f t="shared" si="1"/>
        <v>2022</v>
      </c>
      <c r="D566" s="30">
        <f t="shared" si="2"/>
        <v>2</v>
      </c>
      <c r="E566" s="29" t="str">
        <f t="shared" si="3"/>
        <v>2022-2</v>
      </c>
      <c r="F566" s="28" t="s">
        <v>3</v>
      </c>
      <c r="G566" s="28">
        <v>4.0</v>
      </c>
      <c r="H566" s="31">
        <v>591.538</v>
      </c>
      <c r="I566" s="28" t="s">
        <v>28</v>
      </c>
    </row>
    <row r="567" ht="15.75" customHeight="1">
      <c r="A567" s="28">
        <v>708.0</v>
      </c>
      <c r="B567" s="29">
        <v>45084.082870370374</v>
      </c>
      <c r="C567" s="30">
        <f t="shared" si="1"/>
        <v>2023</v>
      </c>
      <c r="D567" s="30">
        <f t="shared" si="2"/>
        <v>6</v>
      </c>
      <c r="E567" s="29" t="str">
        <f t="shared" si="3"/>
        <v>2023-6</v>
      </c>
      <c r="F567" s="28" t="s">
        <v>3</v>
      </c>
      <c r="G567" s="28">
        <v>3.0</v>
      </c>
      <c r="H567" s="31">
        <v>592.308</v>
      </c>
      <c r="I567" s="28" t="s">
        <v>31</v>
      </c>
    </row>
    <row r="568" ht="15.75" customHeight="1">
      <c r="A568" s="28">
        <v>84.0</v>
      </c>
      <c r="B568" s="29">
        <v>44113.508518518516</v>
      </c>
      <c r="C568" s="30">
        <f t="shared" si="1"/>
        <v>2020</v>
      </c>
      <c r="D568" s="30">
        <f t="shared" si="2"/>
        <v>10</v>
      </c>
      <c r="E568" s="29" t="str">
        <f t="shared" si="3"/>
        <v>2020-10</v>
      </c>
      <c r="F568" s="28" t="s">
        <v>6</v>
      </c>
      <c r="G568" s="28">
        <v>5.0</v>
      </c>
      <c r="H568" s="31">
        <v>592.308</v>
      </c>
      <c r="I568" s="28" t="s">
        <v>30</v>
      </c>
    </row>
    <row r="569" ht="15.75" customHeight="1">
      <c r="A569" s="28">
        <v>832.0</v>
      </c>
      <c r="B569" s="29">
        <v>45002.1440162037</v>
      </c>
      <c r="C569" s="30">
        <f t="shared" si="1"/>
        <v>2023</v>
      </c>
      <c r="D569" s="30">
        <f t="shared" si="2"/>
        <v>3</v>
      </c>
      <c r="E569" s="29" t="str">
        <f t="shared" si="3"/>
        <v>2023-3</v>
      </c>
      <c r="F569" s="28" t="s">
        <v>6</v>
      </c>
      <c r="G569" s="28">
        <v>4.0</v>
      </c>
      <c r="H569" s="31">
        <v>593.077</v>
      </c>
      <c r="I569" s="28" t="s">
        <v>31</v>
      </c>
    </row>
    <row r="570" ht="15.75" customHeight="1">
      <c r="A570" s="28">
        <v>132.0</v>
      </c>
      <c r="B570" s="29">
        <v>44258.55212962963</v>
      </c>
      <c r="C570" s="30">
        <f t="shared" si="1"/>
        <v>2021</v>
      </c>
      <c r="D570" s="30">
        <f t="shared" si="2"/>
        <v>3</v>
      </c>
      <c r="E570" s="29" t="str">
        <f t="shared" si="3"/>
        <v>2021-3</v>
      </c>
      <c r="F570" s="28" t="s">
        <v>4</v>
      </c>
      <c r="G570" s="28">
        <v>5.0</v>
      </c>
      <c r="H570" s="31">
        <v>593.846</v>
      </c>
      <c r="I570" s="28" t="s">
        <v>30</v>
      </c>
    </row>
    <row r="571" ht="15.75" customHeight="1">
      <c r="A571" s="28">
        <v>322.0</v>
      </c>
      <c r="B571" s="29">
        <v>45115.56905092593</v>
      </c>
      <c r="C571" s="30">
        <f t="shared" si="1"/>
        <v>2023</v>
      </c>
      <c r="D571" s="30">
        <f t="shared" si="2"/>
        <v>7</v>
      </c>
      <c r="E571" s="29" t="str">
        <f t="shared" si="3"/>
        <v>2023-7</v>
      </c>
      <c r="F571" s="28" t="s">
        <v>3</v>
      </c>
      <c r="G571" s="28">
        <v>1.0</v>
      </c>
      <c r="H571" s="31">
        <v>594.615</v>
      </c>
      <c r="I571" s="28" t="s">
        <v>31</v>
      </c>
    </row>
    <row r="572" ht="15.75" customHeight="1">
      <c r="A572" s="28">
        <v>247.0</v>
      </c>
      <c r="B572" s="29">
        <v>44745.88348379629</v>
      </c>
      <c r="C572" s="30">
        <f t="shared" si="1"/>
        <v>2022</v>
      </c>
      <c r="D572" s="30">
        <f t="shared" si="2"/>
        <v>7</v>
      </c>
      <c r="E572" s="29" t="str">
        <f t="shared" si="3"/>
        <v>2022-7</v>
      </c>
      <c r="F572" s="28" t="s">
        <v>3</v>
      </c>
      <c r="G572" s="28">
        <v>1.0</v>
      </c>
      <c r="H572" s="31">
        <v>595.385</v>
      </c>
      <c r="I572" s="28" t="s">
        <v>30</v>
      </c>
    </row>
    <row r="573" ht="15.75" customHeight="1">
      <c r="A573" s="28">
        <v>720.0</v>
      </c>
      <c r="B573" s="29">
        <v>44549.61140046296</v>
      </c>
      <c r="C573" s="30">
        <f t="shared" si="1"/>
        <v>2021</v>
      </c>
      <c r="D573" s="30">
        <f t="shared" si="2"/>
        <v>12</v>
      </c>
      <c r="E573" s="29" t="str">
        <f t="shared" si="3"/>
        <v>2021-12</v>
      </c>
      <c r="F573" s="28" t="s">
        <v>3</v>
      </c>
      <c r="G573" s="28">
        <v>4.0</v>
      </c>
      <c r="H573" s="31">
        <v>596.923</v>
      </c>
      <c r="I573" s="28" t="s">
        <v>30</v>
      </c>
    </row>
    <row r="574" ht="15.75" customHeight="1">
      <c r="A574" s="28">
        <v>103.0</v>
      </c>
      <c r="B574" s="29">
        <v>44496.408483796295</v>
      </c>
      <c r="C574" s="30">
        <f t="shared" si="1"/>
        <v>2021</v>
      </c>
      <c r="D574" s="30">
        <f t="shared" si="2"/>
        <v>10</v>
      </c>
      <c r="E574" s="29" t="str">
        <f t="shared" si="3"/>
        <v>2021-10</v>
      </c>
      <c r="F574" s="28" t="s">
        <v>4</v>
      </c>
      <c r="G574" s="28">
        <v>5.0</v>
      </c>
      <c r="H574" s="31">
        <v>596.923</v>
      </c>
      <c r="I574" s="28" t="s">
        <v>30</v>
      </c>
    </row>
    <row r="575" ht="15.75" customHeight="1">
      <c r="A575" s="28">
        <v>716.0</v>
      </c>
      <c r="B575" s="29">
        <v>45136.171215277776</v>
      </c>
      <c r="C575" s="30">
        <f t="shared" si="1"/>
        <v>2023</v>
      </c>
      <c r="D575" s="30">
        <f t="shared" si="2"/>
        <v>7</v>
      </c>
      <c r="E575" s="29" t="str">
        <f t="shared" si="3"/>
        <v>2023-7</v>
      </c>
      <c r="F575" s="28" t="s">
        <v>4</v>
      </c>
      <c r="G575" s="28">
        <v>2.0</v>
      </c>
      <c r="H575" s="31">
        <v>598.462</v>
      </c>
      <c r="I575" s="28" t="s">
        <v>30</v>
      </c>
    </row>
    <row r="576" ht="15.75" customHeight="1">
      <c r="A576" s="28">
        <v>115.0</v>
      </c>
      <c r="B576" s="29">
        <v>44052.5200462963</v>
      </c>
      <c r="C576" s="30">
        <f t="shared" si="1"/>
        <v>2020</v>
      </c>
      <c r="D576" s="30">
        <f t="shared" si="2"/>
        <v>8</v>
      </c>
      <c r="E576" s="29" t="str">
        <f t="shared" si="3"/>
        <v>2020-8</v>
      </c>
      <c r="F576" s="28" t="s">
        <v>6</v>
      </c>
      <c r="G576" s="28">
        <v>5.0</v>
      </c>
      <c r="H576" s="31">
        <v>599.231</v>
      </c>
      <c r="I576" s="28" t="s">
        <v>31</v>
      </c>
    </row>
    <row r="577" ht="15.75" customHeight="1">
      <c r="A577" s="28">
        <v>347.0</v>
      </c>
      <c r="B577" s="29">
        <v>43978.66577546296</v>
      </c>
      <c r="C577" s="30">
        <f t="shared" si="1"/>
        <v>2020</v>
      </c>
      <c r="D577" s="30">
        <f t="shared" si="2"/>
        <v>5</v>
      </c>
      <c r="E577" s="29" t="str">
        <f t="shared" si="3"/>
        <v>2020-5</v>
      </c>
      <c r="F577" s="28" t="s">
        <v>3</v>
      </c>
      <c r="G577" s="28">
        <v>2.0</v>
      </c>
      <c r="H577" s="31">
        <v>600.769</v>
      </c>
      <c r="I577" s="28" t="s">
        <v>32</v>
      </c>
    </row>
    <row r="578" ht="15.75" customHeight="1">
      <c r="A578" s="28">
        <v>143.0</v>
      </c>
      <c r="B578" s="29">
        <v>44755.878796296296</v>
      </c>
      <c r="C578" s="30">
        <f t="shared" si="1"/>
        <v>2022</v>
      </c>
      <c r="D578" s="30">
        <f t="shared" si="2"/>
        <v>7</v>
      </c>
      <c r="E578" s="29" t="str">
        <f t="shared" si="3"/>
        <v>2022-7</v>
      </c>
      <c r="F578" s="28" t="s">
        <v>3</v>
      </c>
      <c r="G578" s="28">
        <v>4.0</v>
      </c>
      <c r="H578" s="31">
        <v>601.538</v>
      </c>
      <c r="I578" s="28" t="s">
        <v>31</v>
      </c>
    </row>
    <row r="579" ht="15.75" customHeight="1">
      <c r="A579" s="28">
        <v>912.0</v>
      </c>
      <c r="B579" s="29">
        <v>45176.465625</v>
      </c>
      <c r="C579" s="30">
        <f t="shared" si="1"/>
        <v>2023</v>
      </c>
      <c r="D579" s="30">
        <f t="shared" si="2"/>
        <v>9</v>
      </c>
      <c r="E579" s="29" t="str">
        <f t="shared" si="3"/>
        <v>2023-9</v>
      </c>
      <c r="F579" s="28" t="s">
        <v>3</v>
      </c>
      <c r="G579" s="28">
        <v>3.0</v>
      </c>
      <c r="H579" s="31">
        <v>603.077</v>
      </c>
      <c r="I579" s="28" t="s">
        <v>31</v>
      </c>
    </row>
    <row r="580" ht="15.75" customHeight="1">
      <c r="A580" s="28">
        <v>326.0</v>
      </c>
      <c r="B580" s="29">
        <v>44441.12991898148</v>
      </c>
      <c r="C580" s="30">
        <f t="shared" si="1"/>
        <v>2021</v>
      </c>
      <c r="D580" s="30">
        <f t="shared" si="2"/>
        <v>9</v>
      </c>
      <c r="E580" s="29" t="str">
        <f t="shared" si="3"/>
        <v>2021-9</v>
      </c>
      <c r="F580" s="28" t="s">
        <v>4</v>
      </c>
      <c r="G580" s="28">
        <v>1.0</v>
      </c>
      <c r="H580" s="31">
        <v>603.077</v>
      </c>
      <c r="I580" s="28" t="s">
        <v>31</v>
      </c>
    </row>
    <row r="581" ht="15.75" customHeight="1">
      <c r="A581" s="28">
        <v>583.0</v>
      </c>
      <c r="B581" s="29">
        <v>44437.28157407408</v>
      </c>
      <c r="C581" s="30">
        <f t="shared" si="1"/>
        <v>2021</v>
      </c>
      <c r="D581" s="30">
        <f t="shared" si="2"/>
        <v>8</v>
      </c>
      <c r="E581" s="29" t="str">
        <f t="shared" si="3"/>
        <v>2021-8</v>
      </c>
      <c r="F581" s="28" t="s">
        <v>3</v>
      </c>
      <c r="G581" s="28">
        <v>4.0</v>
      </c>
      <c r="H581" s="31">
        <v>603.077</v>
      </c>
      <c r="I581" s="28" t="s">
        <v>32</v>
      </c>
    </row>
    <row r="582" ht="15.75" customHeight="1">
      <c r="A582" s="28">
        <v>352.0</v>
      </c>
      <c r="B582" s="29">
        <v>43919.76996527778</v>
      </c>
      <c r="C582" s="30">
        <f t="shared" si="1"/>
        <v>2020</v>
      </c>
      <c r="D582" s="30">
        <f t="shared" si="2"/>
        <v>3</v>
      </c>
      <c r="E582" s="29" t="str">
        <f t="shared" si="3"/>
        <v>2020-3</v>
      </c>
      <c r="F582" s="28" t="s">
        <v>3</v>
      </c>
      <c r="G582" s="28">
        <v>5.0</v>
      </c>
      <c r="H582" s="31">
        <v>603.846</v>
      </c>
      <c r="I582" s="28" t="s">
        <v>31</v>
      </c>
    </row>
    <row r="583" ht="15.75" customHeight="1">
      <c r="A583" s="28">
        <v>427.0</v>
      </c>
      <c r="B583" s="29">
        <v>43855.21208333333</v>
      </c>
      <c r="C583" s="30">
        <f t="shared" si="1"/>
        <v>2020</v>
      </c>
      <c r="D583" s="30">
        <f t="shared" si="2"/>
        <v>1</v>
      </c>
      <c r="E583" s="29" t="str">
        <f t="shared" si="3"/>
        <v>2020-1</v>
      </c>
      <c r="F583" s="28" t="s">
        <v>3</v>
      </c>
      <c r="G583" s="28">
        <v>3.0</v>
      </c>
      <c r="H583" s="31">
        <v>603.846</v>
      </c>
      <c r="I583" s="28" t="s">
        <v>30</v>
      </c>
    </row>
    <row r="584" ht="15.75" customHeight="1">
      <c r="A584" s="28">
        <v>356.0</v>
      </c>
      <c r="B584" s="29">
        <v>44149.87525462963</v>
      </c>
      <c r="C584" s="30">
        <f t="shared" si="1"/>
        <v>2020</v>
      </c>
      <c r="D584" s="30">
        <f t="shared" si="2"/>
        <v>11</v>
      </c>
      <c r="E584" s="29" t="str">
        <f t="shared" si="3"/>
        <v>2020-11</v>
      </c>
      <c r="F584" s="28" t="s">
        <v>3</v>
      </c>
      <c r="G584" s="28">
        <v>1.0</v>
      </c>
      <c r="H584" s="31">
        <v>605.385</v>
      </c>
      <c r="I584" s="28" t="s">
        <v>30</v>
      </c>
    </row>
    <row r="585" ht="15.75" customHeight="1">
      <c r="A585" s="28">
        <v>513.0</v>
      </c>
      <c r="B585" s="29">
        <v>44065.61181712963</v>
      </c>
      <c r="C585" s="30">
        <f t="shared" si="1"/>
        <v>2020</v>
      </c>
      <c r="D585" s="30">
        <f t="shared" si="2"/>
        <v>8</v>
      </c>
      <c r="E585" s="29" t="str">
        <f t="shared" si="3"/>
        <v>2020-8</v>
      </c>
      <c r="F585" s="28" t="s">
        <v>6</v>
      </c>
      <c r="G585" s="28">
        <v>1.0</v>
      </c>
      <c r="H585" s="31">
        <v>605.385</v>
      </c>
      <c r="I585" s="28" t="s">
        <v>30</v>
      </c>
    </row>
    <row r="586" ht="15.75" customHeight="1">
      <c r="A586" s="28">
        <v>791.0</v>
      </c>
      <c r="B586" s="29">
        <v>44442.6105787037</v>
      </c>
      <c r="C586" s="30">
        <f t="shared" si="1"/>
        <v>2021</v>
      </c>
      <c r="D586" s="30">
        <f t="shared" si="2"/>
        <v>9</v>
      </c>
      <c r="E586" s="29" t="str">
        <f t="shared" si="3"/>
        <v>2021-9</v>
      </c>
      <c r="F586" s="28" t="s">
        <v>3</v>
      </c>
      <c r="G586" s="28">
        <v>4.0</v>
      </c>
      <c r="H586" s="31">
        <v>606.154</v>
      </c>
      <c r="I586" s="28" t="s">
        <v>30</v>
      </c>
    </row>
    <row r="587" ht="15.75" customHeight="1">
      <c r="A587" s="28">
        <v>101.0</v>
      </c>
      <c r="B587" s="29">
        <v>44212.715532407405</v>
      </c>
      <c r="C587" s="30">
        <f t="shared" si="1"/>
        <v>2021</v>
      </c>
      <c r="D587" s="30">
        <f t="shared" si="2"/>
        <v>1</v>
      </c>
      <c r="E587" s="29" t="str">
        <f t="shared" si="3"/>
        <v>2021-1</v>
      </c>
      <c r="F587" s="28" t="s">
        <v>5</v>
      </c>
      <c r="G587" s="28">
        <v>3.0</v>
      </c>
      <c r="H587" s="31">
        <v>606.154</v>
      </c>
      <c r="I587" s="28" t="s">
        <v>31</v>
      </c>
    </row>
    <row r="588" ht="15.75" customHeight="1">
      <c r="A588" s="28">
        <v>485.0</v>
      </c>
      <c r="B588" s="29">
        <v>43890.28559027778</v>
      </c>
      <c r="C588" s="30">
        <f t="shared" si="1"/>
        <v>2020</v>
      </c>
      <c r="D588" s="30">
        <f t="shared" si="2"/>
        <v>2</v>
      </c>
      <c r="E588" s="29" t="str">
        <f t="shared" si="3"/>
        <v>2020-2</v>
      </c>
      <c r="F588" s="28" t="s">
        <v>4</v>
      </c>
      <c r="G588" s="28">
        <v>2.0</v>
      </c>
      <c r="H588" s="31">
        <v>607.692</v>
      </c>
      <c r="I588" s="28" t="s">
        <v>31</v>
      </c>
    </row>
    <row r="589" ht="15.75" customHeight="1">
      <c r="A589" s="28">
        <v>901.0</v>
      </c>
      <c r="B589" s="29">
        <v>45089.11378472222</v>
      </c>
      <c r="C589" s="30">
        <f t="shared" si="1"/>
        <v>2023</v>
      </c>
      <c r="D589" s="30">
        <f t="shared" si="2"/>
        <v>6</v>
      </c>
      <c r="E589" s="29" t="str">
        <f t="shared" si="3"/>
        <v>2023-6</v>
      </c>
      <c r="F589" s="28" t="s">
        <v>4</v>
      </c>
      <c r="G589" s="28">
        <v>1.0</v>
      </c>
      <c r="H589" s="31">
        <v>611.538</v>
      </c>
      <c r="I589" s="28" t="s">
        <v>31</v>
      </c>
    </row>
    <row r="590" ht="15.75" customHeight="1">
      <c r="A590" s="28">
        <v>604.0</v>
      </c>
      <c r="B590" s="29">
        <v>44615.46878472222</v>
      </c>
      <c r="C590" s="30">
        <f t="shared" si="1"/>
        <v>2022</v>
      </c>
      <c r="D590" s="30">
        <f t="shared" si="2"/>
        <v>2</v>
      </c>
      <c r="E590" s="29" t="str">
        <f t="shared" si="3"/>
        <v>2022-2</v>
      </c>
      <c r="F590" s="28" t="s">
        <v>3</v>
      </c>
      <c r="G590" s="28">
        <v>3.0</v>
      </c>
      <c r="H590" s="31">
        <v>611.538</v>
      </c>
      <c r="I590" s="28" t="s">
        <v>32</v>
      </c>
    </row>
    <row r="591" ht="15.75" customHeight="1">
      <c r="A591" s="28">
        <v>429.0</v>
      </c>
      <c r="B591" s="29">
        <v>43961.17623842593</v>
      </c>
      <c r="C591" s="30">
        <f t="shared" si="1"/>
        <v>2020</v>
      </c>
      <c r="D591" s="30">
        <f t="shared" si="2"/>
        <v>5</v>
      </c>
      <c r="E591" s="29" t="str">
        <f t="shared" si="3"/>
        <v>2020-5</v>
      </c>
      <c r="F591" s="28" t="s">
        <v>4</v>
      </c>
      <c r="G591" s="28">
        <v>3.0</v>
      </c>
      <c r="H591" s="31">
        <v>613.077</v>
      </c>
      <c r="I591" s="28" t="s">
        <v>28</v>
      </c>
    </row>
    <row r="592" ht="15.75" customHeight="1">
      <c r="A592" s="28">
        <v>891.0</v>
      </c>
      <c r="B592" s="29">
        <v>43920.359375</v>
      </c>
      <c r="C592" s="30">
        <f t="shared" si="1"/>
        <v>2020</v>
      </c>
      <c r="D592" s="30">
        <f t="shared" si="2"/>
        <v>3</v>
      </c>
      <c r="E592" s="29" t="str">
        <f t="shared" si="3"/>
        <v>2020-3</v>
      </c>
      <c r="F592" s="28" t="s">
        <v>6</v>
      </c>
      <c r="G592" s="28">
        <v>2.0</v>
      </c>
      <c r="H592" s="31">
        <v>613.077</v>
      </c>
      <c r="I592" s="28" t="s">
        <v>30</v>
      </c>
    </row>
    <row r="593" ht="15.75" customHeight="1">
      <c r="A593" s="28">
        <v>610.0</v>
      </c>
      <c r="B593" s="29">
        <v>44517.26112268519</v>
      </c>
      <c r="C593" s="30">
        <f t="shared" si="1"/>
        <v>2021</v>
      </c>
      <c r="D593" s="30">
        <f t="shared" si="2"/>
        <v>11</v>
      </c>
      <c r="E593" s="29" t="str">
        <f t="shared" si="3"/>
        <v>2021-11</v>
      </c>
      <c r="F593" s="28" t="s">
        <v>5</v>
      </c>
      <c r="G593" s="28">
        <v>5.0</v>
      </c>
      <c r="H593" s="31">
        <v>614.615</v>
      </c>
      <c r="I593" s="28" t="s">
        <v>31</v>
      </c>
    </row>
    <row r="594" ht="15.75" customHeight="1">
      <c r="A594" s="28">
        <v>471.0</v>
      </c>
      <c r="B594" s="29">
        <v>44949.18417824074</v>
      </c>
      <c r="C594" s="30">
        <f t="shared" si="1"/>
        <v>2023</v>
      </c>
      <c r="D594" s="30">
        <f t="shared" si="2"/>
        <v>1</v>
      </c>
      <c r="E594" s="29" t="str">
        <f t="shared" si="3"/>
        <v>2023-1</v>
      </c>
      <c r="F594" s="28" t="s">
        <v>3</v>
      </c>
      <c r="G594" s="28">
        <v>1.0</v>
      </c>
      <c r="H594" s="31">
        <v>615.385</v>
      </c>
      <c r="I594" s="28" t="s">
        <v>30</v>
      </c>
    </row>
    <row r="595" ht="15.75" customHeight="1">
      <c r="A595" s="28">
        <v>855.0</v>
      </c>
      <c r="B595" s="29">
        <v>44887.749074074076</v>
      </c>
      <c r="C595" s="30">
        <f t="shared" si="1"/>
        <v>2022</v>
      </c>
      <c r="D595" s="30">
        <f t="shared" si="2"/>
        <v>11</v>
      </c>
      <c r="E595" s="29" t="str">
        <f t="shared" si="3"/>
        <v>2022-11</v>
      </c>
      <c r="F595" s="28" t="s">
        <v>6</v>
      </c>
      <c r="G595" s="28">
        <v>2.0</v>
      </c>
      <c r="H595" s="31">
        <v>615.385</v>
      </c>
      <c r="I595" s="28" t="s">
        <v>30</v>
      </c>
    </row>
    <row r="596" ht="15.75" customHeight="1">
      <c r="A596" s="28">
        <v>746.0</v>
      </c>
      <c r="B596" s="29">
        <v>43854.490625</v>
      </c>
      <c r="C596" s="30">
        <f t="shared" si="1"/>
        <v>2020</v>
      </c>
      <c r="D596" s="30">
        <f t="shared" si="2"/>
        <v>1</v>
      </c>
      <c r="E596" s="29" t="str">
        <f t="shared" si="3"/>
        <v>2020-1</v>
      </c>
      <c r="F596" s="28" t="s">
        <v>3</v>
      </c>
      <c r="G596" s="28">
        <v>5.0</v>
      </c>
      <c r="H596" s="31">
        <v>615.385</v>
      </c>
      <c r="I596" s="28" t="s">
        <v>30</v>
      </c>
    </row>
    <row r="597" ht="15.75" customHeight="1">
      <c r="A597" s="28">
        <v>985.0</v>
      </c>
      <c r="B597" s="29">
        <v>44398.72342592593</v>
      </c>
      <c r="C597" s="30">
        <f t="shared" si="1"/>
        <v>2021</v>
      </c>
      <c r="D597" s="30">
        <f t="shared" si="2"/>
        <v>7</v>
      </c>
      <c r="E597" s="29" t="str">
        <f t="shared" si="3"/>
        <v>2021-7</v>
      </c>
      <c r="F597" s="28" t="s">
        <v>3</v>
      </c>
      <c r="G597" s="28">
        <v>2.0</v>
      </c>
      <c r="H597" s="31">
        <v>616.154</v>
      </c>
      <c r="I597" s="28" t="s">
        <v>31</v>
      </c>
    </row>
    <row r="598" ht="15.75" customHeight="1">
      <c r="A598" s="28">
        <v>759.0</v>
      </c>
      <c r="B598" s="29">
        <v>45128.17275462963</v>
      </c>
      <c r="C598" s="30">
        <f t="shared" si="1"/>
        <v>2023</v>
      </c>
      <c r="D598" s="30">
        <f t="shared" si="2"/>
        <v>7</v>
      </c>
      <c r="E598" s="29" t="str">
        <f t="shared" si="3"/>
        <v>2023-7</v>
      </c>
      <c r="F598" s="28" t="s">
        <v>5</v>
      </c>
      <c r="G598" s="28">
        <v>2.0</v>
      </c>
      <c r="H598" s="31">
        <v>618.462</v>
      </c>
      <c r="I598" s="28" t="s">
        <v>28</v>
      </c>
    </row>
    <row r="599" ht="15.75" customHeight="1">
      <c r="A599" s="28">
        <v>382.0</v>
      </c>
      <c r="B599" s="29">
        <v>44937.09994212963</v>
      </c>
      <c r="C599" s="30">
        <f t="shared" si="1"/>
        <v>2023</v>
      </c>
      <c r="D599" s="30">
        <f t="shared" si="2"/>
        <v>1</v>
      </c>
      <c r="E599" s="29" t="str">
        <f t="shared" si="3"/>
        <v>2023-1</v>
      </c>
      <c r="F599" s="28" t="s">
        <v>3</v>
      </c>
      <c r="G599" s="28">
        <v>1.0</v>
      </c>
      <c r="H599" s="31">
        <v>618.462</v>
      </c>
      <c r="I599" s="28" t="s">
        <v>31</v>
      </c>
    </row>
    <row r="600" ht="15.75" customHeight="1">
      <c r="A600" s="28">
        <v>585.0</v>
      </c>
      <c r="B600" s="29">
        <v>44818.16207175926</v>
      </c>
      <c r="C600" s="30">
        <f t="shared" si="1"/>
        <v>2022</v>
      </c>
      <c r="D600" s="30">
        <f t="shared" si="2"/>
        <v>9</v>
      </c>
      <c r="E600" s="29" t="str">
        <f t="shared" si="3"/>
        <v>2022-9</v>
      </c>
      <c r="F600" s="28" t="s">
        <v>5</v>
      </c>
      <c r="G600" s="28">
        <v>2.0</v>
      </c>
      <c r="H600" s="31">
        <v>618.462</v>
      </c>
      <c r="I600" s="28" t="s">
        <v>28</v>
      </c>
    </row>
    <row r="601" ht="15.75" customHeight="1">
      <c r="A601" s="28">
        <v>152.0</v>
      </c>
      <c r="B601" s="29">
        <v>44943.08699074074</v>
      </c>
      <c r="C601" s="30">
        <f t="shared" si="1"/>
        <v>2023</v>
      </c>
      <c r="D601" s="30">
        <f t="shared" si="2"/>
        <v>1</v>
      </c>
      <c r="E601" s="29" t="str">
        <f t="shared" si="3"/>
        <v>2023-1</v>
      </c>
      <c r="F601" s="28" t="s">
        <v>5</v>
      </c>
      <c r="G601" s="28">
        <v>4.0</v>
      </c>
      <c r="H601" s="31">
        <v>620.769</v>
      </c>
      <c r="I601" s="28" t="s">
        <v>31</v>
      </c>
    </row>
    <row r="602" ht="15.75" customHeight="1">
      <c r="A602" s="28">
        <v>999.0</v>
      </c>
      <c r="B602" s="29">
        <v>44165.3178125</v>
      </c>
      <c r="C602" s="30">
        <f t="shared" si="1"/>
        <v>2020</v>
      </c>
      <c r="D602" s="30">
        <f t="shared" si="2"/>
        <v>11</v>
      </c>
      <c r="E602" s="29" t="str">
        <f t="shared" si="3"/>
        <v>2020-11</v>
      </c>
      <c r="F602" s="28" t="s">
        <v>3</v>
      </c>
      <c r="G602" s="28">
        <v>5.0</v>
      </c>
      <c r="H602" s="31">
        <v>620.769</v>
      </c>
      <c r="I602" s="28" t="s">
        <v>30</v>
      </c>
    </row>
    <row r="603" ht="15.75" customHeight="1">
      <c r="A603" s="28">
        <v>909.0</v>
      </c>
      <c r="B603" s="29">
        <v>44828.530011574076</v>
      </c>
      <c r="C603" s="30">
        <f t="shared" si="1"/>
        <v>2022</v>
      </c>
      <c r="D603" s="30">
        <f t="shared" si="2"/>
        <v>9</v>
      </c>
      <c r="E603" s="29" t="str">
        <f t="shared" si="3"/>
        <v>2022-9</v>
      </c>
      <c r="F603" s="28" t="s">
        <v>4</v>
      </c>
      <c r="G603" s="28">
        <v>2.0</v>
      </c>
      <c r="H603" s="31">
        <v>622.308</v>
      </c>
      <c r="I603" s="28" t="s">
        <v>31</v>
      </c>
    </row>
    <row r="604" ht="15.75" customHeight="1">
      <c r="A604" s="28">
        <v>592.0</v>
      </c>
      <c r="B604" s="29">
        <v>44604.14840277778</v>
      </c>
      <c r="C604" s="30">
        <f t="shared" si="1"/>
        <v>2022</v>
      </c>
      <c r="D604" s="30">
        <f t="shared" si="2"/>
        <v>2</v>
      </c>
      <c r="E604" s="29" t="str">
        <f t="shared" si="3"/>
        <v>2022-2</v>
      </c>
      <c r="F604" s="28" t="s">
        <v>4</v>
      </c>
      <c r="G604" s="28">
        <v>4.0</v>
      </c>
      <c r="H604" s="31">
        <v>622.308</v>
      </c>
      <c r="I604" s="28" t="s">
        <v>30</v>
      </c>
    </row>
    <row r="605" ht="15.75" customHeight="1">
      <c r="A605" s="28">
        <v>902.0</v>
      </c>
      <c r="B605" s="29">
        <v>45137.022465277776</v>
      </c>
      <c r="C605" s="30">
        <f t="shared" si="1"/>
        <v>2023</v>
      </c>
      <c r="D605" s="30">
        <f t="shared" si="2"/>
        <v>7</v>
      </c>
      <c r="E605" s="29" t="str">
        <f t="shared" si="3"/>
        <v>2023-7</v>
      </c>
      <c r="F605" s="28" t="s">
        <v>4</v>
      </c>
      <c r="G605" s="28">
        <v>2.0</v>
      </c>
      <c r="H605" s="31">
        <v>623.077</v>
      </c>
      <c r="I605" s="28" t="s">
        <v>28</v>
      </c>
    </row>
    <row r="606" ht="15.75" customHeight="1">
      <c r="A606" s="28">
        <v>773.0</v>
      </c>
      <c r="B606" s="29">
        <v>45104.20040509259</v>
      </c>
      <c r="C606" s="30">
        <f t="shared" si="1"/>
        <v>2023</v>
      </c>
      <c r="D606" s="30">
        <f t="shared" si="2"/>
        <v>6</v>
      </c>
      <c r="E606" s="29" t="str">
        <f t="shared" si="3"/>
        <v>2023-6</v>
      </c>
      <c r="F606" s="28" t="s">
        <v>5</v>
      </c>
      <c r="G606" s="28">
        <v>1.0</v>
      </c>
      <c r="H606" s="31">
        <v>626.154</v>
      </c>
      <c r="I606" s="28" t="s">
        <v>30</v>
      </c>
    </row>
    <row r="607" ht="15.75" customHeight="1">
      <c r="A607" s="28">
        <v>28.0</v>
      </c>
      <c r="B607" s="29">
        <v>44741.36173611111</v>
      </c>
      <c r="C607" s="30">
        <f t="shared" si="1"/>
        <v>2022</v>
      </c>
      <c r="D607" s="30">
        <f t="shared" si="2"/>
        <v>6</v>
      </c>
      <c r="E607" s="29" t="str">
        <f t="shared" si="3"/>
        <v>2022-6</v>
      </c>
      <c r="F607" s="28" t="s">
        <v>4</v>
      </c>
      <c r="G607" s="28">
        <v>3.0</v>
      </c>
      <c r="H607" s="31">
        <v>626.923</v>
      </c>
      <c r="I607" s="28" t="s">
        <v>28</v>
      </c>
    </row>
    <row r="608" ht="15.75" customHeight="1">
      <c r="A608" s="28">
        <v>558.0</v>
      </c>
      <c r="B608" s="29">
        <v>44260.29119212963</v>
      </c>
      <c r="C608" s="30">
        <f t="shared" si="1"/>
        <v>2021</v>
      </c>
      <c r="D608" s="30">
        <f t="shared" si="2"/>
        <v>3</v>
      </c>
      <c r="E608" s="29" t="str">
        <f t="shared" si="3"/>
        <v>2021-3</v>
      </c>
      <c r="F608" s="28" t="s">
        <v>4</v>
      </c>
      <c r="G608" s="28">
        <v>5.0</v>
      </c>
      <c r="H608" s="31">
        <v>628.462</v>
      </c>
      <c r="I608" s="28" t="s">
        <v>31</v>
      </c>
    </row>
    <row r="609" ht="15.75" customHeight="1">
      <c r="A609" s="28">
        <v>183.0</v>
      </c>
      <c r="B609" s="29">
        <v>44891.28625</v>
      </c>
      <c r="C609" s="30">
        <f t="shared" si="1"/>
        <v>2022</v>
      </c>
      <c r="D609" s="30">
        <f t="shared" si="2"/>
        <v>11</v>
      </c>
      <c r="E609" s="29" t="str">
        <f t="shared" si="3"/>
        <v>2022-11</v>
      </c>
      <c r="F609" s="28" t="s">
        <v>6</v>
      </c>
      <c r="G609" s="28">
        <v>4.0</v>
      </c>
      <c r="H609" s="31">
        <v>630.769</v>
      </c>
      <c r="I609" s="28" t="s">
        <v>31</v>
      </c>
    </row>
    <row r="610" ht="15.75" customHeight="1">
      <c r="A610" s="28">
        <v>877.0</v>
      </c>
      <c r="B610" s="29">
        <v>43855.8674537037</v>
      </c>
      <c r="C610" s="30">
        <f t="shared" si="1"/>
        <v>2020</v>
      </c>
      <c r="D610" s="30">
        <f t="shared" si="2"/>
        <v>1</v>
      </c>
      <c r="E610" s="29" t="str">
        <f t="shared" si="3"/>
        <v>2020-1</v>
      </c>
      <c r="F610" s="28" t="s">
        <v>3</v>
      </c>
      <c r="G610" s="28">
        <v>4.0</v>
      </c>
      <c r="H610" s="31">
        <v>631.538</v>
      </c>
      <c r="I610" s="28" t="s">
        <v>30</v>
      </c>
    </row>
    <row r="611" ht="15.75" customHeight="1">
      <c r="A611" s="28">
        <v>991.0</v>
      </c>
      <c r="B611" s="29">
        <v>45144.0015162037</v>
      </c>
      <c r="C611" s="30">
        <f t="shared" si="1"/>
        <v>2023</v>
      </c>
      <c r="D611" s="30">
        <f t="shared" si="2"/>
        <v>8</v>
      </c>
      <c r="E611" s="29" t="str">
        <f t="shared" si="3"/>
        <v>2023-8</v>
      </c>
      <c r="F611" s="28" t="s">
        <v>6</v>
      </c>
      <c r="G611" s="28">
        <v>4.0</v>
      </c>
      <c r="H611" s="31">
        <v>632.308</v>
      </c>
      <c r="I611" s="28" t="s">
        <v>31</v>
      </c>
    </row>
    <row r="612" ht="15.75" customHeight="1">
      <c r="A612" s="28">
        <v>520.0</v>
      </c>
      <c r="B612" s="29">
        <v>44039.39148148148</v>
      </c>
      <c r="C612" s="30">
        <f t="shared" si="1"/>
        <v>2020</v>
      </c>
      <c r="D612" s="30">
        <f t="shared" si="2"/>
        <v>7</v>
      </c>
      <c r="E612" s="29" t="str">
        <f t="shared" si="3"/>
        <v>2020-7</v>
      </c>
      <c r="F612" s="28" t="s">
        <v>3</v>
      </c>
      <c r="G612" s="28">
        <v>4.0</v>
      </c>
      <c r="H612" s="31">
        <v>632.308</v>
      </c>
      <c r="I612" s="28" t="s">
        <v>30</v>
      </c>
    </row>
    <row r="613" ht="15.75" customHeight="1">
      <c r="A613" s="28">
        <v>717.0</v>
      </c>
      <c r="B613" s="29">
        <v>45110.10322916666</v>
      </c>
      <c r="C613" s="30">
        <f t="shared" si="1"/>
        <v>2023</v>
      </c>
      <c r="D613" s="30">
        <f t="shared" si="2"/>
        <v>7</v>
      </c>
      <c r="E613" s="29" t="str">
        <f t="shared" si="3"/>
        <v>2023-7</v>
      </c>
      <c r="F613" s="28" t="s">
        <v>3</v>
      </c>
      <c r="G613" s="28">
        <v>5.0</v>
      </c>
      <c r="H613" s="31">
        <v>633.077</v>
      </c>
      <c r="I613" s="28" t="s">
        <v>30</v>
      </c>
    </row>
    <row r="614" ht="15.75" customHeight="1">
      <c r="A614" s="28">
        <v>771.0</v>
      </c>
      <c r="B614" s="29">
        <v>44174.425717592596</v>
      </c>
      <c r="C614" s="30">
        <f t="shared" si="1"/>
        <v>2020</v>
      </c>
      <c r="D614" s="30">
        <f t="shared" si="2"/>
        <v>12</v>
      </c>
      <c r="E614" s="29" t="str">
        <f t="shared" si="3"/>
        <v>2020-12</v>
      </c>
      <c r="F614" s="28" t="s">
        <v>6</v>
      </c>
      <c r="G614" s="28">
        <v>3.0</v>
      </c>
      <c r="H614" s="31">
        <v>633.077</v>
      </c>
      <c r="I614" s="28" t="s">
        <v>28</v>
      </c>
    </row>
    <row r="615" ht="15.75" customHeight="1">
      <c r="A615" s="28">
        <v>676.0</v>
      </c>
      <c r="B615" s="29">
        <v>45099.94931712963</v>
      </c>
      <c r="C615" s="30">
        <f t="shared" si="1"/>
        <v>2023</v>
      </c>
      <c r="D615" s="30">
        <f t="shared" si="2"/>
        <v>6</v>
      </c>
      <c r="E615" s="29" t="str">
        <f t="shared" si="3"/>
        <v>2023-6</v>
      </c>
      <c r="F615" s="28" t="s">
        <v>3</v>
      </c>
      <c r="G615" s="28">
        <v>1.0</v>
      </c>
      <c r="H615" s="31">
        <v>633.846</v>
      </c>
      <c r="I615" s="28" t="s">
        <v>30</v>
      </c>
    </row>
    <row r="616" ht="15.75" customHeight="1">
      <c r="A616" s="28">
        <v>129.0</v>
      </c>
      <c r="B616" s="29">
        <v>44633.25015046296</v>
      </c>
      <c r="C616" s="30">
        <f t="shared" si="1"/>
        <v>2022</v>
      </c>
      <c r="D616" s="30">
        <f t="shared" si="2"/>
        <v>3</v>
      </c>
      <c r="E616" s="29" t="str">
        <f t="shared" si="3"/>
        <v>2022-3</v>
      </c>
      <c r="F616" s="28" t="s">
        <v>6</v>
      </c>
      <c r="G616" s="28">
        <v>3.0</v>
      </c>
      <c r="H616" s="31">
        <v>633.846</v>
      </c>
      <c r="I616" s="28" t="s">
        <v>30</v>
      </c>
    </row>
    <row r="617" ht="15.75" customHeight="1">
      <c r="A617" s="28">
        <v>916.0</v>
      </c>
      <c r="B617" s="29">
        <v>44595.10538194444</v>
      </c>
      <c r="C617" s="30">
        <f t="shared" si="1"/>
        <v>2022</v>
      </c>
      <c r="D617" s="30">
        <f t="shared" si="2"/>
        <v>2</v>
      </c>
      <c r="E617" s="29" t="str">
        <f t="shared" si="3"/>
        <v>2022-2</v>
      </c>
      <c r="F617" s="28" t="s">
        <v>4</v>
      </c>
      <c r="G617" s="28">
        <v>1.0</v>
      </c>
      <c r="H617" s="31">
        <v>634.615</v>
      </c>
      <c r="I617" s="28" t="s">
        <v>30</v>
      </c>
    </row>
    <row r="618" ht="15.75" customHeight="1">
      <c r="A618" s="28">
        <v>505.0</v>
      </c>
      <c r="B618" s="29">
        <v>44776.4275</v>
      </c>
      <c r="C618" s="30">
        <f t="shared" si="1"/>
        <v>2022</v>
      </c>
      <c r="D618" s="30">
        <f t="shared" si="2"/>
        <v>8</v>
      </c>
      <c r="E618" s="29" t="str">
        <f t="shared" si="3"/>
        <v>2022-8</v>
      </c>
      <c r="F618" s="28" t="s">
        <v>3</v>
      </c>
      <c r="G618" s="28">
        <v>5.0</v>
      </c>
      <c r="H618" s="31">
        <v>635.385</v>
      </c>
      <c r="I618" s="28" t="s">
        <v>32</v>
      </c>
    </row>
    <row r="619" ht="15.75" customHeight="1">
      <c r="A619" s="28">
        <v>39.0</v>
      </c>
      <c r="B619" s="29">
        <v>44170.41259259259</v>
      </c>
      <c r="C619" s="30">
        <f t="shared" si="1"/>
        <v>2020</v>
      </c>
      <c r="D619" s="30">
        <f t="shared" si="2"/>
        <v>12</v>
      </c>
      <c r="E619" s="29" t="str">
        <f t="shared" si="3"/>
        <v>2020-12</v>
      </c>
      <c r="F619" s="28" t="s">
        <v>5</v>
      </c>
      <c r="G619" s="28">
        <v>5.0</v>
      </c>
      <c r="H619" s="31">
        <v>635.385</v>
      </c>
      <c r="I619" s="28" t="s">
        <v>31</v>
      </c>
    </row>
    <row r="620" ht="15.75" customHeight="1">
      <c r="A620" s="28">
        <v>445.0</v>
      </c>
      <c r="B620" s="29">
        <v>44072.12614583333</v>
      </c>
      <c r="C620" s="30">
        <f t="shared" si="1"/>
        <v>2020</v>
      </c>
      <c r="D620" s="30">
        <f t="shared" si="2"/>
        <v>8</v>
      </c>
      <c r="E620" s="29" t="str">
        <f t="shared" si="3"/>
        <v>2020-8</v>
      </c>
      <c r="F620" s="28" t="s">
        <v>4</v>
      </c>
      <c r="G620" s="28">
        <v>2.0</v>
      </c>
      <c r="H620" s="31">
        <v>636.923</v>
      </c>
      <c r="I620" s="28" t="s">
        <v>30</v>
      </c>
    </row>
    <row r="621" ht="15.75" customHeight="1">
      <c r="A621" s="28">
        <v>239.0</v>
      </c>
      <c r="B621" s="29">
        <v>44118.826469907406</v>
      </c>
      <c r="C621" s="30">
        <f t="shared" si="1"/>
        <v>2020</v>
      </c>
      <c r="D621" s="30">
        <f t="shared" si="2"/>
        <v>10</v>
      </c>
      <c r="E621" s="29" t="str">
        <f t="shared" si="3"/>
        <v>2020-10</v>
      </c>
      <c r="F621" s="28" t="s">
        <v>4</v>
      </c>
      <c r="G621" s="28">
        <v>1.0</v>
      </c>
      <c r="H621" s="31">
        <v>637.692</v>
      </c>
      <c r="I621" s="28" t="s">
        <v>32</v>
      </c>
    </row>
    <row r="622" ht="15.75" customHeight="1">
      <c r="A622" s="28">
        <v>325.0</v>
      </c>
      <c r="B622" s="29">
        <v>44524.13841435185</v>
      </c>
      <c r="C622" s="30">
        <f t="shared" si="1"/>
        <v>2021</v>
      </c>
      <c r="D622" s="30">
        <f t="shared" si="2"/>
        <v>11</v>
      </c>
      <c r="E622" s="29" t="str">
        <f t="shared" si="3"/>
        <v>2021-11</v>
      </c>
      <c r="F622" s="28" t="s">
        <v>6</v>
      </c>
      <c r="G622" s="28">
        <v>2.0</v>
      </c>
      <c r="H622" s="31">
        <v>638.462</v>
      </c>
      <c r="I622" s="28" t="s">
        <v>30</v>
      </c>
    </row>
    <row r="623" ht="15.75" customHeight="1">
      <c r="A623" s="28">
        <v>76.0</v>
      </c>
      <c r="B623" s="29">
        <v>44975.81930555555</v>
      </c>
      <c r="C623" s="30">
        <f t="shared" si="1"/>
        <v>2023</v>
      </c>
      <c r="D623" s="30">
        <f t="shared" si="2"/>
        <v>2</v>
      </c>
      <c r="E623" s="29" t="str">
        <f t="shared" si="3"/>
        <v>2023-2</v>
      </c>
      <c r="F623" s="28" t="s">
        <v>4</v>
      </c>
      <c r="G623" s="28">
        <v>1.0</v>
      </c>
      <c r="H623" s="31">
        <v>640.0</v>
      </c>
      <c r="I623" s="28" t="s">
        <v>28</v>
      </c>
    </row>
    <row r="624" ht="15.75" customHeight="1">
      <c r="A624" s="28">
        <v>751.0</v>
      </c>
      <c r="B624" s="29">
        <v>44292.58153935185</v>
      </c>
      <c r="C624" s="30">
        <f t="shared" si="1"/>
        <v>2021</v>
      </c>
      <c r="D624" s="30">
        <f t="shared" si="2"/>
        <v>4</v>
      </c>
      <c r="E624" s="29" t="str">
        <f t="shared" si="3"/>
        <v>2021-4</v>
      </c>
      <c r="F624" s="28" t="s">
        <v>6</v>
      </c>
      <c r="G624" s="28">
        <v>5.0</v>
      </c>
      <c r="H624" s="31">
        <v>640.0</v>
      </c>
      <c r="I624" s="28" t="s">
        <v>28</v>
      </c>
    </row>
    <row r="625" ht="15.75" customHeight="1">
      <c r="A625" s="28">
        <v>241.0</v>
      </c>
      <c r="B625" s="29">
        <v>44209.34966435185</v>
      </c>
      <c r="C625" s="30">
        <f t="shared" si="1"/>
        <v>2021</v>
      </c>
      <c r="D625" s="30">
        <f t="shared" si="2"/>
        <v>1</v>
      </c>
      <c r="E625" s="29" t="str">
        <f t="shared" si="3"/>
        <v>2021-1</v>
      </c>
      <c r="F625" s="28" t="s">
        <v>4</v>
      </c>
      <c r="G625" s="28">
        <v>3.0</v>
      </c>
      <c r="H625" s="31">
        <v>641.538</v>
      </c>
      <c r="I625" s="28" t="s">
        <v>28</v>
      </c>
    </row>
    <row r="626" ht="15.75" customHeight="1">
      <c r="A626" s="28">
        <v>645.0</v>
      </c>
      <c r="B626" s="29">
        <v>43896.78128472222</v>
      </c>
      <c r="C626" s="30">
        <f t="shared" si="1"/>
        <v>2020</v>
      </c>
      <c r="D626" s="30">
        <f t="shared" si="2"/>
        <v>3</v>
      </c>
      <c r="E626" s="29" t="str">
        <f t="shared" si="3"/>
        <v>2020-3</v>
      </c>
      <c r="F626" s="28" t="s">
        <v>4</v>
      </c>
      <c r="G626" s="28">
        <v>5.0</v>
      </c>
      <c r="H626" s="31">
        <v>641.538</v>
      </c>
      <c r="I626" s="28" t="s">
        <v>32</v>
      </c>
    </row>
    <row r="627" ht="15.75" customHeight="1">
      <c r="A627" s="28">
        <v>561.0</v>
      </c>
      <c r="B627" s="29">
        <v>44822.27900462963</v>
      </c>
      <c r="C627" s="30">
        <f t="shared" si="1"/>
        <v>2022</v>
      </c>
      <c r="D627" s="30">
        <f t="shared" si="2"/>
        <v>9</v>
      </c>
      <c r="E627" s="29" t="str">
        <f t="shared" si="3"/>
        <v>2022-9</v>
      </c>
      <c r="F627" s="28" t="s">
        <v>4</v>
      </c>
      <c r="G627" s="28">
        <v>5.0</v>
      </c>
      <c r="H627" s="31">
        <v>642.308</v>
      </c>
      <c r="I627" s="28" t="s">
        <v>28</v>
      </c>
    </row>
    <row r="628" ht="15.75" customHeight="1">
      <c r="A628" s="28">
        <v>285.0</v>
      </c>
      <c r="B628" s="29">
        <v>43954.385717592595</v>
      </c>
      <c r="C628" s="30">
        <f t="shared" si="1"/>
        <v>2020</v>
      </c>
      <c r="D628" s="30">
        <f t="shared" si="2"/>
        <v>5</v>
      </c>
      <c r="E628" s="29" t="str">
        <f t="shared" si="3"/>
        <v>2020-5</v>
      </c>
      <c r="F628" s="28" t="s">
        <v>4</v>
      </c>
      <c r="G628" s="28">
        <v>4.0</v>
      </c>
      <c r="H628" s="31">
        <v>643.077</v>
      </c>
      <c r="I628" s="28" t="s">
        <v>31</v>
      </c>
    </row>
    <row r="629" ht="15.75" customHeight="1">
      <c r="A629" s="28">
        <v>901.0</v>
      </c>
      <c r="B629" s="29">
        <v>44756.78128472222</v>
      </c>
      <c r="C629" s="30">
        <f t="shared" si="1"/>
        <v>2022</v>
      </c>
      <c r="D629" s="30">
        <f t="shared" si="2"/>
        <v>7</v>
      </c>
      <c r="E629" s="29" t="str">
        <f t="shared" si="3"/>
        <v>2022-7</v>
      </c>
      <c r="F629" s="28" t="s">
        <v>6</v>
      </c>
      <c r="G629" s="28">
        <v>2.0</v>
      </c>
      <c r="H629" s="31">
        <v>643.846</v>
      </c>
      <c r="I629" s="28" t="s">
        <v>30</v>
      </c>
    </row>
    <row r="630" ht="15.75" customHeight="1">
      <c r="A630" s="28">
        <v>385.0</v>
      </c>
      <c r="B630" s="29">
        <v>44137.25733796296</v>
      </c>
      <c r="C630" s="30">
        <f t="shared" si="1"/>
        <v>2020</v>
      </c>
      <c r="D630" s="30">
        <f t="shared" si="2"/>
        <v>11</v>
      </c>
      <c r="E630" s="29" t="str">
        <f t="shared" si="3"/>
        <v>2020-11</v>
      </c>
      <c r="F630" s="28" t="s">
        <v>4</v>
      </c>
      <c r="G630" s="28">
        <v>2.0</v>
      </c>
      <c r="H630" s="31">
        <v>643.846</v>
      </c>
      <c r="I630" s="28" t="s">
        <v>30</v>
      </c>
    </row>
    <row r="631" ht="15.75" customHeight="1">
      <c r="A631" s="28">
        <v>835.0</v>
      </c>
      <c r="B631" s="29">
        <v>44703.55509259259</v>
      </c>
      <c r="C631" s="30">
        <f t="shared" si="1"/>
        <v>2022</v>
      </c>
      <c r="D631" s="30">
        <f t="shared" si="2"/>
        <v>5</v>
      </c>
      <c r="E631" s="29" t="str">
        <f t="shared" si="3"/>
        <v>2022-5</v>
      </c>
      <c r="F631" s="28" t="s">
        <v>3</v>
      </c>
      <c r="G631" s="28">
        <v>2.0</v>
      </c>
      <c r="H631" s="31">
        <v>644.615</v>
      </c>
      <c r="I631" s="28" t="s">
        <v>30</v>
      </c>
    </row>
    <row r="632" ht="15.75" customHeight="1">
      <c r="A632" s="28">
        <v>838.0</v>
      </c>
      <c r="B632" s="29">
        <v>44392.55486111111</v>
      </c>
      <c r="C632" s="30">
        <f t="shared" si="1"/>
        <v>2021</v>
      </c>
      <c r="D632" s="30">
        <f t="shared" si="2"/>
        <v>7</v>
      </c>
      <c r="E632" s="29" t="str">
        <f t="shared" si="3"/>
        <v>2021-7</v>
      </c>
      <c r="F632" s="28" t="s">
        <v>3</v>
      </c>
      <c r="G632" s="28">
        <v>1.0</v>
      </c>
      <c r="H632" s="31">
        <v>644.615</v>
      </c>
      <c r="I632" s="28" t="s">
        <v>31</v>
      </c>
    </row>
    <row r="633" ht="15.75" customHeight="1">
      <c r="A633" s="28">
        <v>609.0</v>
      </c>
      <c r="B633" s="29">
        <v>44264.48163194444</v>
      </c>
      <c r="C633" s="30">
        <f t="shared" si="1"/>
        <v>2021</v>
      </c>
      <c r="D633" s="30">
        <f t="shared" si="2"/>
        <v>3</v>
      </c>
      <c r="E633" s="29" t="str">
        <f t="shared" si="3"/>
        <v>2021-3</v>
      </c>
      <c r="F633" s="28" t="s">
        <v>3</v>
      </c>
      <c r="G633" s="28">
        <v>1.0</v>
      </c>
      <c r="H633" s="31">
        <v>644.615</v>
      </c>
      <c r="I633" s="28" t="s">
        <v>30</v>
      </c>
    </row>
    <row r="634" ht="15.75" customHeight="1">
      <c r="A634" s="28">
        <v>707.0</v>
      </c>
      <c r="B634" s="29">
        <v>44539.40883101852</v>
      </c>
      <c r="C634" s="30">
        <f t="shared" si="1"/>
        <v>2021</v>
      </c>
      <c r="D634" s="30">
        <f t="shared" si="2"/>
        <v>12</v>
      </c>
      <c r="E634" s="29" t="str">
        <f t="shared" si="3"/>
        <v>2021-12</v>
      </c>
      <c r="F634" s="28" t="s">
        <v>6</v>
      </c>
      <c r="G634" s="28">
        <v>2.0</v>
      </c>
      <c r="H634" s="31">
        <v>645.385</v>
      </c>
      <c r="I634" s="28" t="s">
        <v>30</v>
      </c>
    </row>
    <row r="635" ht="15.75" customHeight="1">
      <c r="A635" s="28">
        <v>473.0</v>
      </c>
      <c r="B635" s="29">
        <v>43832.99596064815</v>
      </c>
      <c r="C635" s="30">
        <f t="shared" si="1"/>
        <v>2020</v>
      </c>
      <c r="D635" s="30">
        <f t="shared" si="2"/>
        <v>1</v>
      </c>
      <c r="E635" s="29" t="str">
        <f t="shared" si="3"/>
        <v>2020-1</v>
      </c>
      <c r="F635" s="28" t="s">
        <v>3</v>
      </c>
      <c r="G635" s="28">
        <v>2.0</v>
      </c>
      <c r="H635" s="31">
        <v>645.385</v>
      </c>
      <c r="I635" s="28" t="s">
        <v>32</v>
      </c>
    </row>
    <row r="636" ht="15.75" customHeight="1">
      <c r="A636" s="28">
        <v>594.0</v>
      </c>
      <c r="B636" s="29">
        <v>44534.759571759256</v>
      </c>
      <c r="C636" s="30">
        <f t="shared" si="1"/>
        <v>2021</v>
      </c>
      <c r="D636" s="30">
        <f t="shared" si="2"/>
        <v>12</v>
      </c>
      <c r="E636" s="29" t="str">
        <f t="shared" si="3"/>
        <v>2021-12</v>
      </c>
      <c r="F636" s="28" t="s">
        <v>5</v>
      </c>
      <c r="G636" s="28">
        <v>1.0</v>
      </c>
      <c r="H636" s="31">
        <v>649.231</v>
      </c>
      <c r="I636" s="28" t="s">
        <v>32</v>
      </c>
    </row>
    <row r="637" ht="15.75" customHeight="1">
      <c r="A637" s="28">
        <v>859.0</v>
      </c>
      <c r="B637" s="29">
        <v>43936.59525462963</v>
      </c>
      <c r="C637" s="30">
        <f t="shared" si="1"/>
        <v>2020</v>
      </c>
      <c r="D637" s="30">
        <f t="shared" si="2"/>
        <v>4</v>
      </c>
      <c r="E637" s="29" t="str">
        <f t="shared" si="3"/>
        <v>2020-4</v>
      </c>
      <c r="F637" s="28" t="s">
        <v>5</v>
      </c>
      <c r="G637" s="28">
        <v>2.0</v>
      </c>
      <c r="H637" s="31">
        <v>650.0</v>
      </c>
      <c r="I637" s="28" t="s">
        <v>30</v>
      </c>
    </row>
    <row r="638" ht="15.75" customHeight="1">
      <c r="A638" s="28">
        <v>505.0</v>
      </c>
      <c r="B638" s="29">
        <v>44425.017488425925</v>
      </c>
      <c r="C638" s="30">
        <f t="shared" si="1"/>
        <v>2021</v>
      </c>
      <c r="D638" s="30">
        <f t="shared" si="2"/>
        <v>8</v>
      </c>
      <c r="E638" s="29" t="str">
        <f t="shared" si="3"/>
        <v>2021-8</v>
      </c>
      <c r="F638" s="28" t="s">
        <v>4</v>
      </c>
      <c r="G638" s="28">
        <v>5.0</v>
      </c>
      <c r="H638" s="31">
        <v>650.769</v>
      </c>
      <c r="I638" s="28" t="s">
        <v>31</v>
      </c>
    </row>
    <row r="639" ht="15.75" customHeight="1">
      <c r="A639" s="28">
        <v>318.0</v>
      </c>
      <c r="B639" s="29">
        <v>44374.080717592595</v>
      </c>
      <c r="C639" s="30">
        <f t="shared" si="1"/>
        <v>2021</v>
      </c>
      <c r="D639" s="30">
        <f t="shared" si="2"/>
        <v>6</v>
      </c>
      <c r="E639" s="29" t="str">
        <f t="shared" si="3"/>
        <v>2021-6</v>
      </c>
      <c r="F639" s="28" t="s">
        <v>4</v>
      </c>
      <c r="G639" s="28">
        <v>5.0</v>
      </c>
      <c r="H639" s="31">
        <v>654.615</v>
      </c>
      <c r="I639" s="28" t="s">
        <v>32</v>
      </c>
    </row>
    <row r="640" ht="15.75" customHeight="1">
      <c r="A640" s="28">
        <v>161.0</v>
      </c>
      <c r="B640" s="29">
        <v>43971.84792824074</v>
      </c>
      <c r="C640" s="30">
        <f t="shared" si="1"/>
        <v>2020</v>
      </c>
      <c r="D640" s="30">
        <f t="shared" si="2"/>
        <v>5</v>
      </c>
      <c r="E640" s="29" t="str">
        <f t="shared" si="3"/>
        <v>2020-5</v>
      </c>
      <c r="F640" s="28" t="s">
        <v>4</v>
      </c>
      <c r="G640" s="28">
        <v>4.0</v>
      </c>
      <c r="H640" s="31">
        <v>654.615</v>
      </c>
      <c r="I640" s="28" t="s">
        <v>28</v>
      </c>
    </row>
    <row r="641" ht="15.75" customHeight="1">
      <c r="A641" s="28">
        <v>247.0</v>
      </c>
      <c r="B641" s="29">
        <v>44650.939259259256</v>
      </c>
      <c r="C641" s="30">
        <f t="shared" si="1"/>
        <v>2022</v>
      </c>
      <c r="D641" s="30">
        <f t="shared" si="2"/>
        <v>3</v>
      </c>
      <c r="E641" s="29" t="str">
        <f t="shared" si="3"/>
        <v>2022-3</v>
      </c>
      <c r="F641" s="28" t="s">
        <v>5</v>
      </c>
      <c r="G641" s="28">
        <v>3.0</v>
      </c>
      <c r="H641" s="31">
        <v>655.385</v>
      </c>
      <c r="I641" s="28" t="s">
        <v>30</v>
      </c>
    </row>
    <row r="642" ht="15.75" customHeight="1">
      <c r="A642" s="28">
        <v>41.0</v>
      </c>
      <c r="B642" s="29">
        <v>44287.61603009259</v>
      </c>
      <c r="C642" s="30">
        <f t="shared" si="1"/>
        <v>2021</v>
      </c>
      <c r="D642" s="30">
        <f t="shared" si="2"/>
        <v>4</v>
      </c>
      <c r="E642" s="29" t="str">
        <f t="shared" si="3"/>
        <v>2021-4</v>
      </c>
      <c r="F642" s="28" t="s">
        <v>4</v>
      </c>
      <c r="G642" s="28">
        <v>1.0</v>
      </c>
      <c r="H642" s="31">
        <v>655.385</v>
      </c>
      <c r="I642" s="28" t="s">
        <v>28</v>
      </c>
    </row>
    <row r="643" ht="15.75" customHeight="1">
      <c r="A643" s="28">
        <v>111.0</v>
      </c>
      <c r="B643" s="29">
        <v>44681.6322337963</v>
      </c>
      <c r="C643" s="30">
        <f t="shared" si="1"/>
        <v>2022</v>
      </c>
      <c r="D643" s="30">
        <f t="shared" si="2"/>
        <v>4</v>
      </c>
      <c r="E643" s="29" t="str">
        <f t="shared" si="3"/>
        <v>2022-4</v>
      </c>
      <c r="F643" s="28" t="s">
        <v>6</v>
      </c>
      <c r="G643" s="28">
        <v>3.0</v>
      </c>
      <c r="H643" s="31">
        <v>656.154</v>
      </c>
      <c r="I643" s="28" t="s">
        <v>30</v>
      </c>
    </row>
    <row r="644" ht="15.75" customHeight="1">
      <c r="A644" s="28">
        <v>117.0</v>
      </c>
      <c r="B644" s="29">
        <v>44563.567337962966</v>
      </c>
      <c r="C644" s="30">
        <f t="shared" si="1"/>
        <v>2022</v>
      </c>
      <c r="D644" s="30">
        <f t="shared" si="2"/>
        <v>1</v>
      </c>
      <c r="E644" s="29" t="str">
        <f t="shared" si="3"/>
        <v>2022-1</v>
      </c>
      <c r="F644" s="28" t="s">
        <v>5</v>
      </c>
      <c r="G644" s="28">
        <v>2.0</v>
      </c>
      <c r="H644" s="31">
        <v>656.154</v>
      </c>
      <c r="I644" s="28" t="s">
        <v>31</v>
      </c>
    </row>
    <row r="645" ht="15.75" customHeight="1">
      <c r="A645" s="28">
        <v>202.0</v>
      </c>
      <c r="B645" s="29">
        <v>44810.98337962963</v>
      </c>
      <c r="C645" s="30">
        <f t="shared" si="1"/>
        <v>2022</v>
      </c>
      <c r="D645" s="30">
        <f t="shared" si="2"/>
        <v>9</v>
      </c>
      <c r="E645" s="29" t="str">
        <f t="shared" si="3"/>
        <v>2022-9</v>
      </c>
      <c r="F645" s="28" t="s">
        <v>5</v>
      </c>
      <c r="G645" s="28">
        <v>4.0</v>
      </c>
      <c r="H645" s="31">
        <v>656.923</v>
      </c>
      <c r="I645" s="28" t="s">
        <v>30</v>
      </c>
    </row>
    <row r="646" ht="15.75" customHeight="1">
      <c r="A646" s="28">
        <v>379.0</v>
      </c>
      <c r="B646" s="29">
        <v>44316.61157407407</v>
      </c>
      <c r="C646" s="30">
        <f t="shared" si="1"/>
        <v>2021</v>
      </c>
      <c r="D646" s="30">
        <f t="shared" si="2"/>
        <v>4</v>
      </c>
      <c r="E646" s="29" t="str">
        <f t="shared" si="3"/>
        <v>2021-4</v>
      </c>
      <c r="F646" s="28" t="s">
        <v>5</v>
      </c>
      <c r="G646" s="28">
        <v>4.0</v>
      </c>
      <c r="H646" s="31">
        <v>656.923</v>
      </c>
      <c r="I646" s="28" t="s">
        <v>31</v>
      </c>
    </row>
    <row r="647" ht="15.75" customHeight="1">
      <c r="A647" s="28">
        <v>663.0</v>
      </c>
      <c r="B647" s="29">
        <v>45056.33155092593</v>
      </c>
      <c r="C647" s="30">
        <f t="shared" si="1"/>
        <v>2023</v>
      </c>
      <c r="D647" s="30">
        <f t="shared" si="2"/>
        <v>5</v>
      </c>
      <c r="E647" s="29" t="str">
        <f t="shared" si="3"/>
        <v>2023-5</v>
      </c>
      <c r="F647" s="28" t="s">
        <v>4</v>
      </c>
      <c r="G647" s="28">
        <v>4.0</v>
      </c>
      <c r="H647" s="31">
        <v>657.692</v>
      </c>
      <c r="I647" s="28" t="s">
        <v>28</v>
      </c>
    </row>
    <row r="648" ht="15.75" customHeight="1">
      <c r="A648" s="28">
        <v>275.0</v>
      </c>
      <c r="B648" s="29">
        <v>44688.863287037035</v>
      </c>
      <c r="C648" s="30">
        <f t="shared" si="1"/>
        <v>2022</v>
      </c>
      <c r="D648" s="30">
        <f t="shared" si="2"/>
        <v>5</v>
      </c>
      <c r="E648" s="29" t="str">
        <f t="shared" si="3"/>
        <v>2022-5</v>
      </c>
      <c r="F648" s="28" t="s">
        <v>3</v>
      </c>
      <c r="G648" s="28">
        <v>3.0</v>
      </c>
      <c r="H648" s="31">
        <v>657.692</v>
      </c>
      <c r="I648" s="28" t="s">
        <v>32</v>
      </c>
    </row>
    <row r="649" ht="15.75" customHeight="1">
      <c r="A649" s="28">
        <v>906.0</v>
      </c>
      <c r="B649" s="29">
        <v>44645.82351851852</v>
      </c>
      <c r="C649" s="30">
        <f t="shared" si="1"/>
        <v>2022</v>
      </c>
      <c r="D649" s="30">
        <f t="shared" si="2"/>
        <v>3</v>
      </c>
      <c r="E649" s="29" t="str">
        <f t="shared" si="3"/>
        <v>2022-3</v>
      </c>
      <c r="F649" s="28" t="s">
        <v>3</v>
      </c>
      <c r="G649" s="28">
        <v>2.0</v>
      </c>
      <c r="H649" s="31">
        <v>658.462</v>
      </c>
      <c r="I649" s="28" t="s">
        <v>31</v>
      </c>
    </row>
    <row r="650" ht="15.75" customHeight="1">
      <c r="A650" s="28">
        <v>437.0</v>
      </c>
      <c r="B650" s="29">
        <v>44277.537453703706</v>
      </c>
      <c r="C650" s="30">
        <f t="shared" si="1"/>
        <v>2021</v>
      </c>
      <c r="D650" s="30">
        <f t="shared" si="2"/>
        <v>3</v>
      </c>
      <c r="E650" s="29" t="str">
        <f t="shared" si="3"/>
        <v>2021-3</v>
      </c>
      <c r="F650" s="28" t="s">
        <v>4</v>
      </c>
      <c r="G650" s="28">
        <v>2.0</v>
      </c>
      <c r="H650" s="31">
        <v>661.538</v>
      </c>
      <c r="I650" s="28" t="s">
        <v>28</v>
      </c>
    </row>
    <row r="651" ht="15.75" customHeight="1">
      <c r="A651" s="28">
        <v>97.0</v>
      </c>
      <c r="B651" s="29">
        <v>44519.778449074074</v>
      </c>
      <c r="C651" s="30">
        <f t="shared" si="1"/>
        <v>2021</v>
      </c>
      <c r="D651" s="30">
        <f t="shared" si="2"/>
        <v>11</v>
      </c>
      <c r="E651" s="29" t="str">
        <f t="shared" si="3"/>
        <v>2021-11</v>
      </c>
      <c r="F651" s="28" t="s">
        <v>3</v>
      </c>
      <c r="G651" s="28">
        <v>2.0</v>
      </c>
      <c r="H651" s="31">
        <v>662.308</v>
      </c>
      <c r="I651" s="28" t="s">
        <v>31</v>
      </c>
    </row>
    <row r="652" ht="15.75" customHeight="1">
      <c r="A652" s="28">
        <v>868.0</v>
      </c>
      <c r="B652" s="29">
        <v>43900.90571759259</v>
      </c>
      <c r="C652" s="30">
        <f t="shared" si="1"/>
        <v>2020</v>
      </c>
      <c r="D652" s="30">
        <f t="shared" si="2"/>
        <v>3</v>
      </c>
      <c r="E652" s="29" t="str">
        <f t="shared" si="3"/>
        <v>2020-3</v>
      </c>
      <c r="F652" s="28" t="s">
        <v>6</v>
      </c>
      <c r="G652" s="28">
        <v>3.0</v>
      </c>
      <c r="H652" s="31">
        <v>663.077</v>
      </c>
      <c r="I652" s="28" t="s">
        <v>30</v>
      </c>
    </row>
    <row r="653" ht="15.75" customHeight="1">
      <c r="A653" s="28">
        <v>136.0</v>
      </c>
      <c r="B653" s="29">
        <v>44131.12055555556</v>
      </c>
      <c r="C653" s="30">
        <f t="shared" si="1"/>
        <v>2020</v>
      </c>
      <c r="D653" s="30">
        <f t="shared" si="2"/>
        <v>10</v>
      </c>
      <c r="E653" s="29" t="str">
        <f t="shared" si="3"/>
        <v>2020-10</v>
      </c>
      <c r="F653" s="28" t="s">
        <v>3</v>
      </c>
      <c r="G653" s="28">
        <v>2.0</v>
      </c>
      <c r="H653" s="31">
        <v>663.846</v>
      </c>
      <c r="I653" s="28" t="s">
        <v>32</v>
      </c>
    </row>
    <row r="654" ht="15.75" customHeight="1">
      <c r="A654" s="28">
        <v>282.0</v>
      </c>
      <c r="B654" s="29">
        <v>44964.57946759259</v>
      </c>
      <c r="C654" s="30">
        <f t="shared" si="1"/>
        <v>2023</v>
      </c>
      <c r="D654" s="30">
        <f t="shared" si="2"/>
        <v>2</v>
      </c>
      <c r="E654" s="29" t="str">
        <f t="shared" si="3"/>
        <v>2023-2</v>
      </c>
      <c r="F654" s="28" t="s">
        <v>4</v>
      </c>
      <c r="G654" s="28">
        <v>3.0</v>
      </c>
      <c r="H654" s="31">
        <v>664.615</v>
      </c>
      <c r="I654" s="28" t="s">
        <v>31</v>
      </c>
    </row>
    <row r="655" ht="15.75" customHeight="1">
      <c r="A655" s="28">
        <v>851.0</v>
      </c>
      <c r="B655" s="29">
        <v>43872.34103009259</v>
      </c>
      <c r="C655" s="30">
        <f t="shared" si="1"/>
        <v>2020</v>
      </c>
      <c r="D655" s="30">
        <f t="shared" si="2"/>
        <v>2</v>
      </c>
      <c r="E655" s="29" t="str">
        <f t="shared" si="3"/>
        <v>2020-2</v>
      </c>
      <c r="F655" s="28" t="s">
        <v>4</v>
      </c>
      <c r="G655" s="28">
        <v>5.0</v>
      </c>
      <c r="H655" s="31">
        <v>665.385</v>
      </c>
      <c r="I655" s="28" t="s">
        <v>30</v>
      </c>
    </row>
    <row r="656" ht="15.75" customHeight="1">
      <c r="A656" s="28">
        <v>971.0</v>
      </c>
      <c r="B656" s="29">
        <v>44468.45543981482</v>
      </c>
      <c r="C656" s="30">
        <f t="shared" si="1"/>
        <v>2021</v>
      </c>
      <c r="D656" s="30">
        <f t="shared" si="2"/>
        <v>9</v>
      </c>
      <c r="E656" s="29" t="str">
        <f t="shared" si="3"/>
        <v>2021-9</v>
      </c>
      <c r="F656" s="28" t="s">
        <v>4</v>
      </c>
      <c r="G656" s="28">
        <v>2.0</v>
      </c>
      <c r="H656" s="31">
        <v>666.154</v>
      </c>
      <c r="I656" s="28" t="s">
        <v>31</v>
      </c>
    </row>
    <row r="657" ht="15.75" customHeight="1">
      <c r="A657" s="28">
        <v>884.0</v>
      </c>
      <c r="B657" s="29">
        <v>44194.165555555555</v>
      </c>
      <c r="C657" s="30">
        <f t="shared" si="1"/>
        <v>2020</v>
      </c>
      <c r="D657" s="30">
        <f t="shared" si="2"/>
        <v>12</v>
      </c>
      <c r="E657" s="29" t="str">
        <f t="shared" si="3"/>
        <v>2020-12</v>
      </c>
      <c r="F657" s="28" t="s">
        <v>4</v>
      </c>
      <c r="G657" s="28">
        <v>1.0</v>
      </c>
      <c r="H657" s="31">
        <v>666.154</v>
      </c>
      <c r="I657" s="28" t="s">
        <v>31</v>
      </c>
    </row>
    <row r="658" ht="15.75" customHeight="1">
      <c r="A658" s="28">
        <v>83.0</v>
      </c>
      <c r="B658" s="29">
        <v>43845.988344907404</v>
      </c>
      <c r="C658" s="30">
        <f t="shared" si="1"/>
        <v>2020</v>
      </c>
      <c r="D658" s="30">
        <f t="shared" si="2"/>
        <v>1</v>
      </c>
      <c r="E658" s="29" t="str">
        <f t="shared" si="3"/>
        <v>2020-1</v>
      </c>
      <c r="F658" s="28" t="s">
        <v>5</v>
      </c>
      <c r="G658" s="28">
        <v>3.0</v>
      </c>
      <c r="H658" s="31">
        <v>666.154</v>
      </c>
      <c r="I658" s="28" t="s">
        <v>30</v>
      </c>
    </row>
    <row r="659" ht="15.75" customHeight="1">
      <c r="A659" s="28">
        <v>778.0</v>
      </c>
      <c r="B659" s="29">
        <v>44670.680601851855</v>
      </c>
      <c r="C659" s="30">
        <f t="shared" si="1"/>
        <v>2022</v>
      </c>
      <c r="D659" s="30">
        <f t="shared" si="2"/>
        <v>4</v>
      </c>
      <c r="E659" s="29" t="str">
        <f t="shared" si="3"/>
        <v>2022-4</v>
      </c>
      <c r="F659" s="28" t="s">
        <v>4</v>
      </c>
      <c r="G659" s="28">
        <v>4.0</v>
      </c>
      <c r="H659" s="31">
        <v>668.462</v>
      </c>
      <c r="I659" s="28" t="s">
        <v>30</v>
      </c>
    </row>
    <row r="660" ht="15.75" customHeight="1">
      <c r="A660" s="28">
        <v>324.0</v>
      </c>
      <c r="B660" s="29">
        <v>43920.82208333333</v>
      </c>
      <c r="C660" s="30">
        <f t="shared" si="1"/>
        <v>2020</v>
      </c>
      <c r="D660" s="30">
        <f t="shared" si="2"/>
        <v>3</v>
      </c>
      <c r="E660" s="29" t="str">
        <f t="shared" si="3"/>
        <v>2020-3</v>
      </c>
      <c r="F660" s="28" t="s">
        <v>5</v>
      </c>
      <c r="G660" s="28">
        <v>5.0</v>
      </c>
      <c r="H660" s="31">
        <v>669.231</v>
      </c>
      <c r="I660" s="28" t="s">
        <v>30</v>
      </c>
    </row>
    <row r="661" ht="15.75" customHeight="1">
      <c r="A661" s="28">
        <v>687.0</v>
      </c>
      <c r="B661" s="29">
        <v>45103.3809837963</v>
      </c>
      <c r="C661" s="30">
        <f t="shared" si="1"/>
        <v>2023</v>
      </c>
      <c r="D661" s="30">
        <f t="shared" si="2"/>
        <v>6</v>
      </c>
      <c r="E661" s="29" t="str">
        <f t="shared" si="3"/>
        <v>2023-6</v>
      </c>
      <c r="F661" s="28" t="s">
        <v>5</v>
      </c>
      <c r="G661" s="28">
        <v>4.0</v>
      </c>
      <c r="H661" s="31">
        <v>670.769</v>
      </c>
      <c r="I661" s="28" t="s">
        <v>30</v>
      </c>
    </row>
    <row r="662" ht="15.75" customHeight="1">
      <c r="A662" s="28">
        <v>215.0</v>
      </c>
      <c r="B662" s="29">
        <v>43886.76429398148</v>
      </c>
      <c r="C662" s="30">
        <f t="shared" si="1"/>
        <v>2020</v>
      </c>
      <c r="D662" s="30">
        <f t="shared" si="2"/>
        <v>2</v>
      </c>
      <c r="E662" s="29" t="str">
        <f t="shared" si="3"/>
        <v>2020-2</v>
      </c>
      <c r="F662" s="28" t="s">
        <v>3</v>
      </c>
      <c r="G662" s="28">
        <v>1.0</v>
      </c>
      <c r="H662" s="31">
        <v>670.769</v>
      </c>
      <c r="I662" s="28" t="s">
        <v>31</v>
      </c>
    </row>
    <row r="663" ht="15.75" customHeight="1">
      <c r="A663" s="28">
        <v>637.0</v>
      </c>
      <c r="B663" s="29">
        <v>44505.270474537036</v>
      </c>
      <c r="C663" s="30">
        <f t="shared" si="1"/>
        <v>2021</v>
      </c>
      <c r="D663" s="30">
        <f t="shared" si="2"/>
        <v>11</v>
      </c>
      <c r="E663" s="29" t="str">
        <f t="shared" si="3"/>
        <v>2021-11</v>
      </c>
      <c r="F663" s="28" t="s">
        <v>6</v>
      </c>
      <c r="G663" s="28">
        <v>3.0</v>
      </c>
      <c r="H663" s="31">
        <v>671.538</v>
      </c>
      <c r="I663" s="28" t="s">
        <v>30</v>
      </c>
    </row>
    <row r="664" ht="15.75" customHeight="1">
      <c r="A664" s="28">
        <v>707.0</v>
      </c>
      <c r="B664" s="29">
        <v>44396.32674768518</v>
      </c>
      <c r="C664" s="30">
        <f t="shared" si="1"/>
        <v>2021</v>
      </c>
      <c r="D664" s="30">
        <f t="shared" si="2"/>
        <v>7</v>
      </c>
      <c r="E664" s="29" t="str">
        <f t="shared" si="3"/>
        <v>2021-7</v>
      </c>
      <c r="F664" s="28" t="s">
        <v>5</v>
      </c>
      <c r="G664" s="28">
        <v>5.0</v>
      </c>
      <c r="H664" s="31">
        <v>672.308</v>
      </c>
      <c r="I664" s="28" t="s">
        <v>31</v>
      </c>
    </row>
    <row r="665" ht="15.75" customHeight="1">
      <c r="A665" s="28">
        <v>156.0</v>
      </c>
      <c r="B665" s="29">
        <v>45045.67420138889</v>
      </c>
      <c r="C665" s="30">
        <f t="shared" si="1"/>
        <v>2023</v>
      </c>
      <c r="D665" s="30">
        <f t="shared" si="2"/>
        <v>4</v>
      </c>
      <c r="E665" s="29" t="str">
        <f t="shared" si="3"/>
        <v>2023-4</v>
      </c>
      <c r="F665" s="28" t="s">
        <v>3</v>
      </c>
      <c r="G665" s="28">
        <v>2.0</v>
      </c>
      <c r="H665" s="31">
        <v>673.077</v>
      </c>
      <c r="I665" s="28" t="s">
        <v>32</v>
      </c>
    </row>
    <row r="666" ht="15.75" customHeight="1">
      <c r="A666" s="28">
        <v>706.0</v>
      </c>
      <c r="B666" s="29">
        <v>44900.071018518516</v>
      </c>
      <c r="C666" s="30">
        <f t="shared" si="1"/>
        <v>2022</v>
      </c>
      <c r="D666" s="30">
        <f t="shared" si="2"/>
        <v>12</v>
      </c>
      <c r="E666" s="29" t="str">
        <f t="shared" si="3"/>
        <v>2022-12</v>
      </c>
      <c r="F666" s="28" t="s">
        <v>5</v>
      </c>
      <c r="G666" s="28">
        <v>2.0</v>
      </c>
      <c r="H666" s="31">
        <v>673.077</v>
      </c>
      <c r="I666" s="28" t="s">
        <v>30</v>
      </c>
    </row>
    <row r="667" ht="15.75" customHeight="1">
      <c r="A667" s="28">
        <v>530.0</v>
      </c>
      <c r="B667" s="29">
        <v>45125.86053240741</v>
      </c>
      <c r="C667" s="30">
        <f t="shared" si="1"/>
        <v>2023</v>
      </c>
      <c r="D667" s="30">
        <f t="shared" si="2"/>
        <v>7</v>
      </c>
      <c r="E667" s="29" t="str">
        <f t="shared" si="3"/>
        <v>2023-7</v>
      </c>
      <c r="F667" s="28" t="s">
        <v>3</v>
      </c>
      <c r="G667" s="28">
        <v>4.0</v>
      </c>
      <c r="H667" s="31">
        <v>674.615</v>
      </c>
      <c r="I667" s="28" t="s">
        <v>30</v>
      </c>
    </row>
    <row r="668" ht="15.75" customHeight="1">
      <c r="A668" s="28">
        <v>385.0</v>
      </c>
      <c r="B668" s="29">
        <v>45088.7284375</v>
      </c>
      <c r="C668" s="30">
        <f t="shared" si="1"/>
        <v>2023</v>
      </c>
      <c r="D668" s="30">
        <f t="shared" si="2"/>
        <v>6</v>
      </c>
      <c r="E668" s="29" t="str">
        <f t="shared" si="3"/>
        <v>2023-6</v>
      </c>
      <c r="F668" s="28" t="s">
        <v>5</v>
      </c>
      <c r="G668" s="28">
        <v>2.0</v>
      </c>
      <c r="H668" s="31">
        <v>674.615</v>
      </c>
      <c r="I668" s="28" t="s">
        <v>31</v>
      </c>
    </row>
    <row r="669" ht="15.75" customHeight="1">
      <c r="A669" s="28">
        <v>539.0</v>
      </c>
      <c r="B669" s="29">
        <v>44226.09951388889</v>
      </c>
      <c r="C669" s="30">
        <f t="shared" si="1"/>
        <v>2021</v>
      </c>
      <c r="D669" s="30">
        <f t="shared" si="2"/>
        <v>1</v>
      </c>
      <c r="E669" s="29" t="str">
        <f t="shared" si="3"/>
        <v>2021-1</v>
      </c>
      <c r="F669" s="28" t="s">
        <v>4</v>
      </c>
      <c r="G669" s="28">
        <v>2.0</v>
      </c>
      <c r="H669" s="31">
        <v>674.615</v>
      </c>
      <c r="I669" s="28" t="s">
        <v>30</v>
      </c>
    </row>
    <row r="670" ht="15.75" customHeight="1">
      <c r="A670" s="28">
        <v>595.0</v>
      </c>
      <c r="B670" s="29">
        <v>44539.28717592593</v>
      </c>
      <c r="C670" s="30">
        <f t="shared" si="1"/>
        <v>2021</v>
      </c>
      <c r="D670" s="30">
        <f t="shared" si="2"/>
        <v>12</v>
      </c>
      <c r="E670" s="29" t="str">
        <f t="shared" si="3"/>
        <v>2021-12</v>
      </c>
      <c r="F670" s="28" t="s">
        <v>4</v>
      </c>
      <c r="G670" s="28">
        <v>4.0</v>
      </c>
      <c r="H670" s="31">
        <v>675.385</v>
      </c>
      <c r="I670" s="28" t="s">
        <v>30</v>
      </c>
    </row>
    <row r="671" ht="15.75" customHeight="1">
      <c r="A671" s="28">
        <v>823.0</v>
      </c>
      <c r="B671" s="29">
        <v>44328.12289351852</v>
      </c>
      <c r="C671" s="30">
        <f t="shared" si="1"/>
        <v>2021</v>
      </c>
      <c r="D671" s="30">
        <f t="shared" si="2"/>
        <v>5</v>
      </c>
      <c r="E671" s="29" t="str">
        <f t="shared" si="3"/>
        <v>2021-5</v>
      </c>
      <c r="F671" s="28" t="s">
        <v>3</v>
      </c>
      <c r="G671" s="28">
        <v>4.0</v>
      </c>
      <c r="H671" s="31">
        <v>675.385</v>
      </c>
      <c r="I671" s="28" t="s">
        <v>30</v>
      </c>
    </row>
    <row r="672" ht="15.75" customHeight="1">
      <c r="A672" s="28">
        <v>262.0</v>
      </c>
      <c r="B672" s="29">
        <v>44734.66587962963</v>
      </c>
      <c r="C672" s="30">
        <f t="shared" si="1"/>
        <v>2022</v>
      </c>
      <c r="D672" s="30">
        <f t="shared" si="2"/>
        <v>6</v>
      </c>
      <c r="E672" s="29" t="str">
        <f t="shared" si="3"/>
        <v>2022-6</v>
      </c>
      <c r="F672" s="28" t="s">
        <v>6</v>
      </c>
      <c r="G672" s="28">
        <v>4.0</v>
      </c>
      <c r="H672" s="31">
        <v>678.462</v>
      </c>
      <c r="I672" s="28" t="s">
        <v>30</v>
      </c>
    </row>
    <row r="673" ht="15.75" customHeight="1">
      <c r="A673" s="28">
        <v>323.0</v>
      </c>
      <c r="B673" s="29">
        <v>44567.606770833336</v>
      </c>
      <c r="C673" s="30">
        <f t="shared" si="1"/>
        <v>2022</v>
      </c>
      <c r="D673" s="30">
        <f t="shared" si="2"/>
        <v>1</v>
      </c>
      <c r="E673" s="29" t="str">
        <f t="shared" si="3"/>
        <v>2022-1</v>
      </c>
      <c r="F673" s="28" t="s">
        <v>4</v>
      </c>
      <c r="G673" s="28">
        <v>1.0</v>
      </c>
      <c r="H673" s="31">
        <v>678.462</v>
      </c>
      <c r="I673" s="28" t="s">
        <v>30</v>
      </c>
    </row>
    <row r="674" ht="15.75" customHeight="1">
      <c r="A674" s="28">
        <v>203.0</v>
      </c>
      <c r="B674" s="29">
        <v>44204.888020833336</v>
      </c>
      <c r="C674" s="30">
        <f t="shared" si="1"/>
        <v>2021</v>
      </c>
      <c r="D674" s="30">
        <f t="shared" si="2"/>
        <v>1</v>
      </c>
      <c r="E674" s="29" t="str">
        <f t="shared" si="3"/>
        <v>2021-1</v>
      </c>
      <c r="F674" s="28" t="s">
        <v>5</v>
      </c>
      <c r="G674" s="28">
        <v>3.0</v>
      </c>
      <c r="H674" s="31">
        <v>678.462</v>
      </c>
      <c r="I674" s="28" t="s">
        <v>28</v>
      </c>
    </row>
    <row r="675" ht="15.75" customHeight="1">
      <c r="A675" s="28">
        <v>780.0</v>
      </c>
      <c r="B675" s="29">
        <v>44045.293229166666</v>
      </c>
      <c r="C675" s="30">
        <f t="shared" si="1"/>
        <v>2020</v>
      </c>
      <c r="D675" s="30">
        <f t="shared" si="2"/>
        <v>8</v>
      </c>
      <c r="E675" s="29" t="str">
        <f t="shared" si="3"/>
        <v>2020-8</v>
      </c>
      <c r="F675" s="28" t="s">
        <v>3</v>
      </c>
      <c r="G675" s="28">
        <v>4.0</v>
      </c>
      <c r="H675" s="31">
        <v>678.462</v>
      </c>
      <c r="I675" s="28" t="s">
        <v>28</v>
      </c>
    </row>
    <row r="676" ht="15.75" customHeight="1">
      <c r="A676" s="28">
        <v>995.0</v>
      </c>
      <c r="B676" s="29">
        <v>45109.34065972222</v>
      </c>
      <c r="C676" s="30">
        <f t="shared" si="1"/>
        <v>2023</v>
      </c>
      <c r="D676" s="30">
        <f t="shared" si="2"/>
        <v>7</v>
      </c>
      <c r="E676" s="29" t="str">
        <f t="shared" si="3"/>
        <v>2023-7</v>
      </c>
      <c r="F676" s="28" t="s">
        <v>5</v>
      </c>
      <c r="G676" s="28">
        <v>2.0</v>
      </c>
      <c r="H676" s="31">
        <v>680.0</v>
      </c>
      <c r="I676" s="28" t="s">
        <v>31</v>
      </c>
    </row>
    <row r="677" ht="15.75" customHeight="1">
      <c r="A677" s="28">
        <v>239.0</v>
      </c>
      <c r="B677" s="29">
        <v>44528.87354166667</v>
      </c>
      <c r="C677" s="30">
        <f t="shared" si="1"/>
        <v>2021</v>
      </c>
      <c r="D677" s="30">
        <f t="shared" si="2"/>
        <v>11</v>
      </c>
      <c r="E677" s="29" t="str">
        <f t="shared" si="3"/>
        <v>2021-11</v>
      </c>
      <c r="F677" s="28" t="s">
        <v>4</v>
      </c>
      <c r="G677" s="28">
        <v>1.0</v>
      </c>
      <c r="H677" s="31">
        <v>680.0</v>
      </c>
      <c r="I677" s="28" t="s">
        <v>30</v>
      </c>
    </row>
    <row r="678" ht="15.75" customHeight="1">
      <c r="A678" s="28">
        <v>56.0</v>
      </c>
      <c r="B678" s="29">
        <v>44607.206041666665</v>
      </c>
      <c r="C678" s="30">
        <f t="shared" si="1"/>
        <v>2022</v>
      </c>
      <c r="D678" s="30">
        <f t="shared" si="2"/>
        <v>2</v>
      </c>
      <c r="E678" s="29" t="str">
        <f t="shared" si="3"/>
        <v>2022-2</v>
      </c>
      <c r="F678" s="28" t="s">
        <v>5</v>
      </c>
      <c r="G678" s="28">
        <v>5.0</v>
      </c>
      <c r="H678" s="31">
        <v>680.769</v>
      </c>
      <c r="I678" s="28" t="s">
        <v>28</v>
      </c>
    </row>
    <row r="679" ht="15.75" customHeight="1">
      <c r="A679" s="28">
        <v>796.0</v>
      </c>
      <c r="B679" s="29">
        <v>44586.51930555556</v>
      </c>
      <c r="C679" s="30">
        <f t="shared" si="1"/>
        <v>2022</v>
      </c>
      <c r="D679" s="30">
        <f t="shared" si="2"/>
        <v>1</v>
      </c>
      <c r="E679" s="29" t="str">
        <f t="shared" si="3"/>
        <v>2022-1</v>
      </c>
      <c r="F679" s="28" t="s">
        <v>4</v>
      </c>
      <c r="G679" s="28">
        <v>5.0</v>
      </c>
      <c r="H679" s="31">
        <v>682.308</v>
      </c>
      <c r="I679" s="28" t="s">
        <v>28</v>
      </c>
    </row>
    <row r="680" ht="15.75" customHeight="1">
      <c r="A680" s="28">
        <v>988.0</v>
      </c>
      <c r="B680" s="29">
        <v>44532.33521990741</v>
      </c>
      <c r="C680" s="30">
        <f t="shared" si="1"/>
        <v>2021</v>
      </c>
      <c r="D680" s="30">
        <f t="shared" si="2"/>
        <v>12</v>
      </c>
      <c r="E680" s="29" t="str">
        <f t="shared" si="3"/>
        <v>2021-12</v>
      </c>
      <c r="F680" s="28" t="s">
        <v>3</v>
      </c>
      <c r="G680" s="28">
        <v>1.0</v>
      </c>
      <c r="H680" s="31">
        <v>683.077</v>
      </c>
      <c r="I680" s="28" t="s">
        <v>32</v>
      </c>
    </row>
    <row r="681" ht="15.75" customHeight="1">
      <c r="A681" s="28">
        <v>408.0</v>
      </c>
      <c r="B681" s="29">
        <v>44522.43640046296</v>
      </c>
      <c r="C681" s="30">
        <f t="shared" si="1"/>
        <v>2021</v>
      </c>
      <c r="D681" s="30">
        <f t="shared" si="2"/>
        <v>11</v>
      </c>
      <c r="E681" s="29" t="str">
        <f t="shared" si="3"/>
        <v>2021-11</v>
      </c>
      <c r="F681" s="28" t="s">
        <v>5</v>
      </c>
      <c r="G681" s="28">
        <v>5.0</v>
      </c>
      <c r="H681" s="31">
        <v>684.615</v>
      </c>
      <c r="I681" s="28" t="s">
        <v>30</v>
      </c>
    </row>
    <row r="682" ht="15.75" customHeight="1">
      <c r="A682" s="28">
        <v>3.0</v>
      </c>
      <c r="B682" s="29">
        <v>44518.55087962963</v>
      </c>
      <c r="C682" s="30">
        <f t="shared" si="1"/>
        <v>2021</v>
      </c>
      <c r="D682" s="30">
        <f t="shared" si="2"/>
        <v>11</v>
      </c>
      <c r="E682" s="29" t="str">
        <f t="shared" si="3"/>
        <v>2021-11</v>
      </c>
      <c r="F682" s="28" t="s">
        <v>4</v>
      </c>
      <c r="G682" s="28">
        <v>3.0</v>
      </c>
      <c r="H682" s="31">
        <v>684.615</v>
      </c>
      <c r="I682" s="28" t="s">
        <v>30</v>
      </c>
    </row>
    <row r="683" ht="15.75" customHeight="1">
      <c r="A683" s="28">
        <v>848.0</v>
      </c>
      <c r="B683" s="29">
        <v>44342.93545138889</v>
      </c>
      <c r="C683" s="30">
        <f t="shared" si="1"/>
        <v>2021</v>
      </c>
      <c r="D683" s="30">
        <f t="shared" si="2"/>
        <v>5</v>
      </c>
      <c r="E683" s="29" t="str">
        <f t="shared" si="3"/>
        <v>2021-5</v>
      </c>
      <c r="F683" s="28" t="s">
        <v>4</v>
      </c>
      <c r="G683" s="28">
        <v>5.0</v>
      </c>
      <c r="H683" s="31">
        <v>686.154</v>
      </c>
      <c r="I683" s="28" t="s">
        <v>30</v>
      </c>
    </row>
    <row r="684" ht="15.75" customHeight="1">
      <c r="A684" s="28">
        <v>486.0</v>
      </c>
      <c r="B684" s="29">
        <v>44254.01081018519</v>
      </c>
      <c r="C684" s="30">
        <f t="shared" si="1"/>
        <v>2021</v>
      </c>
      <c r="D684" s="30">
        <f t="shared" si="2"/>
        <v>2</v>
      </c>
      <c r="E684" s="29" t="str">
        <f t="shared" si="3"/>
        <v>2021-2</v>
      </c>
      <c r="F684" s="28" t="s">
        <v>4</v>
      </c>
      <c r="G684" s="28">
        <v>4.0</v>
      </c>
      <c r="H684" s="31">
        <v>686.154</v>
      </c>
      <c r="I684" s="28" t="s">
        <v>28</v>
      </c>
    </row>
    <row r="685" ht="15.75" customHeight="1">
      <c r="A685" s="28">
        <v>992.0</v>
      </c>
      <c r="B685" s="29">
        <v>44685.88303240741</v>
      </c>
      <c r="C685" s="30">
        <f t="shared" si="1"/>
        <v>2022</v>
      </c>
      <c r="D685" s="30">
        <f t="shared" si="2"/>
        <v>5</v>
      </c>
      <c r="E685" s="29" t="str">
        <f t="shared" si="3"/>
        <v>2022-5</v>
      </c>
      <c r="F685" s="28" t="s">
        <v>4</v>
      </c>
      <c r="G685" s="28">
        <v>1.0</v>
      </c>
      <c r="H685" s="31">
        <v>687.692</v>
      </c>
      <c r="I685" s="28" t="s">
        <v>31</v>
      </c>
    </row>
    <row r="686" ht="15.75" customHeight="1">
      <c r="A686" s="28">
        <v>689.0</v>
      </c>
      <c r="B686" s="29">
        <v>44769.58986111111</v>
      </c>
      <c r="C686" s="30">
        <f t="shared" si="1"/>
        <v>2022</v>
      </c>
      <c r="D686" s="30">
        <f t="shared" si="2"/>
        <v>7</v>
      </c>
      <c r="E686" s="29" t="str">
        <f t="shared" si="3"/>
        <v>2022-7</v>
      </c>
      <c r="F686" s="28" t="s">
        <v>6</v>
      </c>
      <c r="G686" s="28">
        <v>2.0</v>
      </c>
      <c r="H686" s="31">
        <v>688.462</v>
      </c>
      <c r="I686" s="28" t="s">
        <v>30</v>
      </c>
    </row>
    <row r="687" ht="15.75" customHeight="1">
      <c r="A687" s="28">
        <v>674.0</v>
      </c>
      <c r="B687" s="29">
        <v>44671.53497685185</v>
      </c>
      <c r="C687" s="30">
        <f t="shared" si="1"/>
        <v>2022</v>
      </c>
      <c r="D687" s="30">
        <f t="shared" si="2"/>
        <v>4</v>
      </c>
      <c r="E687" s="29" t="str">
        <f t="shared" si="3"/>
        <v>2022-4</v>
      </c>
      <c r="F687" s="28" t="s">
        <v>6</v>
      </c>
      <c r="G687" s="28">
        <v>4.0</v>
      </c>
      <c r="H687" s="31">
        <v>688.462</v>
      </c>
      <c r="I687" s="28" t="s">
        <v>31</v>
      </c>
    </row>
    <row r="688" ht="15.75" customHeight="1">
      <c r="A688" s="28">
        <v>669.0</v>
      </c>
      <c r="B688" s="29">
        <v>43928.7430787037</v>
      </c>
      <c r="C688" s="30">
        <f t="shared" si="1"/>
        <v>2020</v>
      </c>
      <c r="D688" s="30">
        <f t="shared" si="2"/>
        <v>4</v>
      </c>
      <c r="E688" s="29" t="str">
        <f t="shared" si="3"/>
        <v>2020-4</v>
      </c>
      <c r="F688" s="28" t="s">
        <v>6</v>
      </c>
      <c r="G688" s="28">
        <v>3.0</v>
      </c>
      <c r="H688" s="31">
        <v>689.231</v>
      </c>
      <c r="I688" s="28" t="s">
        <v>30</v>
      </c>
    </row>
    <row r="689" ht="15.75" customHeight="1">
      <c r="A689" s="28">
        <v>197.0</v>
      </c>
      <c r="B689" s="29">
        <v>44876.69520833333</v>
      </c>
      <c r="C689" s="30">
        <f t="shared" si="1"/>
        <v>2022</v>
      </c>
      <c r="D689" s="30">
        <f t="shared" si="2"/>
        <v>11</v>
      </c>
      <c r="E689" s="29" t="str">
        <f t="shared" si="3"/>
        <v>2022-11</v>
      </c>
      <c r="F689" s="28" t="s">
        <v>4</v>
      </c>
      <c r="G689" s="28">
        <v>1.0</v>
      </c>
      <c r="H689" s="31">
        <v>690.769</v>
      </c>
      <c r="I689" s="28" t="s">
        <v>32</v>
      </c>
    </row>
    <row r="690" ht="15.75" customHeight="1">
      <c r="A690" s="28">
        <v>818.0</v>
      </c>
      <c r="B690" s="29">
        <v>44571.9528125</v>
      </c>
      <c r="C690" s="30">
        <f t="shared" si="1"/>
        <v>2022</v>
      </c>
      <c r="D690" s="30">
        <f t="shared" si="2"/>
        <v>1</v>
      </c>
      <c r="E690" s="29" t="str">
        <f t="shared" si="3"/>
        <v>2022-1</v>
      </c>
      <c r="F690" s="28" t="s">
        <v>5</v>
      </c>
      <c r="G690" s="28">
        <v>2.0</v>
      </c>
      <c r="H690" s="31">
        <v>692.308</v>
      </c>
      <c r="I690" s="28" t="s">
        <v>30</v>
      </c>
    </row>
    <row r="691" ht="15.75" customHeight="1">
      <c r="A691" s="28">
        <v>618.0</v>
      </c>
      <c r="B691" s="29">
        <v>44388.787083333336</v>
      </c>
      <c r="C691" s="30">
        <f t="shared" si="1"/>
        <v>2021</v>
      </c>
      <c r="D691" s="30">
        <f t="shared" si="2"/>
        <v>7</v>
      </c>
      <c r="E691" s="29" t="str">
        <f t="shared" si="3"/>
        <v>2021-7</v>
      </c>
      <c r="F691" s="28" t="s">
        <v>4</v>
      </c>
      <c r="G691" s="28">
        <v>4.0</v>
      </c>
      <c r="H691" s="31">
        <v>692.308</v>
      </c>
      <c r="I691" s="28" t="s">
        <v>31</v>
      </c>
    </row>
    <row r="692" ht="15.75" customHeight="1">
      <c r="A692" s="28">
        <v>645.0</v>
      </c>
      <c r="B692" s="29">
        <v>44787.282800925925</v>
      </c>
      <c r="C692" s="30">
        <f t="shared" si="1"/>
        <v>2022</v>
      </c>
      <c r="D692" s="30">
        <f t="shared" si="2"/>
        <v>8</v>
      </c>
      <c r="E692" s="29" t="str">
        <f t="shared" si="3"/>
        <v>2022-8</v>
      </c>
      <c r="F692" s="28" t="s">
        <v>4</v>
      </c>
      <c r="G692" s="28">
        <v>5.0</v>
      </c>
      <c r="H692" s="31">
        <v>693.077</v>
      </c>
      <c r="I692" s="28" t="s">
        <v>31</v>
      </c>
    </row>
    <row r="693" ht="15.75" customHeight="1">
      <c r="A693" s="28">
        <v>63.0</v>
      </c>
      <c r="B693" s="29">
        <v>44080.02545138889</v>
      </c>
      <c r="C693" s="30">
        <f t="shared" si="1"/>
        <v>2020</v>
      </c>
      <c r="D693" s="30">
        <f t="shared" si="2"/>
        <v>9</v>
      </c>
      <c r="E693" s="29" t="str">
        <f t="shared" si="3"/>
        <v>2020-9</v>
      </c>
      <c r="F693" s="28" t="s">
        <v>3</v>
      </c>
      <c r="G693" s="28">
        <v>3.0</v>
      </c>
      <c r="H693" s="31">
        <v>694.615</v>
      </c>
      <c r="I693" s="28" t="s">
        <v>30</v>
      </c>
    </row>
    <row r="694" ht="15.75" customHeight="1">
      <c r="A694" s="28">
        <v>308.0</v>
      </c>
      <c r="B694" s="29">
        <v>44762.48923611111</v>
      </c>
      <c r="C694" s="30">
        <f t="shared" si="1"/>
        <v>2022</v>
      </c>
      <c r="D694" s="30">
        <f t="shared" si="2"/>
        <v>7</v>
      </c>
      <c r="E694" s="29" t="str">
        <f t="shared" si="3"/>
        <v>2022-7</v>
      </c>
      <c r="F694" s="28" t="s">
        <v>3</v>
      </c>
      <c r="G694" s="28">
        <v>3.0</v>
      </c>
      <c r="H694" s="31">
        <v>696.154</v>
      </c>
      <c r="I694" s="28" t="s">
        <v>28</v>
      </c>
    </row>
    <row r="695" ht="15.75" customHeight="1">
      <c r="A695" s="28">
        <v>805.0</v>
      </c>
      <c r="B695" s="29">
        <v>44620.13003472222</v>
      </c>
      <c r="C695" s="30">
        <f t="shared" si="1"/>
        <v>2022</v>
      </c>
      <c r="D695" s="30">
        <f t="shared" si="2"/>
        <v>2</v>
      </c>
      <c r="E695" s="29" t="str">
        <f t="shared" si="3"/>
        <v>2022-2</v>
      </c>
      <c r="F695" s="28" t="s">
        <v>6</v>
      </c>
      <c r="G695" s="28">
        <v>3.0</v>
      </c>
      <c r="H695" s="31">
        <v>697.692</v>
      </c>
      <c r="I695" s="28" t="s">
        <v>31</v>
      </c>
    </row>
    <row r="696" ht="15.75" customHeight="1">
      <c r="A696" s="28">
        <v>75.0</v>
      </c>
      <c r="B696" s="29">
        <v>43997.387407407405</v>
      </c>
      <c r="C696" s="30">
        <f t="shared" si="1"/>
        <v>2020</v>
      </c>
      <c r="D696" s="30">
        <f t="shared" si="2"/>
        <v>6</v>
      </c>
      <c r="E696" s="29" t="str">
        <f t="shared" si="3"/>
        <v>2020-6</v>
      </c>
      <c r="F696" s="28" t="s">
        <v>4</v>
      </c>
      <c r="G696" s="28">
        <v>5.0</v>
      </c>
      <c r="H696" s="31">
        <v>697.692</v>
      </c>
      <c r="I696" s="28" t="s">
        <v>30</v>
      </c>
    </row>
    <row r="697" ht="15.75" customHeight="1">
      <c r="A697" s="28">
        <v>818.0</v>
      </c>
      <c r="B697" s="29">
        <v>44354.318402777775</v>
      </c>
      <c r="C697" s="30">
        <f t="shared" si="1"/>
        <v>2021</v>
      </c>
      <c r="D697" s="30">
        <f t="shared" si="2"/>
        <v>6</v>
      </c>
      <c r="E697" s="29" t="str">
        <f t="shared" si="3"/>
        <v>2021-6</v>
      </c>
      <c r="F697" s="28" t="s">
        <v>3</v>
      </c>
      <c r="G697" s="28">
        <v>1.0</v>
      </c>
      <c r="H697" s="31">
        <v>698.462</v>
      </c>
      <c r="I697" s="28" t="s">
        <v>28</v>
      </c>
    </row>
    <row r="698" ht="15.75" customHeight="1">
      <c r="A698" s="28">
        <v>659.0</v>
      </c>
      <c r="B698" s="29">
        <v>44830.88097222222</v>
      </c>
      <c r="C698" s="30">
        <f t="shared" si="1"/>
        <v>2022</v>
      </c>
      <c r="D698" s="30">
        <f t="shared" si="2"/>
        <v>9</v>
      </c>
      <c r="E698" s="29" t="str">
        <f t="shared" si="3"/>
        <v>2022-9</v>
      </c>
      <c r="F698" s="28" t="s">
        <v>4</v>
      </c>
      <c r="G698" s="28">
        <v>4.0</v>
      </c>
      <c r="H698" s="31">
        <v>700.0</v>
      </c>
      <c r="I698" s="28" t="s">
        <v>28</v>
      </c>
    </row>
    <row r="699" ht="15.75" customHeight="1">
      <c r="A699" s="28">
        <v>650.0</v>
      </c>
      <c r="B699" s="29">
        <v>44576.34108796297</v>
      </c>
      <c r="C699" s="30">
        <f t="shared" si="1"/>
        <v>2022</v>
      </c>
      <c r="D699" s="30">
        <f t="shared" si="2"/>
        <v>1</v>
      </c>
      <c r="E699" s="29" t="str">
        <f t="shared" si="3"/>
        <v>2022-1</v>
      </c>
      <c r="F699" s="28" t="s">
        <v>6</v>
      </c>
      <c r="G699" s="28">
        <v>3.0</v>
      </c>
      <c r="H699" s="31">
        <v>701.538</v>
      </c>
      <c r="I699" s="28" t="s">
        <v>30</v>
      </c>
    </row>
    <row r="700" ht="15.75" customHeight="1">
      <c r="A700" s="28">
        <v>255.0</v>
      </c>
      <c r="B700" s="29">
        <v>45130.59490740741</v>
      </c>
      <c r="C700" s="30">
        <f t="shared" si="1"/>
        <v>2023</v>
      </c>
      <c r="D700" s="30">
        <f t="shared" si="2"/>
        <v>7</v>
      </c>
      <c r="E700" s="29" t="str">
        <f t="shared" si="3"/>
        <v>2023-7</v>
      </c>
      <c r="F700" s="28" t="s">
        <v>5</v>
      </c>
      <c r="G700" s="28">
        <v>3.0</v>
      </c>
      <c r="H700" s="31">
        <v>702.308</v>
      </c>
      <c r="I700" s="28" t="s">
        <v>32</v>
      </c>
    </row>
    <row r="701" ht="15.75" customHeight="1">
      <c r="A701" s="28">
        <v>883.0</v>
      </c>
      <c r="B701" s="29">
        <v>44712.50518518518</v>
      </c>
      <c r="C701" s="30">
        <f t="shared" si="1"/>
        <v>2022</v>
      </c>
      <c r="D701" s="30">
        <f t="shared" si="2"/>
        <v>5</v>
      </c>
      <c r="E701" s="29" t="str">
        <f t="shared" si="3"/>
        <v>2022-5</v>
      </c>
      <c r="F701" s="28" t="s">
        <v>5</v>
      </c>
      <c r="G701" s="28">
        <v>3.0</v>
      </c>
      <c r="H701" s="31">
        <v>702.308</v>
      </c>
      <c r="I701" s="28" t="s">
        <v>30</v>
      </c>
    </row>
    <row r="702" ht="15.75" customHeight="1">
      <c r="A702" s="28">
        <v>487.0</v>
      </c>
      <c r="B702" s="29">
        <v>44080.78412037037</v>
      </c>
      <c r="C702" s="30">
        <f t="shared" si="1"/>
        <v>2020</v>
      </c>
      <c r="D702" s="30">
        <f t="shared" si="2"/>
        <v>9</v>
      </c>
      <c r="E702" s="29" t="str">
        <f t="shared" si="3"/>
        <v>2020-9</v>
      </c>
      <c r="F702" s="28" t="s">
        <v>3</v>
      </c>
      <c r="G702" s="28">
        <v>3.0</v>
      </c>
      <c r="H702" s="31">
        <v>703.846</v>
      </c>
      <c r="I702" s="28" t="s">
        <v>30</v>
      </c>
    </row>
    <row r="703" ht="15.75" customHeight="1">
      <c r="A703" s="28">
        <v>20.0</v>
      </c>
      <c r="B703" s="29">
        <v>44968.56664351852</v>
      </c>
      <c r="C703" s="30">
        <f t="shared" si="1"/>
        <v>2023</v>
      </c>
      <c r="D703" s="30">
        <f t="shared" si="2"/>
        <v>2</v>
      </c>
      <c r="E703" s="29" t="str">
        <f t="shared" si="3"/>
        <v>2023-2</v>
      </c>
      <c r="F703" s="28" t="s">
        <v>5</v>
      </c>
      <c r="G703" s="28">
        <v>3.0</v>
      </c>
      <c r="H703" s="31">
        <v>704.615</v>
      </c>
      <c r="I703" s="28" t="s">
        <v>32</v>
      </c>
    </row>
    <row r="704" ht="15.75" customHeight="1">
      <c r="A704" s="28">
        <v>183.0</v>
      </c>
      <c r="B704" s="29">
        <v>44876.71487268519</v>
      </c>
      <c r="C704" s="30">
        <f t="shared" si="1"/>
        <v>2022</v>
      </c>
      <c r="D704" s="30">
        <f t="shared" si="2"/>
        <v>11</v>
      </c>
      <c r="E704" s="29" t="str">
        <f t="shared" si="3"/>
        <v>2022-11</v>
      </c>
      <c r="F704" s="28" t="s">
        <v>6</v>
      </c>
      <c r="G704" s="28">
        <v>4.0</v>
      </c>
      <c r="H704" s="31">
        <v>704.615</v>
      </c>
      <c r="I704" s="28" t="s">
        <v>30</v>
      </c>
    </row>
    <row r="705" ht="15.75" customHeight="1">
      <c r="A705" s="28">
        <v>426.0</v>
      </c>
      <c r="B705" s="29">
        <v>44166.303819444445</v>
      </c>
      <c r="C705" s="30">
        <f t="shared" si="1"/>
        <v>2020</v>
      </c>
      <c r="D705" s="30">
        <f t="shared" si="2"/>
        <v>12</v>
      </c>
      <c r="E705" s="29" t="str">
        <f t="shared" si="3"/>
        <v>2020-12</v>
      </c>
      <c r="F705" s="28" t="s">
        <v>3</v>
      </c>
      <c r="G705" s="28">
        <v>2.0</v>
      </c>
      <c r="H705" s="31">
        <v>706.923</v>
      </c>
      <c r="I705" s="28" t="s">
        <v>31</v>
      </c>
    </row>
    <row r="706" ht="15.75" customHeight="1">
      <c r="A706" s="28">
        <v>683.0</v>
      </c>
      <c r="B706" s="29">
        <v>45102.981574074074</v>
      </c>
      <c r="C706" s="30">
        <f t="shared" si="1"/>
        <v>2023</v>
      </c>
      <c r="D706" s="30">
        <f t="shared" si="2"/>
        <v>6</v>
      </c>
      <c r="E706" s="29" t="str">
        <f t="shared" si="3"/>
        <v>2023-6</v>
      </c>
      <c r="F706" s="28" t="s">
        <v>6</v>
      </c>
      <c r="G706" s="28">
        <v>5.0</v>
      </c>
      <c r="H706" s="31">
        <v>707.692</v>
      </c>
      <c r="I706" s="28" t="s">
        <v>30</v>
      </c>
    </row>
    <row r="707" ht="15.75" customHeight="1">
      <c r="A707" s="28">
        <v>704.0</v>
      </c>
      <c r="B707" s="29">
        <v>45028.54703703704</v>
      </c>
      <c r="C707" s="30">
        <f t="shared" si="1"/>
        <v>2023</v>
      </c>
      <c r="D707" s="30">
        <f t="shared" si="2"/>
        <v>4</v>
      </c>
      <c r="E707" s="29" t="str">
        <f t="shared" si="3"/>
        <v>2023-4</v>
      </c>
      <c r="F707" s="28" t="s">
        <v>3</v>
      </c>
      <c r="G707" s="28">
        <v>1.0</v>
      </c>
      <c r="H707" s="31">
        <v>707.692</v>
      </c>
      <c r="I707" s="28" t="s">
        <v>31</v>
      </c>
    </row>
    <row r="708" ht="15.75" customHeight="1">
      <c r="A708" s="28">
        <v>786.0</v>
      </c>
      <c r="B708" s="29">
        <v>44978.92364583333</v>
      </c>
      <c r="C708" s="30">
        <f t="shared" si="1"/>
        <v>2023</v>
      </c>
      <c r="D708" s="30">
        <f t="shared" si="2"/>
        <v>2</v>
      </c>
      <c r="E708" s="29" t="str">
        <f t="shared" si="3"/>
        <v>2023-2</v>
      </c>
      <c r="F708" s="28" t="s">
        <v>4</v>
      </c>
      <c r="G708" s="28">
        <v>3.0</v>
      </c>
      <c r="H708" s="31">
        <v>708.462</v>
      </c>
      <c r="I708" s="28" t="s">
        <v>30</v>
      </c>
    </row>
    <row r="709" ht="15.75" customHeight="1">
      <c r="A709" s="28">
        <v>758.0</v>
      </c>
      <c r="B709" s="29">
        <v>44769.3434837963</v>
      </c>
      <c r="C709" s="30">
        <f t="shared" si="1"/>
        <v>2022</v>
      </c>
      <c r="D709" s="30">
        <f t="shared" si="2"/>
        <v>7</v>
      </c>
      <c r="E709" s="29" t="str">
        <f t="shared" si="3"/>
        <v>2022-7</v>
      </c>
      <c r="F709" s="28" t="s">
        <v>4</v>
      </c>
      <c r="G709" s="28">
        <v>5.0</v>
      </c>
      <c r="H709" s="31">
        <v>708.462</v>
      </c>
      <c r="I709" s="28" t="s">
        <v>28</v>
      </c>
    </row>
    <row r="710" ht="15.75" customHeight="1">
      <c r="A710" s="28">
        <v>797.0</v>
      </c>
      <c r="B710" s="29">
        <v>44927.68002314815</v>
      </c>
      <c r="C710" s="30">
        <f t="shared" si="1"/>
        <v>2023</v>
      </c>
      <c r="D710" s="30">
        <f t="shared" si="2"/>
        <v>1</v>
      </c>
      <c r="E710" s="29" t="str">
        <f t="shared" si="3"/>
        <v>2023-1</v>
      </c>
      <c r="F710" s="28" t="s">
        <v>5</v>
      </c>
      <c r="G710" s="28">
        <v>5.0</v>
      </c>
      <c r="H710" s="31">
        <v>709.231</v>
      </c>
      <c r="I710" s="28" t="s">
        <v>31</v>
      </c>
    </row>
    <row r="711" ht="15.75" customHeight="1">
      <c r="A711" s="28">
        <v>557.0</v>
      </c>
      <c r="B711" s="29">
        <v>44283.0865625</v>
      </c>
      <c r="C711" s="30">
        <f t="shared" si="1"/>
        <v>2021</v>
      </c>
      <c r="D711" s="30">
        <f t="shared" si="2"/>
        <v>3</v>
      </c>
      <c r="E711" s="29" t="str">
        <f t="shared" si="3"/>
        <v>2021-3</v>
      </c>
      <c r="F711" s="28" t="s">
        <v>4</v>
      </c>
      <c r="G711" s="28">
        <v>4.0</v>
      </c>
      <c r="H711" s="31">
        <v>709.231</v>
      </c>
      <c r="I711" s="28" t="s">
        <v>31</v>
      </c>
    </row>
    <row r="712" ht="15.75" customHeight="1">
      <c r="A712" s="28">
        <v>4.0</v>
      </c>
      <c r="B712" s="29">
        <v>44586.985671296294</v>
      </c>
      <c r="C712" s="30">
        <f t="shared" si="1"/>
        <v>2022</v>
      </c>
      <c r="D712" s="30">
        <f t="shared" si="2"/>
        <v>1</v>
      </c>
      <c r="E712" s="29" t="str">
        <f t="shared" si="3"/>
        <v>2022-1</v>
      </c>
      <c r="F712" s="28" t="s">
        <v>4</v>
      </c>
      <c r="G712" s="28">
        <v>1.0</v>
      </c>
      <c r="H712" s="31">
        <v>710.769</v>
      </c>
      <c r="I712" s="28" t="s">
        <v>30</v>
      </c>
    </row>
    <row r="713" ht="15.75" customHeight="1">
      <c r="A713" s="28">
        <v>49.0</v>
      </c>
      <c r="B713" s="29">
        <v>43895.38079861111</v>
      </c>
      <c r="C713" s="30">
        <f t="shared" si="1"/>
        <v>2020</v>
      </c>
      <c r="D713" s="30">
        <f t="shared" si="2"/>
        <v>3</v>
      </c>
      <c r="E713" s="29" t="str">
        <f t="shared" si="3"/>
        <v>2020-3</v>
      </c>
      <c r="F713" s="28" t="s">
        <v>6</v>
      </c>
      <c r="G713" s="28">
        <v>3.0</v>
      </c>
      <c r="H713" s="31">
        <v>710.769</v>
      </c>
      <c r="I713" s="28" t="s">
        <v>30</v>
      </c>
    </row>
    <row r="714" ht="15.75" customHeight="1">
      <c r="A714" s="28">
        <v>300.0</v>
      </c>
      <c r="B714" s="29">
        <v>44283.86861111111</v>
      </c>
      <c r="C714" s="30">
        <f t="shared" si="1"/>
        <v>2021</v>
      </c>
      <c r="D714" s="30">
        <f t="shared" si="2"/>
        <v>3</v>
      </c>
      <c r="E714" s="29" t="str">
        <f t="shared" si="3"/>
        <v>2021-3</v>
      </c>
      <c r="F714" s="28" t="s">
        <v>3</v>
      </c>
      <c r="G714" s="28">
        <v>1.0</v>
      </c>
      <c r="H714" s="31">
        <v>711.538</v>
      </c>
      <c r="I714" s="28" t="s">
        <v>30</v>
      </c>
    </row>
    <row r="715" ht="15.75" customHeight="1">
      <c r="A715" s="28">
        <v>173.0</v>
      </c>
      <c r="B715" s="29">
        <v>43979.450150462966</v>
      </c>
      <c r="C715" s="30">
        <f t="shared" si="1"/>
        <v>2020</v>
      </c>
      <c r="D715" s="30">
        <f t="shared" si="2"/>
        <v>5</v>
      </c>
      <c r="E715" s="29" t="str">
        <f t="shared" si="3"/>
        <v>2020-5</v>
      </c>
      <c r="F715" s="28" t="s">
        <v>3</v>
      </c>
      <c r="G715" s="28">
        <v>3.0</v>
      </c>
      <c r="H715" s="31">
        <v>711.538</v>
      </c>
      <c r="I715" s="28" t="s">
        <v>28</v>
      </c>
    </row>
    <row r="716" ht="15.75" customHeight="1">
      <c r="A716" s="28">
        <v>261.0</v>
      </c>
      <c r="B716" s="29">
        <v>45075.6649537037</v>
      </c>
      <c r="C716" s="30">
        <f t="shared" si="1"/>
        <v>2023</v>
      </c>
      <c r="D716" s="30">
        <f t="shared" si="2"/>
        <v>5</v>
      </c>
      <c r="E716" s="29" t="str">
        <f t="shared" si="3"/>
        <v>2023-5</v>
      </c>
      <c r="F716" s="28" t="s">
        <v>3</v>
      </c>
      <c r="G716" s="28">
        <v>5.0</v>
      </c>
      <c r="H716" s="31">
        <v>712.308</v>
      </c>
      <c r="I716" s="28" t="s">
        <v>31</v>
      </c>
    </row>
    <row r="717" ht="15.75" customHeight="1">
      <c r="A717" s="28">
        <v>156.0</v>
      </c>
      <c r="B717" s="29">
        <v>43918.13056712963</v>
      </c>
      <c r="C717" s="30">
        <f t="shared" si="1"/>
        <v>2020</v>
      </c>
      <c r="D717" s="30">
        <f t="shared" si="2"/>
        <v>3</v>
      </c>
      <c r="E717" s="29" t="str">
        <f t="shared" si="3"/>
        <v>2020-3</v>
      </c>
      <c r="F717" s="28" t="s">
        <v>3</v>
      </c>
      <c r="G717" s="28">
        <v>4.0</v>
      </c>
      <c r="H717" s="31">
        <v>713.077</v>
      </c>
      <c r="I717" s="28" t="s">
        <v>30</v>
      </c>
    </row>
    <row r="718" ht="15.75" customHeight="1">
      <c r="A718" s="28">
        <v>638.0</v>
      </c>
      <c r="B718" s="29">
        <v>44086.02471064815</v>
      </c>
      <c r="C718" s="30">
        <f t="shared" si="1"/>
        <v>2020</v>
      </c>
      <c r="D718" s="30">
        <f t="shared" si="2"/>
        <v>9</v>
      </c>
      <c r="E718" s="29" t="str">
        <f t="shared" si="3"/>
        <v>2020-9</v>
      </c>
      <c r="F718" s="28" t="s">
        <v>4</v>
      </c>
      <c r="G718" s="28">
        <v>4.0</v>
      </c>
      <c r="H718" s="31">
        <v>714.615</v>
      </c>
      <c r="I718" s="28" t="s">
        <v>28</v>
      </c>
    </row>
    <row r="719" ht="15.75" customHeight="1">
      <c r="A719" s="28">
        <v>69.0</v>
      </c>
      <c r="B719" s="29">
        <v>44872.250659722224</v>
      </c>
      <c r="C719" s="30">
        <f t="shared" si="1"/>
        <v>2022</v>
      </c>
      <c r="D719" s="30">
        <f t="shared" si="2"/>
        <v>11</v>
      </c>
      <c r="E719" s="29" t="str">
        <f t="shared" si="3"/>
        <v>2022-11</v>
      </c>
      <c r="F719" s="28" t="s">
        <v>4</v>
      </c>
      <c r="G719" s="28">
        <v>3.0</v>
      </c>
      <c r="H719" s="31">
        <v>715.385</v>
      </c>
      <c r="I719" s="28" t="s">
        <v>31</v>
      </c>
    </row>
    <row r="720" ht="15.75" customHeight="1">
      <c r="A720" s="28">
        <v>767.0</v>
      </c>
      <c r="B720" s="29">
        <v>44849.67503472222</v>
      </c>
      <c r="C720" s="30">
        <f t="shared" si="1"/>
        <v>2022</v>
      </c>
      <c r="D720" s="30">
        <f t="shared" si="2"/>
        <v>10</v>
      </c>
      <c r="E720" s="29" t="str">
        <f t="shared" si="3"/>
        <v>2022-10</v>
      </c>
      <c r="F720" s="28" t="s">
        <v>5</v>
      </c>
      <c r="G720" s="28">
        <v>2.0</v>
      </c>
      <c r="H720" s="31">
        <v>715.385</v>
      </c>
      <c r="I720" s="28" t="s">
        <v>30</v>
      </c>
    </row>
    <row r="721" ht="15.75" customHeight="1">
      <c r="A721" s="28">
        <v>332.0</v>
      </c>
      <c r="B721" s="29">
        <v>43839.10266203704</v>
      </c>
      <c r="C721" s="30">
        <f t="shared" si="1"/>
        <v>2020</v>
      </c>
      <c r="D721" s="30">
        <f t="shared" si="2"/>
        <v>1</v>
      </c>
      <c r="E721" s="29" t="str">
        <f t="shared" si="3"/>
        <v>2020-1</v>
      </c>
      <c r="F721" s="28" t="s">
        <v>6</v>
      </c>
      <c r="G721" s="28">
        <v>2.0</v>
      </c>
      <c r="H721" s="31">
        <v>716.154</v>
      </c>
      <c r="I721" s="28" t="s">
        <v>31</v>
      </c>
    </row>
    <row r="722" ht="15.75" customHeight="1">
      <c r="A722" s="28">
        <v>193.0</v>
      </c>
      <c r="B722" s="29">
        <v>44824.90369212963</v>
      </c>
      <c r="C722" s="30">
        <f t="shared" si="1"/>
        <v>2022</v>
      </c>
      <c r="D722" s="30">
        <f t="shared" si="2"/>
        <v>9</v>
      </c>
      <c r="E722" s="29" t="str">
        <f t="shared" si="3"/>
        <v>2022-9</v>
      </c>
      <c r="F722" s="28" t="s">
        <v>6</v>
      </c>
      <c r="G722" s="28">
        <v>2.0</v>
      </c>
      <c r="H722" s="31">
        <v>719.231</v>
      </c>
      <c r="I722" s="28" t="s">
        <v>30</v>
      </c>
    </row>
    <row r="723" ht="15.75" customHeight="1">
      <c r="A723" s="28">
        <v>599.0</v>
      </c>
      <c r="B723" s="29">
        <v>45088.92013888889</v>
      </c>
      <c r="C723" s="30">
        <f t="shared" si="1"/>
        <v>2023</v>
      </c>
      <c r="D723" s="30">
        <f t="shared" si="2"/>
        <v>6</v>
      </c>
      <c r="E723" s="29" t="str">
        <f t="shared" si="3"/>
        <v>2023-6</v>
      </c>
      <c r="F723" s="28" t="s">
        <v>4</v>
      </c>
      <c r="G723" s="28">
        <v>5.0</v>
      </c>
      <c r="H723" s="31">
        <v>724.615</v>
      </c>
      <c r="I723" s="28" t="s">
        <v>30</v>
      </c>
    </row>
    <row r="724" ht="15.75" customHeight="1">
      <c r="A724" s="28">
        <v>743.0</v>
      </c>
      <c r="B724" s="29">
        <v>45049.751539351855</v>
      </c>
      <c r="C724" s="30">
        <f t="shared" si="1"/>
        <v>2023</v>
      </c>
      <c r="D724" s="30">
        <f t="shared" si="2"/>
        <v>5</v>
      </c>
      <c r="E724" s="29" t="str">
        <f t="shared" si="3"/>
        <v>2023-5</v>
      </c>
      <c r="F724" s="28" t="s">
        <v>4</v>
      </c>
      <c r="G724" s="28">
        <v>3.0</v>
      </c>
      <c r="H724" s="31">
        <v>724.615</v>
      </c>
      <c r="I724" s="28" t="s">
        <v>31</v>
      </c>
    </row>
    <row r="725" ht="15.75" customHeight="1">
      <c r="A725" s="28">
        <v>795.0</v>
      </c>
      <c r="B725" s="29">
        <v>44541.358668981484</v>
      </c>
      <c r="C725" s="30">
        <f t="shared" si="1"/>
        <v>2021</v>
      </c>
      <c r="D725" s="30">
        <f t="shared" si="2"/>
        <v>12</v>
      </c>
      <c r="E725" s="29" t="str">
        <f t="shared" si="3"/>
        <v>2021-12</v>
      </c>
      <c r="F725" s="28" t="s">
        <v>5</v>
      </c>
      <c r="G725" s="28">
        <v>1.0</v>
      </c>
      <c r="H725" s="31">
        <v>726.154</v>
      </c>
      <c r="I725" s="28" t="s">
        <v>28</v>
      </c>
    </row>
    <row r="726" ht="15.75" customHeight="1">
      <c r="A726" s="28">
        <v>28.0</v>
      </c>
      <c r="B726" s="29">
        <v>44353.3696412037</v>
      </c>
      <c r="C726" s="30">
        <f t="shared" si="1"/>
        <v>2021</v>
      </c>
      <c r="D726" s="30">
        <f t="shared" si="2"/>
        <v>6</v>
      </c>
      <c r="E726" s="29" t="str">
        <f t="shared" si="3"/>
        <v>2021-6</v>
      </c>
      <c r="F726" s="28" t="s">
        <v>3</v>
      </c>
      <c r="G726" s="28">
        <v>5.0</v>
      </c>
      <c r="H726" s="31">
        <v>726.154</v>
      </c>
      <c r="I726" s="28" t="s">
        <v>30</v>
      </c>
    </row>
    <row r="727" ht="15.75" customHeight="1">
      <c r="A727" s="28">
        <v>148.0</v>
      </c>
      <c r="B727" s="29">
        <v>44204.06653935185</v>
      </c>
      <c r="C727" s="30">
        <f t="shared" si="1"/>
        <v>2021</v>
      </c>
      <c r="D727" s="30">
        <f t="shared" si="2"/>
        <v>1</v>
      </c>
      <c r="E727" s="29" t="str">
        <f t="shared" si="3"/>
        <v>2021-1</v>
      </c>
      <c r="F727" s="28" t="s">
        <v>4</v>
      </c>
      <c r="G727" s="28">
        <v>2.0</v>
      </c>
      <c r="H727" s="31">
        <v>726.154</v>
      </c>
      <c r="I727" s="28" t="s">
        <v>28</v>
      </c>
    </row>
    <row r="728" ht="15.75" customHeight="1">
      <c r="A728" s="28">
        <v>818.0</v>
      </c>
      <c r="B728" s="29">
        <v>44594.869409722225</v>
      </c>
      <c r="C728" s="30">
        <f t="shared" si="1"/>
        <v>2022</v>
      </c>
      <c r="D728" s="30">
        <f t="shared" si="2"/>
        <v>2</v>
      </c>
      <c r="E728" s="29" t="str">
        <f t="shared" si="3"/>
        <v>2022-2</v>
      </c>
      <c r="F728" s="28" t="s">
        <v>4</v>
      </c>
      <c r="G728" s="28">
        <v>4.0</v>
      </c>
      <c r="H728" s="31">
        <v>726.923</v>
      </c>
      <c r="I728" s="28" t="s">
        <v>30</v>
      </c>
    </row>
    <row r="729" ht="15.75" customHeight="1">
      <c r="A729" s="28">
        <v>938.0</v>
      </c>
      <c r="B729" s="29">
        <v>43934.84584490741</v>
      </c>
      <c r="C729" s="30">
        <f t="shared" si="1"/>
        <v>2020</v>
      </c>
      <c r="D729" s="30">
        <f t="shared" si="2"/>
        <v>4</v>
      </c>
      <c r="E729" s="29" t="str">
        <f t="shared" si="3"/>
        <v>2020-4</v>
      </c>
      <c r="F729" s="28" t="s">
        <v>4</v>
      </c>
      <c r="G729" s="28">
        <v>5.0</v>
      </c>
      <c r="H729" s="31">
        <v>728.462</v>
      </c>
      <c r="I729" s="28" t="s">
        <v>31</v>
      </c>
    </row>
    <row r="730" ht="15.75" customHeight="1">
      <c r="A730" s="28">
        <v>161.0</v>
      </c>
      <c r="B730" s="29">
        <v>45125.99878472222</v>
      </c>
      <c r="C730" s="30">
        <f t="shared" si="1"/>
        <v>2023</v>
      </c>
      <c r="D730" s="30">
        <f t="shared" si="2"/>
        <v>7</v>
      </c>
      <c r="E730" s="29" t="str">
        <f t="shared" si="3"/>
        <v>2023-7</v>
      </c>
      <c r="F730" s="28" t="s">
        <v>4</v>
      </c>
      <c r="G730" s="28">
        <v>4.0</v>
      </c>
      <c r="H730" s="31">
        <v>730.0</v>
      </c>
      <c r="I730" s="28" t="s">
        <v>30</v>
      </c>
    </row>
    <row r="731" ht="15.75" customHeight="1">
      <c r="A731" s="28">
        <v>795.0</v>
      </c>
      <c r="B731" s="29">
        <v>43924.38568287037</v>
      </c>
      <c r="C731" s="30">
        <f t="shared" si="1"/>
        <v>2020</v>
      </c>
      <c r="D731" s="30">
        <f t="shared" si="2"/>
        <v>4</v>
      </c>
      <c r="E731" s="29" t="str">
        <f t="shared" si="3"/>
        <v>2020-4</v>
      </c>
      <c r="F731" s="28" t="s">
        <v>4</v>
      </c>
      <c r="G731" s="28">
        <v>3.0</v>
      </c>
      <c r="H731" s="31">
        <v>730.769</v>
      </c>
      <c r="I731" s="28" t="s">
        <v>31</v>
      </c>
    </row>
    <row r="732" ht="15.75" customHeight="1">
      <c r="A732" s="28">
        <v>220.0</v>
      </c>
      <c r="B732" s="29">
        <v>44144.02079861111</v>
      </c>
      <c r="C732" s="30">
        <f t="shared" si="1"/>
        <v>2020</v>
      </c>
      <c r="D732" s="30">
        <f t="shared" si="2"/>
        <v>11</v>
      </c>
      <c r="E732" s="29" t="str">
        <f t="shared" si="3"/>
        <v>2020-11</v>
      </c>
      <c r="F732" s="28" t="s">
        <v>3</v>
      </c>
      <c r="G732" s="28">
        <v>4.0</v>
      </c>
      <c r="H732" s="31">
        <v>733.077</v>
      </c>
      <c r="I732" s="28" t="s">
        <v>30</v>
      </c>
    </row>
    <row r="733" ht="15.75" customHeight="1">
      <c r="A733" s="28">
        <v>403.0</v>
      </c>
      <c r="B733" s="29">
        <v>44820.447280092594</v>
      </c>
      <c r="C733" s="30">
        <f t="shared" si="1"/>
        <v>2022</v>
      </c>
      <c r="D733" s="30">
        <f t="shared" si="2"/>
        <v>9</v>
      </c>
      <c r="E733" s="29" t="str">
        <f t="shared" si="3"/>
        <v>2022-9</v>
      </c>
      <c r="F733" s="28" t="s">
        <v>4</v>
      </c>
      <c r="G733" s="28">
        <v>5.0</v>
      </c>
      <c r="H733" s="31">
        <v>734.615</v>
      </c>
      <c r="I733" s="28" t="s">
        <v>31</v>
      </c>
    </row>
    <row r="734" ht="15.75" customHeight="1">
      <c r="A734" s="28">
        <v>187.0</v>
      </c>
      <c r="B734" s="29">
        <v>44149.10115740741</v>
      </c>
      <c r="C734" s="30">
        <f t="shared" si="1"/>
        <v>2020</v>
      </c>
      <c r="D734" s="30">
        <f t="shared" si="2"/>
        <v>11</v>
      </c>
      <c r="E734" s="29" t="str">
        <f t="shared" si="3"/>
        <v>2020-11</v>
      </c>
      <c r="F734" s="28" t="s">
        <v>6</v>
      </c>
      <c r="G734" s="28">
        <v>4.0</v>
      </c>
      <c r="H734" s="31">
        <v>735.385</v>
      </c>
      <c r="I734" s="28" t="s">
        <v>30</v>
      </c>
    </row>
    <row r="735" ht="15.75" customHeight="1">
      <c r="A735" s="28">
        <v>15.0</v>
      </c>
      <c r="B735" s="29">
        <v>45082.07733796296</v>
      </c>
      <c r="C735" s="30">
        <f t="shared" si="1"/>
        <v>2023</v>
      </c>
      <c r="D735" s="30">
        <f t="shared" si="2"/>
        <v>6</v>
      </c>
      <c r="E735" s="29" t="str">
        <f t="shared" si="3"/>
        <v>2023-6</v>
      </c>
      <c r="F735" s="28" t="s">
        <v>3</v>
      </c>
      <c r="G735" s="28">
        <v>3.0</v>
      </c>
      <c r="H735" s="31">
        <v>737.692</v>
      </c>
      <c r="I735" s="28" t="s">
        <v>28</v>
      </c>
    </row>
    <row r="736" ht="15.75" customHeight="1">
      <c r="A736" s="28">
        <v>727.0</v>
      </c>
      <c r="B736" s="29">
        <v>44868.916979166665</v>
      </c>
      <c r="C736" s="30">
        <f t="shared" si="1"/>
        <v>2022</v>
      </c>
      <c r="D736" s="30">
        <f t="shared" si="2"/>
        <v>11</v>
      </c>
      <c r="E736" s="29" t="str">
        <f t="shared" si="3"/>
        <v>2022-11</v>
      </c>
      <c r="F736" s="28" t="s">
        <v>5</v>
      </c>
      <c r="G736" s="28">
        <v>2.0</v>
      </c>
      <c r="H736" s="31">
        <v>737.692</v>
      </c>
      <c r="I736" s="28" t="s">
        <v>28</v>
      </c>
    </row>
    <row r="737" ht="15.75" customHeight="1">
      <c r="A737" s="28">
        <v>2.0</v>
      </c>
      <c r="B737" s="29">
        <v>44458.705104166664</v>
      </c>
      <c r="C737" s="30">
        <f t="shared" si="1"/>
        <v>2021</v>
      </c>
      <c r="D737" s="30">
        <f t="shared" si="2"/>
        <v>9</v>
      </c>
      <c r="E737" s="29" t="str">
        <f t="shared" si="3"/>
        <v>2021-9</v>
      </c>
      <c r="F737" s="28" t="s">
        <v>3</v>
      </c>
      <c r="G737" s="28">
        <v>4.0</v>
      </c>
      <c r="H737" s="31">
        <v>737.692</v>
      </c>
      <c r="I737" s="28" t="s">
        <v>31</v>
      </c>
    </row>
    <row r="738" ht="15.75" customHeight="1">
      <c r="A738" s="28">
        <v>993.0</v>
      </c>
      <c r="B738" s="29">
        <v>44277.25876157408</v>
      </c>
      <c r="C738" s="30">
        <f t="shared" si="1"/>
        <v>2021</v>
      </c>
      <c r="D738" s="30">
        <f t="shared" si="2"/>
        <v>3</v>
      </c>
      <c r="E738" s="29" t="str">
        <f t="shared" si="3"/>
        <v>2021-3</v>
      </c>
      <c r="F738" s="28" t="s">
        <v>4</v>
      </c>
      <c r="G738" s="28">
        <v>5.0</v>
      </c>
      <c r="H738" s="31">
        <v>737.692</v>
      </c>
      <c r="I738" s="28" t="s">
        <v>31</v>
      </c>
    </row>
    <row r="739" ht="15.75" customHeight="1">
      <c r="A739" s="28">
        <v>963.0</v>
      </c>
      <c r="B739" s="29">
        <v>44351.91326388889</v>
      </c>
      <c r="C739" s="30">
        <f t="shared" si="1"/>
        <v>2021</v>
      </c>
      <c r="D739" s="30">
        <f t="shared" si="2"/>
        <v>6</v>
      </c>
      <c r="E739" s="29" t="str">
        <f t="shared" si="3"/>
        <v>2021-6</v>
      </c>
      <c r="F739" s="28" t="s">
        <v>4</v>
      </c>
      <c r="G739" s="28">
        <v>4.0</v>
      </c>
      <c r="H739" s="31">
        <v>740.769</v>
      </c>
      <c r="I739" s="28" t="s">
        <v>28</v>
      </c>
    </row>
    <row r="740" ht="15.75" customHeight="1">
      <c r="A740" s="28">
        <v>696.0</v>
      </c>
      <c r="B740" s="29">
        <v>44926.51142361111</v>
      </c>
      <c r="C740" s="30">
        <f t="shared" si="1"/>
        <v>2022</v>
      </c>
      <c r="D740" s="30">
        <f t="shared" si="2"/>
        <v>12</v>
      </c>
      <c r="E740" s="29" t="str">
        <f t="shared" si="3"/>
        <v>2022-12</v>
      </c>
      <c r="F740" s="28" t="s">
        <v>3</v>
      </c>
      <c r="G740" s="28">
        <v>5.0</v>
      </c>
      <c r="H740" s="31">
        <v>741.538</v>
      </c>
      <c r="I740" s="28" t="s">
        <v>30</v>
      </c>
    </row>
    <row r="741" ht="15.75" customHeight="1">
      <c r="A741" s="28">
        <v>811.0</v>
      </c>
      <c r="B741" s="29">
        <v>44592.560960648145</v>
      </c>
      <c r="C741" s="30">
        <f t="shared" si="1"/>
        <v>2022</v>
      </c>
      <c r="D741" s="30">
        <f t="shared" si="2"/>
        <v>1</v>
      </c>
      <c r="E741" s="29" t="str">
        <f t="shared" si="3"/>
        <v>2022-1</v>
      </c>
      <c r="F741" s="28" t="s">
        <v>5</v>
      </c>
      <c r="G741" s="28">
        <v>2.0</v>
      </c>
      <c r="H741" s="31">
        <v>741.538</v>
      </c>
      <c r="I741" s="28" t="s">
        <v>28</v>
      </c>
    </row>
    <row r="742" ht="15.75" customHeight="1">
      <c r="A742" s="28">
        <v>797.0</v>
      </c>
      <c r="B742" s="29">
        <v>44433.576145833336</v>
      </c>
      <c r="C742" s="30">
        <f t="shared" si="1"/>
        <v>2021</v>
      </c>
      <c r="D742" s="30">
        <f t="shared" si="2"/>
        <v>8</v>
      </c>
      <c r="E742" s="29" t="str">
        <f t="shared" si="3"/>
        <v>2021-8</v>
      </c>
      <c r="F742" s="28" t="s">
        <v>5</v>
      </c>
      <c r="G742" s="28">
        <v>3.0</v>
      </c>
      <c r="H742" s="31">
        <v>742.308</v>
      </c>
      <c r="I742" s="28" t="s">
        <v>28</v>
      </c>
    </row>
    <row r="743" ht="15.75" customHeight="1">
      <c r="A743" s="28">
        <v>5.0</v>
      </c>
      <c r="B743" s="29">
        <v>43986.42039351852</v>
      </c>
      <c r="C743" s="30">
        <f t="shared" si="1"/>
        <v>2020</v>
      </c>
      <c r="D743" s="30">
        <f t="shared" si="2"/>
        <v>6</v>
      </c>
      <c r="E743" s="29" t="str">
        <f t="shared" si="3"/>
        <v>2020-6</v>
      </c>
      <c r="F743" s="28" t="s">
        <v>4</v>
      </c>
      <c r="G743" s="28">
        <v>5.0</v>
      </c>
      <c r="H743" s="31">
        <v>743.077</v>
      </c>
      <c r="I743" s="28" t="s">
        <v>32</v>
      </c>
    </row>
    <row r="744" ht="15.75" customHeight="1">
      <c r="A744" s="28">
        <v>107.0</v>
      </c>
      <c r="B744" s="29">
        <v>44936.61599537037</v>
      </c>
      <c r="C744" s="30">
        <f t="shared" si="1"/>
        <v>2023</v>
      </c>
      <c r="D744" s="30">
        <f t="shared" si="2"/>
        <v>1</v>
      </c>
      <c r="E744" s="29" t="str">
        <f t="shared" si="3"/>
        <v>2023-1</v>
      </c>
      <c r="F744" s="28" t="s">
        <v>6</v>
      </c>
      <c r="G744" s="28">
        <v>2.0</v>
      </c>
      <c r="H744" s="31">
        <v>743.846</v>
      </c>
      <c r="I744" s="28" t="s">
        <v>30</v>
      </c>
    </row>
    <row r="745" ht="15.75" customHeight="1">
      <c r="A745" s="28">
        <v>949.0</v>
      </c>
      <c r="B745" s="29">
        <v>44059.746203703704</v>
      </c>
      <c r="C745" s="30">
        <f t="shared" si="1"/>
        <v>2020</v>
      </c>
      <c r="D745" s="30">
        <f t="shared" si="2"/>
        <v>8</v>
      </c>
      <c r="E745" s="29" t="str">
        <f t="shared" si="3"/>
        <v>2020-8</v>
      </c>
      <c r="F745" s="28" t="s">
        <v>4</v>
      </c>
      <c r="G745" s="28">
        <v>2.0</v>
      </c>
      <c r="H745" s="31">
        <v>744.615</v>
      </c>
      <c r="I745" s="28" t="s">
        <v>31</v>
      </c>
    </row>
    <row r="746" ht="15.75" customHeight="1">
      <c r="A746" s="28">
        <v>537.0</v>
      </c>
      <c r="B746" s="29">
        <v>44630.5519212963</v>
      </c>
      <c r="C746" s="30">
        <f t="shared" si="1"/>
        <v>2022</v>
      </c>
      <c r="D746" s="30">
        <f t="shared" si="2"/>
        <v>3</v>
      </c>
      <c r="E746" s="29" t="str">
        <f t="shared" si="3"/>
        <v>2022-3</v>
      </c>
      <c r="F746" s="28" t="s">
        <v>6</v>
      </c>
      <c r="G746" s="28">
        <v>5.0</v>
      </c>
      <c r="H746" s="31">
        <v>745.385</v>
      </c>
      <c r="I746" s="28" t="s">
        <v>30</v>
      </c>
    </row>
    <row r="747" ht="15.75" customHeight="1">
      <c r="A747" s="28">
        <v>367.0</v>
      </c>
      <c r="B747" s="29">
        <v>44271.96094907408</v>
      </c>
      <c r="C747" s="30">
        <f t="shared" si="1"/>
        <v>2021</v>
      </c>
      <c r="D747" s="30">
        <f t="shared" si="2"/>
        <v>3</v>
      </c>
      <c r="E747" s="29" t="str">
        <f t="shared" si="3"/>
        <v>2021-3</v>
      </c>
      <c r="F747" s="28" t="s">
        <v>3</v>
      </c>
      <c r="G747" s="28">
        <v>4.0</v>
      </c>
      <c r="H747" s="31">
        <v>746.154</v>
      </c>
      <c r="I747" s="28" t="s">
        <v>28</v>
      </c>
    </row>
    <row r="748" ht="15.75" customHeight="1">
      <c r="A748" s="28">
        <v>153.0</v>
      </c>
      <c r="B748" s="29">
        <v>44418.909780092596</v>
      </c>
      <c r="C748" s="30">
        <f t="shared" si="1"/>
        <v>2021</v>
      </c>
      <c r="D748" s="30">
        <f t="shared" si="2"/>
        <v>8</v>
      </c>
      <c r="E748" s="29" t="str">
        <f t="shared" si="3"/>
        <v>2021-8</v>
      </c>
      <c r="F748" s="28" t="s">
        <v>3</v>
      </c>
      <c r="G748" s="28">
        <v>3.0</v>
      </c>
      <c r="H748" s="31">
        <v>746.923</v>
      </c>
      <c r="I748" s="28" t="s">
        <v>28</v>
      </c>
    </row>
    <row r="749" ht="15.75" customHeight="1">
      <c r="A749" s="28">
        <v>717.0</v>
      </c>
      <c r="B749" s="29">
        <v>44933.361921296295</v>
      </c>
      <c r="C749" s="30">
        <f t="shared" si="1"/>
        <v>2023</v>
      </c>
      <c r="D749" s="30">
        <f t="shared" si="2"/>
        <v>1</v>
      </c>
      <c r="E749" s="29" t="str">
        <f t="shared" si="3"/>
        <v>2023-1</v>
      </c>
      <c r="F749" s="28" t="s">
        <v>3</v>
      </c>
      <c r="G749" s="28">
        <v>2.0</v>
      </c>
      <c r="H749" s="31">
        <v>748.462</v>
      </c>
      <c r="I749" s="28" t="s">
        <v>30</v>
      </c>
    </row>
    <row r="750" ht="15.75" customHeight="1">
      <c r="A750" s="28">
        <v>95.0</v>
      </c>
      <c r="B750" s="29">
        <v>44619.7590625</v>
      </c>
      <c r="C750" s="30">
        <f t="shared" si="1"/>
        <v>2022</v>
      </c>
      <c r="D750" s="30">
        <f t="shared" si="2"/>
        <v>2</v>
      </c>
      <c r="E750" s="29" t="str">
        <f t="shared" si="3"/>
        <v>2022-2</v>
      </c>
      <c r="F750" s="28" t="s">
        <v>4</v>
      </c>
      <c r="G750" s="28">
        <v>3.0</v>
      </c>
      <c r="H750" s="31">
        <v>748.462</v>
      </c>
      <c r="I750" s="28" t="s">
        <v>30</v>
      </c>
    </row>
    <row r="751" ht="15.75" customHeight="1">
      <c r="A751" s="28">
        <v>815.0</v>
      </c>
      <c r="B751" s="29">
        <v>44433.24984953704</v>
      </c>
      <c r="C751" s="30">
        <f t="shared" si="1"/>
        <v>2021</v>
      </c>
      <c r="D751" s="30">
        <f t="shared" si="2"/>
        <v>8</v>
      </c>
      <c r="E751" s="29" t="str">
        <f t="shared" si="3"/>
        <v>2021-8</v>
      </c>
      <c r="F751" s="28" t="s">
        <v>3</v>
      </c>
      <c r="G751" s="28">
        <v>1.0</v>
      </c>
      <c r="H751" s="31">
        <v>749.231</v>
      </c>
      <c r="I751" s="28" t="s">
        <v>28</v>
      </c>
    </row>
    <row r="752" ht="15.75" customHeight="1">
      <c r="A752" s="28">
        <v>647.0</v>
      </c>
      <c r="B752" s="29">
        <v>44026.76828703703</v>
      </c>
      <c r="C752" s="30">
        <f t="shared" si="1"/>
        <v>2020</v>
      </c>
      <c r="D752" s="30">
        <f t="shared" si="2"/>
        <v>7</v>
      </c>
      <c r="E752" s="29" t="str">
        <f t="shared" si="3"/>
        <v>2020-7</v>
      </c>
      <c r="F752" s="28" t="s">
        <v>3</v>
      </c>
      <c r="G752" s="28">
        <v>1.0</v>
      </c>
      <c r="H752" s="31">
        <v>750.0</v>
      </c>
      <c r="I752" s="28" t="s">
        <v>30</v>
      </c>
    </row>
    <row r="753" ht="15.75" customHeight="1">
      <c r="A753" s="28">
        <v>317.0</v>
      </c>
      <c r="B753" s="29">
        <v>43857.18914351852</v>
      </c>
      <c r="C753" s="30">
        <f t="shared" si="1"/>
        <v>2020</v>
      </c>
      <c r="D753" s="30">
        <f t="shared" si="2"/>
        <v>1</v>
      </c>
      <c r="E753" s="29" t="str">
        <f t="shared" si="3"/>
        <v>2020-1</v>
      </c>
      <c r="F753" s="28" t="s">
        <v>4</v>
      </c>
      <c r="G753" s="28">
        <v>5.0</v>
      </c>
      <c r="H753" s="31">
        <v>753.846</v>
      </c>
      <c r="I753" s="28" t="s">
        <v>30</v>
      </c>
    </row>
    <row r="754" ht="15.75" customHeight="1">
      <c r="A754" s="28">
        <v>282.0</v>
      </c>
      <c r="B754" s="29">
        <v>45178.529641203706</v>
      </c>
      <c r="C754" s="30">
        <f t="shared" si="1"/>
        <v>2023</v>
      </c>
      <c r="D754" s="30">
        <f t="shared" si="2"/>
        <v>9</v>
      </c>
      <c r="E754" s="29" t="str">
        <f t="shared" si="3"/>
        <v>2023-9</v>
      </c>
      <c r="F754" s="28" t="s">
        <v>6</v>
      </c>
      <c r="G754" s="28">
        <v>3.0</v>
      </c>
      <c r="H754" s="31">
        <v>757.692</v>
      </c>
      <c r="I754" s="28" t="s">
        <v>28</v>
      </c>
    </row>
    <row r="755" ht="15.75" customHeight="1">
      <c r="A755" s="28">
        <v>474.0</v>
      </c>
      <c r="B755" s="29">
        <v>44735.94974537037</v>
      </c>
      <c r="C755" s="30">
        <f t="shared" si="1"/>
        <v>2022</v>
      </c>
      <c r="D755" s="30">
        <f t="shared" si="2"/>
        <v>6</v>
      </c>
      <c r="E755" s="29" t="str">
        <f t="shared" si="3"/>
        <v>2022-6</v>
      </c>
      <c r="F755" s="28" t="s">
        <v>3</v>
      </c>
      <c r="G755" s="28">
        <v>2.0</v>
      </c>
      <c r="H755" s="31">
        <v>760.0</v>
      </c>
      <c r="I755" s="28" t="s">
        <v>30</v>
      </c>
    </row>
    <row r="756" ht="15.75" customHeight="1">
      <c r="A756" s="28">
        <v>601.0</v>
      </c>
      <c r="B756" s="29">
        <v>44470.74953703704</v>
      </c>
      <c r="C756" s="30">
        <f t="shared" si="1"/>
        <v>2021</v>
      </c>
      <c r="D756" s="30">
        <f t="shared" si="2"/>
        <v>10</v>
      </c>
      <c r="E756" s="29" t="str">
        <f t="shared" si="3"/>
        <v>2021-10</v>
      </c>
      <c r="F756" s="28" t="s">
        <v>3</v>
      </c>
      <c r="G756" s="28">
        <v>5.0</v>
      </c>
      <c r="H756" s="31">
        <v>760.769</v>
      </c>
      <c r="I756" s="28" t="s">
        <v>31</v>
      </c>
    </row>
    <row r="757" ht="15.75" customHeight="1">
      <c r="A757" s="28">
        <v>238.0</v>
      </c>
      <c r="B757" s="29">
        <v>44229.14412037037</v>
      </c>
      <c r="C757" s="30">
        <f t="shared" si="1"/>
        <v>2021</v>
      </c>
      <c r="D757" s="30">
        <f t="shared" si="2"/>
        <v>2</v>
      </c>
      <c r="E757" s="29" t="str">
        <f t="shared" si="3"/>
        <v>2021-2</v>
      </c>
      <c r="F757" s="28" t="s">
        <v>3</v>
      </c>
      <c r="G757" s="28">
        <v>1.0</v>
      </c>
      <c r="H757" s="31">
        <v>760.769</v>
      </c>
      <c r="I757" s="28" t="s">
        <v>28</v>
      </c>
    </row>
    <row r="758" ht="15.75" customHeight="1">
      <c r="A758" s="28">
        <v>906.0</v>
      </c>
      <c r="B758" s="29">
        <v>44077.12693287037</v>
      </c>
      <c r="C758" s="30">
        <f t="shared" si="1"/>
        <v>2020</v>
      </c>
      <c r="D758" s="30">
        <f t="shared" si="2"/>
        <v>9</v>
      </c>
      <c r="E758" s="29" t="str">
        <f t="shared" si="3"/>
        <v>2020-9</v>
      </c>
      <c r="F758" s="28" t="s">
        <v>4</v>
      </c>
      <c r="G758" s="28">
        <v>2.0</v>
      </c>
      <c r="H758" s="31">
        <v>761.538</v>
      </c>
      <c r="I758" s="28" t="s">
        <v>28</v>
      </c>
    </row>
    <row r="759" ht="15.75" customHeight="1">
      <c r="A759" s="28">
        <v>314.0</v>
      </c>
      <c r="B759" s="29">
        <v>44661.21083333333</v>
      </c>
      <c r="C759" s="30">
        <f t="shared" si="1"/>
        <v>2022</v>
      </c>
      <c r="D759" s="30">
        <f t="shared" si="2"/>
        <v>4</v>
      </c>
      <c r="E759" s="29" t="str">
        <f t="shared" si="3"/>
        <v>2022-4</v>
      </c>
      <c r="F759" s="28" t="s">
        <v>6</v>
      </c>
      <c r="G759" s="28">
        <v>5.0</v>
      </c>
      <c r="H759" s="31">
        <v>764.615</v>
      </c>
      <c r="I759" s="28" t="s">
        <v>32</v>
      </c>
    </row>
    <row r="760" ht="15.75" customHeight="1">
      <c r="A760" s="28">
        <v>177.0</v>
      </c>
      <c r="B760" s="29">
        <v>44268.76857638889</v>
      </c>
      <c r="C760" s="30">
        <f t="shared" si="1"/>
        <v>2021</v>
      </c>
      <c r="D760" s="30">
        <f t="shared" si="2"/>
        <v>3</v>
      </c>
      <c r="E760" s="29" t="str">
        <f t="shared" si="3"/>
        <v>2021-3</v>
      </c>
      <c r="F760" s="28" t="s">
        <v>4</v>
      </c>
      <c r="G760" s="28">
        <v>3.0</v>
      </c>
      <c r="H760" s="31">
        <v>765.385</v>
      </c>
      <c r="I760" s="28" t="s">
        <v>28</v>
      </c>
    </row>
    <row r="761" ht="15.75" customHeight="1">
      <c r="A761" s="28">
        <v>720.0</v>
      </c>
      <c r="B761" s="29">
        <v>43928.87621527778</v>
      </c>
      <c r="C761" s="30">
        <f t="shared" si="1"/>
        <v>2020</v>
      </c>
      <c r="D761" s="30">
        <f t="shared" si="2"/>
        <v>4</v>
      </c>
      <c r="E761" s="29" t="str">
        <f t="shared" si="3"/>
        <v>2020-4</v>
      </c>
      <c r="F761" s="28" t="s">
        <v>3</v>
      </c>
      <c r="G761" s="28">
        <v>2.0</v>
      </c>
      <c r="H761" s="31">
        <v>766.923</v>
      </c>
      <c r="I761" s="28" t="s">
        <v>28</v>
      </c>
    </row>
    <row r="762" ht="15.75" customHeight="1">
      <c r="A762" s="28">
        <v>887.0</v>
      </c>
      <c r="B762" s="29">
        <v>44103.88940972222</v>
      </c>
      <c r="C762" s="30">
        <f t="shared" si="1"/>
        <v>2020</v>
      </c>
      <c r="D762" s="30">
        <f t="shared" si="2"/>
        <v>9</v>
      </c>
      <c r="E762" s="29" t="str">
        <f t="shared" si="3"/>
        <v>2020-9</v>
      </c>
      <c r="F762" s="28" t="s">
        <v>4</v>
      </c>
      <c r="G762" s="28">
        <v>3.0</v>
      </c>
      <c r="H762" s="31">
        <v>767.692</v>
      </c>
      <c r="I762" s="28" t="s">
        <v>30</v>
      </c>
    </row>
    <row r="763" ht="15.75" customHeight="1">
      <c r="A763" s="28">
        <v>561.0</v>
      </c>
      <c r="B763" s="29">
        <v>45140.67738425926</v>
      </c>
      <c r="C763" s="30">
        <f t="shared" si="1"/>
        <v>2023</v>
      </c>
      <c r="D763" s="30">
        <f t="shared" si="2"/>
        <v>8</v>
      </c>
      <c r="E763" s="29" t="str">
        <f t="shared" si="3"/>
        <v>2023-8</v>
      </c>
      <c r="F763" s="28" t="s">
        <v>6</v>
      </c>
      <c r="G763" s="28">
        <v>5.0</v>
      </c>
      <c r="H763" s="31">
        <v>770.769</v>
      </c>
      <c r="I763" s="28" t="s">
        <v>28</v>
      </c>
    </row>
    <row r="764" ht="15.75" customHeight="1">
      <c r="A764" s="28">
        <v>862.0</v>
      </c>
      <c r="B764" s="29">
        <v>43934.660208333335</v>
      </c>
      <c r="C764" s="30">
        <f t="shared" si="1"/>
        <v>2020</v>
      </c>
      <c r="D764" s="30">
        <f t="shared" si="2"/>
        <v>4</v>
      </c>
      <c r="E764" s="29" t="str">
        <f t="shared" si="3"/>
        <v>2020-4</v>
      </c>
      <c r="F764" s="28" t="s">
        <v>5</v>
      </c>
      <c r="G764" s="28">
        <v>3.0</v>
      </c>
      <c r="H764" s="31">
        <v>770.769</v>
      </c>
      <c r="I764" s="28" t="s">
        <v>28</v>
      </c>
    </row>
    <row r="765" ht="15.75" customHeight="1">
      <c r="A765" s="28">
        <v>974.0</v>
      </c>
      <c r="B765" s="29">
        <v>44419.41303240741</v>
      </c>
      <c r="C765" s="30">
        <f t="shared" si="1"/>
        <v>2021</v>
      </c>
      <c r="D765" s="30">
        <f t="shared" si="2"/>
        <v>8</v>
      </c>
      <c r="E765" s="29" t="str">
        <f t="shared" si="3"/>
        <v>2021-8</v>
      </c>
      <c r="F765" s="28" t="s">
        <v>4</v>
      </c>
      <c r="G765" s="28">
        <v>1.0</v>
      </c>
      <c r="H765" s="31">
        <v>771.538</v>
      </c>
      <c r="I765" s="28" t="s">
        <v>32</v>
      </c>
    </row>
    <row r="766" ht="15.75" customHeight="1">
      <c r="A766" s="28">
        <v>652.0</v>
      </c>
      <c r="B766" s="29">
        <v>43853.77943287037</v>
      </c>
      <c r="C766" s="30">
        <f t="shared" si="1"/>
        <v>2020</v>
      </c>
      <c r="D766" s="30">
        <f t="shared" si="2"/>
        <v>1</v>
      </c>
      <c r="E766" s="29" t="str">
        <f t="shared" si="3"/>
        <v>2020-1</v>
      </c>
      <c r="F766" s="28" t="s">
        <v>3</v>
      </c>
      <c r="G766" s="28">
        <v>1.0</v>
      </c>
      <c r="H766" s="31">
        <v>773.846</v>
      </c>
      <c r="I766" s="28" t="s">
        <v>28</v>
      </c>
    </row>
    <row r="767" ht="15.75" customHeight="1">
      <c r="A767" s="28">
        <v>618.0</v>
      </c>
      <c r="B767" s="29">
        <v>43984.05197916667</v>
      </c>
      <c r="C767" s="30">
        <f t="shared" si="1"/>
        <v>2020</v>
      </c>
      <c r="D767" s="30">
        <f t="shared" si="2"/>
        <v>6</v>
      </c>
      <c r="E767" s="29" t="str">
        <f t="shared" si="3"/>
        <v>2020-6</v>
      </c>
      <c r="F767" s="28" t="s">
        <v>3</v>
      </c>
      <c r="G767" s="28">
        <v>3.0</v>
      </c>
      <c r="H767" s="31">
        <v>774.615</v>
      </c>
      <c r="I767" s="28" t="s">
        <v>30</v>
      </c>
    </row>
    <row r="768" ht="15.75" customHeight="1">
      <c r="A768" s="28">
        <v>265.0</v>
      </c>
      <c r="B768" s="29">
        <v>43953.434965277775</v>
      </c>
      <c r="C768" s="30">
        <f t="shared" si="1"/>
        <v>2020</v>
      </c>
      <c r="D768" s="30">
        <f t="shared" si="2"/>
        <v>5</v>
      </c>
      <c r="E768" s="29" t="str">
        <f t="shared" si="3"/>
        <v>2020-5</v>
      </c>
      <c r="F768" s="28" t="s">
        <v>3</v>
      </c>
      <c r="G768" s="28">
        <v>2.0</v>
      </c>
      <c r="H768" s="31">
        <v>774.615</v>
      </c>
      <c r="I768" s="28" t="s">
        <v>30</v>
      </c>
    </row>
    <row r="769" ht="15.75" customHeight="1">
      <c r="A769" s="28">
        <v>798.0</v>
      </c>
      <c r="B769" s="29">
        <v>43846.76972222222</v>
      </c>
      <c r="C769" s="30">
        <f t="shared" si="1"/>
        <v>2020</v>
      </c>
      <c r="D769" s="30">
        <f t="shared" si="2"/>
        <v>1</v>
      </c>
      <c r="E769" s="29" t="str">
        <f t="shared" si="3"/>
        <v>2020-1</v>
      </c>
      <c r="F769" s="28" t="s">
        <v>4</v>
      </c>
      <c r="G769" s="28">
        <v>1.0</v>
      </c>
      <c r="H769" s="31">
        <v>775.385</v>
      </c>
      <c r="I769" s="28" t="s">
        <v>31</v>
      </c>
    </row>
    <row r="770" ht="15.75" customHeight="1">
      <c r="A770" s="28">
        <v>359.0</v>
      </c>
      <c r="B770" s="29">
        <v>45146.58628472222</v>
      </c>
      <c r="C770" s="30">
        <f t="shared" si="1"/>
        <v>2023</v>
      </c>
      <c r="D770" s="30">
        <f t="shared" si="2"/>
        <v>8</v>
      </c>
      <c r="E770" s="29" t="str">
        <f t="shared" si="3"/>
        <v>2023-8</v>
      </c>
      <c r="F770" s="28" t="s">
        <v>5</v>
      </c>
      <c r="G770" s="28">
        <v>5.0</v>
      </c>
      <c r="H770" s="31">
        <v>776.154</v>
      </c>
      <c r="I770" s="28" t="s">
        <v>30</v>
      </c>
    </row>
    <row r="771" ht="15.75" customHeight="1">
      <c r="A771" s="28">
        <v>19.0</v>
      </c>
      <c r="B771" s="29">
        <v>45059.131747685184</v>
      </c>
      <c r="C771" s="30">
        <f t="shared" si="1"/>
        <v>2023</v>
      </c>
      <c r="D771" s="30">
        <f t="shared" si="2"/>
        <v>5</v>
      </c>
      <c r="E771" s="29" t="str">
        <f t="shared" si="3"/>
        <v>2023-5</v>
      </c>
      <c r="F771" s="28" t="s">
        <v>3</v>
      </c>
      <c r="G771" s="28">
        <v>3.0</v>
      </c>
      <c r="H771" s="31">
        <v>776.154</v>
      </c>
      <c r="I771" s="28" t="s">
        <v>31</v>
      </c>
    </row>
    <row r="772" ht="15.75" customHeight="1">
      <c r="A772" s="28">
        <v>748.0</v>
      </c>
      <c r="B772" s="29">
        <v>44275.64299768519</v>
      </c>
      <c r="C772" s="30">
        <f t="shared" si="1"/>
        <v>2021</v>
      </c>
      <c r="D772" s="30">
        <f t="shared" si="2"/>
        <v>3</v>
      </c>
      <c r="E772" s="29" t="str">
        <f t="shared" si="3"/>
        <v>2021-3</v>
      </c>
      <c r="F772" s="28" t="s">
        <v>4</v>
      </c>
      <c r="G772" s="28">
        <v>4.0</v>
      </c>
      <c r="H772" s="31">
        <v>776.154</v>
      </c>
      <c r="I772" s="28" t="s">
        <v>30</v>
      </c>
    </row>
    <row r="773" ht="15.75" customHeight="1">
      <c r="A773" s="28">
        <v>284.0</v>
      </c>
      <c r="B773" s="29">
        <v>44862.99556712963</v>
      </c>
      <c r="C773" s="30">
        <f t="shared" si="1"/>
        <v>2022</v>
      </c>
      <c r="D773" s="30">
        <f t="shared" si="2"/>
        <v>10</v>
      </c>
      <c r="E773" s="29" t="str">
        <f t="shared" si="3"/>
        <v>2022-10</v>
      </c>
      <c r="F773" s="28" t="s">
        <v>3</v>
      </c>
      <c r="G773" s="28">
        <v>1.0</v>
      </c>
      <c r="H773" s="31">
        <v>776.923</v>
      </c>
      <c r="I773" s="28" t="s">
        <v>31</v>
      </c>
    </row>
    <row r="774" ht="15.75" customHeight="1">
      <c r="A774" s="28">
        <v>760.0</v>
      </c>
      <c r="B774" s="29">
        <v>44076.53832175926</v>
      </c>
      <c r="C774" s="30">
        <f t="shared" si="1"/>
        <v>2020</v>
      </c>
      <c r="D774" s="30">
        <f t="shared" si="2"/>
        <v>9</v>
      </c>
      <c r="E774" s="29" t="str">
        <f t="shared" si="3"/>
        <v>2020-9</v>
      </c>
      <c r="F774" s="28" t="s">
        <v>6</v>
      </c>
      <c r="G774" s="28">
        <v>3.0</v>
      </c>
      <c r="H774" s="31">
        <v>776.923</v>
      </c>
      <c r="I774" s="28" t="s">
        <v>30</v>
      </c>
    </row>
    <row r="775" ht="15.75" customHeight="1">
      <c r="A775" s="28">
        <v>224.0</v>
      </c>
      <c r="B775" s="29">
        <v>44025.4452662037</v>
      </c>
      <c r="C775" s="30">
        <f t="shared" si="1"/>
        <v>2020</v>
      </c>
      <c r="D775" s="30">
        <f t="shared" si="2"/>
        <v>7</v>
      </c>
      <c r="E775" s="29" t="str">
        <f t="shared" si="3"/>
        <v>2020-7</v>
      </c>
      <c r="F775" s="28" t="s">
        <v>3</v>
      </c>
      <c r="G775" s="28">
        <v>1.0</v>
      </c>
      <c r="H775" s="31">
        <v>777.692</v>
      </c>
      <c r="I775" s="28" t="s">
        <v>31</v>
      </c>
    </row>
    <row r="776" ht="15.75" customHeight="1">
      <c r="A776" s="28">
        <v>817.0</v>
      </c>
      <c r="B776" s="29">
        <v>44955.72789351852</v>
      </c>
      <c r="C776" s="30">
        <f t="shared" si="1"/>
        <v>2023</v>
      </c>
      <c r="D776" s="30">
        <f t="shared" si="2"/>
        <v>1</v>
      </c>
      <c r="E776" s="29" t="str">
        <f t="shared" si="3"/>
        <v>2023-1</v>
      </c>
      <c r="F776" s="28" t="s">
        <v>3</v>
      </c>
      <c r="G776" s="28">
        <v>2.0</v>
      </c>
      <c r="H776" s="31">
        <v>778.462</v>
      </c>
      <c r="I776" s="28" t="s">
        <v>32</v>
      </c>
    </row>
    <row r="777" ht="15.75" customHeight="1">
      <c r="A777" s="28">
        <v>58.0</v>
      </c>
      <c r="B777" s="29">
        <v>44428.235</v>
      </c>
      <c r="C777" s="30">
        <f t="shared" si="1"/>
        <v>2021</v>
      </c>
      <c r="D777" s="30">
        <f t="shared" si="2"/>
        <v>8</v>
      </c>
      <c r="E777" s="29" t="str">
        <f t="shared" si="3"/>
        <v>2021-8</v>
      </c>
      <c r="F777" s="28" t="s">
        <v>6</v>
      </c>
      <c r="G777" s="28">
        <v>5.0</v>
      </c>
      <c r="H777" s="31">
        <v>779.231</v>
      </c>
      <c r="I777" s="28" t="s">
        <v>32</v>
      </c>
    </row>
    <row r="778" ht="15.75" customHeight="1">
      <c r="A778" s="28">
        <v>80.0</v>
      </c>
      <c r="B778" s="29">
        <v>44296.07875</v>
      </c>
      <c r="C778" s="30">
        <f t="shared" si="1"/>
        <v>2021</v>
      </c>
      <c r="D778" s="30">
        <f t="shared" si="2"/>
        <v>4</v>
      </c>
      <c r="E778" s="29" t="str">
        <f t="shared" si="3"/>
        <v>2021-4</v>
      </c>
      <c r="F778" s="28" t="s">
        <v>3</v>
      </c>
      <c r="G778" s="28">
        <v>4.0</v>
      </c>
      <c r="H778" s="31">
        <v>779.231</v>
      </c>
      <c r="I778" s="28" t="s">
        <v>30</v>
      </c>
    </row>
    <row r="779" ht="15.75" customHeight="1">
      <c r="A779" s="28">
        <v>36.0</v>
      </c>
      <c r="B779" s="29">
        <v>44855.60430555556</v>
      </c>
      <c r="C779" s="30">
        <f t="shared" si="1"/>
        <v>2022</v>
      </c>
      <c r="D779" s="30">
        <f t="shared" si="2"/>
        <v>10</v>
      </c>
      <c r="E779" s="29" t="str">
        <f t="shared" si="3"/>
        <v>2022-10</v>
      </c>
      <c r="F779" s="28" t="s">
        <v>5</v>
      </c>
      <c r="G779" s="28">
        <v>1.0</v>
      </c>
      <c r="H779" s="31">
        <v>780.769</v>
      </c>
      <c r="I779" s="28" t="s">
        <v>30</v>
      </c>
    </row>
    <row r="780" ht="15.75" customHeight="1">
      <c r="A780" s="28">
        <v>58.0</v>
      </c>
      <c r="B780" s="29">
        <v>44508.27353009259</v>
      </c>
      <c r="C780" s="30">
        <f t="shared" si="1"/>
        <v>2021</v>
      </c>
      <c r="D780" s="30">
        <f t="shared" si="2"/>
        <v>11</v>
      </c>
      <c r="E780" s="29" t="str">
        <f t="shared" si="3"/>
        <v>2021-11</v>
      </c>
      <c r="F780" s="28" t="s">
        <v>6</v>
      </c>
      <c r="G780" s="28">
        <v>1.0</v>
      </c>
      <c r="H780" s="31">
        <v>781.538</v>
      </c>
      <c r="I780" s="28" t="s">
        <v>31</v>
      </c>
    </row>
    <row r="781" ht="15.75" customHeight="1">
      <c r="A781" s="28">
        <v>882.0</v>
      </c>
      <c r="B781" s="29">
        <v>44494.419907407406</v>
      </c>
      <c r="C781" s="30">
        <f t="shared" si="1"/>
        <v>2021</v>
      </c>
      <c r="D781" s="30">
        <f t="shared" si="2"/>
        <v>10</v>
      </c>
      <c r="E781" s="29" t="str">
        <f t="shared" si="3"/>
        <v>2021-10</v>
      </c>
      <c r="F781" s="28" t="s">
        <v>3</v>
      </c>
      <c r="G781" s="28">
        <v>2.0</v>
      </c>
      <c r="H781" s="31">
        <v>781.538</v>
      </c>
      <c r="I781" s="28" t="s">
        <v>31</v>
      </c>
    </row>
    <row r="782" ht="15.75" customHeight="1">
      <c r="A782" s="28">
        <v>799.0</v>
      </c>
      <c r="B782" s="29">
        <v>44418.32193287037</v>
      </c>
      <c r="C782" s="30">
        <f t="shared" si="1"/>
        <v>2021</v>
      </c>
      <c r="D782" s="30">
        <f t="shared" si="2"/>
        <v>8</v>
      </c>
      <c r="E782" s="29" t="str">
        <f t="shared" si="3"/>
        <v>2021-8</v>
      </c>
      <c r="F782" s="28" t="s">
        <v>4</v>
      </c>
      <c r="G782" s="28">
        <v>3.0</v>
      </c>
      <c r="H782" s="31">
        <v>781.538</v>
      </c>
      <c r="I782" s="28" t="s">
        <v>31</v>
      </c>
    </row>
    <row r="783" ht="15.75" customHeight="1">
      <c r="A783" s="28">
        <v>882.0</v>
      </c>
      <c r="B783" s="29">
        <v>44438.351631944446</v>
      </c>
      <c r="C783" s="30">
        <f t="shared" si="1"/>
        <v>2021</v>
      </c>
      <c r="D783" s="30">
        <f t="shared" si="2"/>
        <v>8</v>
      </c>
      <c r="E783" s="29" t="str">
        <f t="shared" si="3"/>
        <v>2021-8</v>
      </c>
      <c r="F783" s="28" t="s">
        <v>3</v>
      </c>
      <c r="G783" s="28">
        <v>2.0</v>
      </c>
      <c r="H783" s="31">
        <v>782.308</v>
      </c>
      <c r="I783" s="28" t="s">
        <v>28</v>
      </c>
    </row>
    <row r="784" ht="15.75" customHeight="1">
      <c r="A784" s="28">
        <v>795.0</v>
      </c>
      <c r="B784" s="29">
        <v>44291.240949074076</v>
      </c>
      <c r="C784" s="30">
        <f t="shared" si="1"/>
        <v>2021</v>
      </c>
      <c r="D784" s="30">
        <f t="shared" si="2"/>
        <v>4</v>
      </c>
      <c r="E784" s="29" t="str">
        <f t="shared" si="3"/>
        <v>2021-4</v>
      </c>
      <c r="F784" s="28" t="s">
        <v>3</v>
      </c>
      <c r="G784" s="28">
        <v>5.0</v>
      </c>
      <c r="H784" s="31">
        <v>782.308</v>
      </c>
      <c r="I784" s="28" t="s">
        <v>31</v>
      </c>
    </row>
    <row r="785" ht="15.75" customHeight="1">
      <c r="A785" s="28">
        <v>593.0</v>
      </c>
      <c r="B785" s="29">
        <v>44474.24184027778</v>
      </c>
      <c r="C785" s="30">
        <f t="shared" si="1"/>
        <v>2021</v>
      </c>
      <c r="D785" s="30">
        <f t="shared" si="2"/>
        <v>10</v>
      </c>
      <c r="E785" s="29" t="str">
        <f t="shared" si="3"/>
        <v>2021-10</v>
      </c>
      <c r="F785" s="28" t="s">
        <v>3</v>
      </c>
      <c r="G785" s="28">
        <v>4.0</v>
      </c>
      <c r="H785" s="31">
        <v>783.077</v>
      </c>
      <c r="I785" s="28" t="s">
        <v>31</v>
      </c>
    </row>
    <row r="786" ht="15.75" customHeight="1">
      <c r="A786" s="28">
        <v>223.0</v>
      </c>
      <c r="B786" s="29">
        <v>45083.817719907405</v>
      </c>
      <c r="C786" s="30">
        <f t="shared" si="1"/>
        <v>2023</v>
      </c>
      <c r="D786" s="30">
        <f t="shared" si="2"/>
        <v>6</v>
      </c>
      <c r="E786" s="29" t="str">
        <f t="shared" si="3"/>
        <v>2023-6</v>
      </c>
      <c r="F786" s="28" t="s">
        <v>4</v>
      </c>
      <c r="G786" s="28">
        <v>2.0</v>
      </c>
      <c r="H786" s="31">
        <v>783.846</v>
      </c>
      <c r="I786" s="28" t="s">
        <v>31</v>
      </c>
    </row>
    <row r="787" ht="15.75" customHeight="1">
      <c r="A787" s="28">
        <v>246.0</v>
      </c>
      <c r="B787" s="29">
        <v>44037.910462962966</v>
      </c>
      <c r="C787" s="30">
        <f t="shared" si="1"/>
        <v>2020</v>
      </c>
      <c r="D787" s="30">
        <f t="shared" si="2"/>
        <v>7</v>
      </c>
      <c r="E787" s="29" t="str">
        <f t="shared" si="3"/>
        <v>2020-7</v>
      </c>
      <c r="F787" s="28" t="s">
        <v>3</v>
      </c>
      <c r="G787" s="28">
        <v>2.0</v>
      </c>
      <c r="H787" s="31">
        <v>783.846</v>
      </c>
      <c r="I787" s="28" t="s">
        <v>31</v>
      </c>
    </row>
    <row r="788" ht="15.75" customHeight="1">
      <c r="A788" s="28">
        <v>678.0</v>
      </c>
      <c r="B788" s="29">
        <v>44676.03884259259</v>
      </c>
      <c r="C788" s="30">
        <f t="shared" si="1"/>
        <v>2022</v>
      </c>
      <c r="D788" s="30">
        <f t="shared" si="2"/>
        <v>4</v>
      </c>
      <c r="E788" s="29" t="str">
        <f t="shared" si="3"/>
        <v>2022-4</v>
      </c>
      <c r="F788" s="28" t="s">
        <v>5</v>
      </c>
      <c r="G788" s="28">
        <v>1.0</v>
      </c>
      <c r="H788" s="31">
        <v>785.385</v>
      </c>
      <c r="I788" s="28" t="s">
        <v>31</v>
      </c>
    </row>
    <row r="789" ht="15.75" customHeight="1">
      <c r="A789" s="28">
        <v>731.0</v>
      </c>
      <c r="B789" s="29">
        <v>44774.51645833333</v>
      </c>
      <c r="C789" s="30">
        <f t="shared" si="1"/>
        <v>2022</v>
      </c>
      <c r="D789" s="30">
        <f t="shared" si="2"/>
        <v>8</v>
      </c>
      <c r="E789" s="29" t="str">
        <f t="shared" si="3"/>
        <v>2022-8</v>
      </c>
      <c r="F789" s="28" t="s">
        <v>4</v>
      </c>
      <c r="G789" s="28">
        <v>2.0</v>
      </c>
      <c r="H789" s="31">
        <v>786.154</v>
      </c>
      <c r="I789" s="28" t="s">
        <v>30</v>
      </c>
    </row>
    <row r="790" ht="15.75" customHeight="1">
      <c r="A790" s="28">
        <v>630.0</v>
      </c>
      <c r="B790" s="29">
        <v>44332.35497685185</v>
      </c>
      <c r="C790" s="30">
        <f t="shared" si="1"/>
        <v>2021</v>
      </c>
      <c r="D790" s="30">
        <f t="shared" si="2"/>
        <v>5</v>
      </c>
      <c r="E790" s="29" t="str">
        <f t="shared" si="3"/>
        <v>2021-5</v>
      </c>
      <c r="F790" s="28" t="s">
        <v>5</v>
      </c>
      <c r="G790" s="28">
        <v>3.0</v>
      </c>
      <c r="H790" s="31">
        <v>786.923</v>
      </c>
      <c r="I790" s="28" t="s">
        <v>30</v>
      </c>
    </row>
    <row r="791" ht="15.75" customHeight="1">
      <c r="A791" s="28">
        <v>737.0</v>
      </c>
      <c r="B791" s="29">
        <v>45123.97814814815</v>
      </c>
      <c r="C791" s="30">
        <f t="shared" si="1"/>
        <v>2023</v>
      </c>
      <c r="D791" s="30">
        <f t="shared" si="2"/>
        <v>7</v>
      </c>
      <c r="E791" s="29" t="str">
        <f t="shared" si="3"/>
        <v>2023-7</v>
      </c>
      <c r="F791" s="28" t="s">
        <v>3</v>
      </c>
      <c r="G791" s="28">
        <v>4.0</v>
      </c>
      <c r="H791" s="31">
        <v>787.692</v>
      </c>
      <c r="I791" s="28" t="s">
        <v>30</v>
      </c>
    </row>
    <row r="792" ht="15.75" customHeight="1">
      <c r="A792" s="28">
        <v>858.0</v>
      </c>
      <c r="B792" s="29">
        <v>44453.72856481482</v>
      </c>
      <c r="C792" s="30">
        <f t="shared" si="1"/>
        <v>2021</v>
      </c>
      <c r="D792" s="30">
        <f t="shared" si="2"/>
        <v>9</v>
      </c>
      <c r="E792" s="29" t="str">
        <f t="shared" si="3"/>
        <v>2021-9</v>
      </c>
      <c r="F792" s="28" t="s">
        <v>6</v>
      </c>
      <c r="G792" s="28">
        <v>4.0</v>
      </c>
      <c r="H792" s="31">
        <v>787.692</v>
      </c>
      <c r="I792" s="28" t="s">
        <v>28</v>
      </c>
    </row>
    <row r="793" ht="15.75" customHeight="1">
      <c r="A793" s="28">
        <v>869.0</v>
      </c>
      <c r="B793" s="29">
        <v>44183.620208333334</v>
      </c>
      <c r="C793" s="30">
        <f t="shared" si="1"/>
        <v>2020</v>
      </c>
      <c r="D793" s="30">
        <f t="shared" si="2"/>
        <v>12</v>
      </c>
      <c r="E793" s="29" t="str">
        <f t="shared" si="3"/>
        <v>2020-12</v>
      </c>
      <c r="F793" s="28" t="s">
        <v>3</v>
      </c>
      <c r="G793" s="28">
        <v>3.0</v>
      </c>
      <c r="H793" s="31">
        <v>787.692</v>
      </c>
      <c r="I793" s="28" t="s">
        <v>28</v>
      </c>
    </row>
    <row r="794" ht="15.75" customHeight="1">
      <c r="A794" s="28">
        <v>34.0</v>
      </c>
      <c r="B794" s="29">
        <v>44102.48238425926</v>
      </c>
      <c r="C794" s="30">
        <f t="shared" si="1"/>
        <v>2020</v>
      </c>
      <c r="D794" s="30">
        <f t="shared" si="2"/>
        <v>9</v>
      </c>
      <c r="E794" s="29" t="str">
        <f t="shared" si="3"/>
        <v>2020-9</v>
      </c>
      <c r="F794" s="28" t="s">
        <v>4</v>
      </c>
      <c r="G794" s="28">
        <v>5.0</v>
      </c>
      <c r="H794" s="31">
        <v>787.692</v>
      </c>
      <c r="I794" s="28" t="s">
        <v>31</v>
      </c>
    </row>
    <row r="795" ht="15.75" customHeight="1">
      <c r="A795" s="28">
        <v>680.0</v>
      </c>
      <c r="B795" s="29">
        <v>44284.60978009259</v>
      </c>
      <c r="C795" s="30">
        <f t="shared" si="1"/>
        <v>2021</v>
      </c>
      <c r="D795" s="30">
        <f t="shared" si="2"/>
        <v>3</v>
      </c>
      <c r="E795" s="29" t="str">
        <f t="shared" si="3"/>
        <v>2021-3</v>
      </c>
      <c r="F795" s="28" t="s">
        <v>6</v>
      </c>
      <c r="G795" s="28">
        <v>3.0</v>
      </c>
      <c r="H795" s="31">
        <v>789.231</v>
      </c>
      <c r="I795" s="28" t="s">
        <v>30</v>
      </c>
    </row>
    <row r="796" ht="15.75" customHeight="1">
      <c r="A796" s="28">
        <v>314.0</v>
      </c>
      <c r="B796" s="29">
        <v>45106.38103009259</v>
      </c>
      <c r="C796" s="30">
        <f t="shared" si="1"/>
        <v>2023</v>
      </c>
      <c r="D796" s="30">
        <f t="shared" si="2"/>
        <v>6</v>
      </c>
      <c r="E796" s="29" t="str">
        <f t="shared" si="3"/>
        <v>2023-6</v>
      </c>
      <c r="F796" s="28" t="s">
        <v>3</v>
      </c>
      <c r="G796" s="28">
        <v>4.0</v>
      </c>
      <c r="H796" s="31">
        <v>791.538</v>
      </c>
      <c r="I796" s="28" t="s">
        <v>30</v>
      </c>
    </row>
    <row r="797" ht="15.75" customHeight="1">
      <c r="A797" s="28">
        <v>709.0</v>
      </c>
      <c r="B797" s="29">
        <v>44486.340775462966</v>
      </c>
      <c r="C797" s="30">
        <f t="shared" si="1"/>
        <v>2021</v>
      </c>
      <c r="D797" s="30">
        <f t="shared" si="2"/>
        <v>10</v>
      </c>
      <c r="E797" s="29" t="str">
        <f t="shared" si="3"/>
        <v>2021-10</v>
      </c>
      <c r="F797" s="28" t="s">
        <v>4</v>
      </c>
      <c r="G797" s="28">
        <v>1.0</v>
      </c>
      <c r="H797" s="31">
        <v>791.538</v>
      </c>
      <c r="I797" s="28" t="s">
        <v>30</v>
      </c>
    </row>
    <row r="798" ht="15.75" customHeight="1">
      <c r="A798" s="28">
        <v>315.0</v>
      </c>
      <c r="B798" s="29">
        <v>45170.8171875</v>
      </c>
      <c r="C798" s="30">
        <f t="shared" si="1"/>
        <v>2023</v>
      </c>
      <c r="D798" s="30">
        <f t="shared" si="2"/>
        <v>9</v>
      </c>
      <c r="E798" s="29" t="str">
        <f t="shared" si="3"/>
        <v>2023-9</v>
      </c>
      <c r="F798" s="28" t="s">
        <v>5</v>
      </c>
      <c r="G798" s="28">
        <v>5.0</v>
      </c>
      <c r="H798" s="31">
        <v>792.308</v>
      </c>
      <c r="I798" s="28" t="s">
        <v>32</v>
      </c>
    </row>
    <row r="799" ht="15.75" customHeight="1">
      <c r="A799" s="28">
        <v>43.0</v>
      </c>
      <c r="B799" s="29">
        <v>44666.185</v>
      </c>
      <c r="C799" s="30">
        <f t="shared" si="1"/>
        <v>2022</v>
      </c>
      <c r="D799" s="30">
        <f t="shared" si="2"/>
        <v>4</v>
      </c>
      <c r="E799" s="29" t="str">
        <f t="shared" si="3"/>
        <v>2022-4</v>
      </c>
      <c r="F799" s="28" t="s">
        <v>3</v>
      </c>
      <c r="G799" s="28">
        <v>1.0</v>
      </c>
      <c r="H799" s="31">
        <v>793.077</v>
      </c>
      <c r="I799" s="28" t="s">
        <v>31</v>
      </c>
    </row>
    <row r="800" ht="15.75" customHeight="1">
      <c r="A800" s="28">
        <v>90.0</v>
      </c>
      <c r="B800" s="29">
        <v>44831.35946759259</v>
      </c>
      <c r="C800" s="30">
        <f t="shared" si="1"/>
        <v>2022</v>
      </c>
      <c r="D800" s="30">
        <f t="shared" si="2"/>
        <v>9</v>
      </c>
      <c r="E800" s="29" t="str">
        <f t="shared" si="3"/>
        <v>2022-9</v>
      </c>
      <c r="F800" s="28" t="s">
        <v>5</v>
      </c>
      <c r="G800" s="28">
        <v>1.0</v>
      </c>
      <c r="H800" s="31">
        <v>794.615</v>
      </c>
      <c r="I800" s="28" t="s">
        <v>30</v>
      </c>
    </row>
    <row r="801" ht="15.75" customHeight="1">
      <c r="A801" s="28">
        <v>663.0</v>
      </c>
      <c r="B801" s="29">
        <v>44261.98243055555</v>
      </c>
      <c r="C801" s="30">
        <f t="shared" si="1"/>
        <v>2021</v>
      </c>
      <c r="D801" s="30">
        <f t="shared" si="2"/>
        <v>3</v>
      </c>
      <c r="E801" s="29" t="str">
        <f t="shared" si="3"/>
        <v>2021-3</v>
      </c>
      <c r="F801" s="28" t="s">
        <v>4</v>
      </c>
      <c r="G801" s="28">
        <v>1.0</v>
      </c>
      <c r="H801" s="31">
        <v>794.615</v>
      </c>
      <c r="I801" s="28" t="s">
        <v>31</v>
      </c>
    </row>
    <row r="802" ht="15.75" customHeight="1">
      <c r="A802" s="28">
        <v>535.0</v>
      </c>
      <c r="B802" s="29">
        <v>44819.74186342592</v>
      </c>
      <c r="C802" s="30">
        <f t="shared" si="1"/>
        <v>2022</v>
      </c>
      <c r="D802" s="30">
        <f t="shared" si="2"/>
        <v>9</v>
      </c>
      <c r="E802" s="29" t="str">
        <f t="shared" si="3"/>
        <v>2022-9</v>
      </c>
      <c r="F802" s="28" t="s">
        <v>4</v>
      </c>
      <c r="G802" s="28">
        <v>5.0</v>
      </c>
      <c r="H802" s="31">
        <v>795.385</v>
      </c>
      <c r="I802" s="28" t="s">
        <v>32</v>
      </c>
    </row>
    <row r="803" ht="15.75" customHeight="1">
      <c r="A803" s="28">
        <v>726.0</v>
      </c>
      <c r="B803" s="29">
        <v>44057.172418981485</v>
      </c>
      <c r="C803" s="30">
        <f t="shared" si="1"/>
        <v>2020</v>
      </c>
      <c r="D803" s="30">
        <f t="shared" si="2"/>
        <v>8</v>
      </c>
      <c r="E803" s="29" t="str">
        <f t="shared" si="3"/>
        <v>2020-8</v>
      </c>
      <c r="F803" s="28" t="s">
        <v>3</v>
      </c>
      <c r="G803" s="28">
        <v>3.0</v>
      </c>
      <c r="H803" s="31">
        <v>795.385</v>
      </c>
      <c r="I803" s="28" t="s">
        <v>30</v>
      </c>
    </row>
    <row r="804" ht="15.75" customHeight="1">
      <c r="A804" s="28">
        <v>893.0</v>
      </c>
      <c r="B804" s="29">
        <v>44630.852476851855</v>
      </c>
      <c r="C804" s="30">
        <f t="shared" si="1"/>
        <v>2022</v>
      </c>
      <c r="D804" s="30">
        <f t="shared" si="2"/>
        <v>3</v>
      </c>
      <c r="E804" s="29" t="str">
        <f t="shared" si="3"/>
        <v>2022-3</v>
      </c>
      <c r="F804" s="28" t="s">
        <v>4</v>
      </c>
      <c r="G804" s="28">
        <v>3.0</v>
      </c>
      <c r="H804" s="31">
        <v>796.154</v>
      </c>
      <c r="I804" s="28" t="s">
        <v>32</v>
      </c>
    </row>
    <row r="805" ht="15.75" customHeight="1">
      <c r="A805" s="28">
        <v>341.0</v>
      </c>
      <c r="B805" s="29">
        <v>44910.642604166664</v>
      </c>
      <c r="C805" s="30">
        <f t="shared" si="1"/>
        <v>2022</v>
      </c>
      <c r="D805" s="30">
        <f t="shared" si="2"/>
        <v>12</v>
      </c>
      <c r="E805" s="29" t="str">
        <f t="shared" si="3"/>
        <v>2022-12</v>
      </c>
      <c r="F805" s="28" t="s">
        <v>5</v>
      </c>
      <c r="G805" s="28">
        <v>1.0</v>
      </c>
      <c r="H805" s="31">
        <v>796.923</v>
      </c>
      <c r="I805" s="28" t="s">
        <v>31</v>
      </c>
    </row>
    <row r="806" ht="15.75" customHeight="1">
      <c r="A806" s="28">
        <v>829.0</v>
      </c>
      <c r="B806" s="29">
        <v>43987.69609953704</v>
      </c>
      <c r="C806" s="30">
        <f t="shared" si="1"/>
        <v>2020</v>
      </c>
      <c r="D806" s="30">
        <f t="shared" si="2"/>
        <v>6</v>
      </c>
      <c r="E806" s="29" t="str">
        <f t="shared" si="3"/>
        <v>2020-6</v>
      </c>
      <c r="F806" s="28" t="s">
        <v>3</v>
      </c>
      <c r="G806" s="28">
        <v>4.0</v>
      </c>
      <c r="H806" s="31">
        <v>796.923</v>
      </c>
      <c r="I806" s="28" t="s">
        <v>30</v>
      </c>
    </row>
    <row r="807" ht="15.75" customHeight="1">
      <c r="A807" s="28">
        <v>806.0</v>
      </c>
      <c r="B807" s="29">
        <v>44486.44663194445</v>
      </c>
      <c r="C807" s="30">
        <f t="shared" si="1"/>
        <v>2021</v>
      </c>
      <c r="D807" s="30">
        <f t="shared" si="2"/>
        <v>10</v>
      </c>
      <c r="E807" s="29" t="str">
        <f t="shared" si="3"/>
        <v>2021-10</v>
      </c>
      <c r="F807" s="28" t="s">
        <v>4</v>
      </c>
      <c r="G807" s="28">
        <v>1.0</v>
      </c>
      <c r="H807" s="31">
        <v>797.692</v>
      </c>
      <c r="I807" s="28" t="s">
        <v>31</v>
      </c>
    </row>
    <row r="808" ht="15.75" customHeight="1">
      <c r="A808" s="28">
        <v>399.0</v>
      </c>
      <c r="B808" s="29">
        <v>44866.536875</v>
      </c>
      <c r="C808" s="30">
        <f t="shared" si="1"/>
        <v>2022</v>
      </c>
      <c r="D808" s="30">
        <f t="shared" si="2"/>
        <v>11</v>
      </c>
      <c r="E808" s="29" t="str">
        <f t="shared" si="3"/>
        <v>2022-11</v>
      </c>
      <c r="F808" s="28" t="s">
        <v>4</v>
      </c>
      <c r="G808" s="28">
        <v>4.0</v>
      </c>
      <c r="H808" s="31">
        <v>800.0</v>
      </c>
      <c r="I808" s="28" t="s">
        <v>28</v>
      </c>
    </row>
    <row r="809" ht="15.75" customHeight="1">
      <c r="A809" s="28">
        <v>265.0</v>
      </c>
      <c r="B809" s="29">
        <v>44135.349131944444</v>
      </c>
      <c r="C809" s="30">
        <f t="shared" si="1"/>
        <v>2020</v>
      </c>
      <c r="D809" s="30">
        <f t="shared" si="2"/>
        <v>10</v>
      </c>
      <c r="E809" s="29" t="str">
        <f t="shared" si="3"/>
        <v>2020-10</v>
      </c>
      <c r="F809" s="28" t="s">
        <v>3</v>
      </c>
      <c r="G809" s="28">
        <v>4.0</v>
      </c>
      <c r="H809" s="31">
        <v>801.538</v>
      </c>
      <c r="I809" s="28" t="s">
        <v>28</v>
      </c>
    </row>
    <row r="810" ht="15.75" customHeight="1">
      <c r="A810" s="28">
        <v>860.0</v>
      </c>
      <c r="B810" s="29">
        <v>45057.4984375</v>
      </c>
      <c r="C810" s="30">
        <f t="shared" si="1"/>
        <v>2023</v>
      </c>
      <c r="D810" s="30">
        <f t="shared" si="2"/>
        <v>5</v>
      </c>
      <c r="E810" s="29" t="str">
        <f t="shared" si="3"/>
        <v>2023-5</v>
      </c>
      <c r="F810" s="28" t="s">
        <v>6</v>
      </c>
      <c r="G810" s="28">
        <v>2.0</v>
      </c>
      <c r="H810" s="31">
        <v>803.077</v>
      </c>
      <c r="I810" s="28" t="s">
        <v>28</v>
      </c>
    </row>
    <row r="811" ht="15.75" customHeight="1">
      <c r="A811" s="28">
        <v>89.0</v>
      </c>
      <c r="B811" s="29">
        <v>43904.32212962963</v>
      </c>
      <c r="C811" s="30">
        <f t="shared" si="1"/>
        <v>2020</v>
      </c>
      <c r="D811" s="30">
        <f t="shared" si="2"/>
        <v>3</v>
      </c>
      <c r="E811" s="29" t="str">
        <f t="shared" si="3"/>
        <v>2020-3</v>
      </c>
      <c r="F811" s="28" t="s">
        <v>5</v>
      </c>
      <c r="G811" s="28">
        <v>4.0</v>
      </c>
      <c r="H811" s="31">
        <v>803.077</v>
      </c>
      <c r="I811" s="28" t="s">
        <v>28</v>
      </c>
    </row>
    <row r="812" ht="15.75" customHeight="1">
      <c r="A812" s="28">
        <v>201.0</v>
      </c>
      <c r="B812" s="29">
        <v>44357.906805555554</v>
      </c>
      <c r="C812" s="30">
        <f t="shared" si="1"/>
        <v>2021</v>
      </c>
      <c r="D812" s="30">
        <f t="shared" si="2"/>
        <v>6</v>
      </c>
      <c r="E812" s="29" t="str">
        <f t="shared" si="3"/>
        <v>2021-6</v>
      </c>
      <c r="F812" s="28" t="s">
        <v>4</v>
      </c>
      <c r="G812" s="28">
        <v>1.0</v>
      </c>
      <c r="H812" s="31">
        <v>804.615</v>
      </c>
      <c r="I812" s="28" t="s">
        <v>30</v>
      </c>
    </row>
    <row r="813" ht="15.75" customHeight="1">
      <c r="A813" s="28">
        <v>969.0</v>
      </c>
      <c r="B813" s="29">
        <v>44818.20591435185</v>
      </c>
      <c r="C813" s="30">
        <f t="shared" si="1"/>
        <v>2022</v>
      </c>
      <c r="D813" s="30">
        <f t="shared" si="2"/>
        <v>9</v>
      </c>
      <c r="E813" s="29" t="str">
        <f t="shared" si="3"/>
        <v>2022-9</v>
      </c>
      <c r="F813" s="28" t="s">
        <v>4</v>
      </c>
      <c r="G813" s="28">
        <v>4.0</v>
      </c>
      <c r="H813" s="31">
        <v>806.154</v>
      </c>
      <c r="I813" s="28" t="s">
        <v>28</v>
      </c>
    </row>
    <row r="814" ht="15.75" customHeight="1">
      <c r="A814" s="28">
        <v>33.0</v>
      </c>
      <c r="B814" s="29">
        <v>44267.528969907406</v>
      </c>
      <c r="C814" s="30">
        <f t="shared" si="1"/>
        <v>2021</v>
      </c>
      <c r="D814" s="30">
        <f t="shared" si="2"/>
        <v>3</v>
      </c>
      <c r="E814" s="29" t="str">
        <f t="shared" si="3"/>
        <v>2021-3</v>
      </c>
      <c r="F814" s="28" t="s">
        <v>5</v>
      </c>
      <c r="G814" s="28">
        <v>1.0</v>
      </c>
      <c r="H814" s="31">
        <v>809.231</v>
      </c>
      <c r="I814" s="28" t="s">
        <v>31</v>
      </c>
    </row>
    <row r="815" ht="15.75" customHeight="1">
      <c r="A815" s="28">
        <v>750.0</v>
      </c>
      <c r="B815" s="29">
        <v>44951.95994212963</v>
      </c>
      <c r="C815" s="30">
        <f t="shared" si="1"/>
        <v>2023</v>
      </c>
      <c r="D815" s="30">
        <f t="shared" si="2"/>
        <v>1</v>
      </c>
      <c r="E815" s="29" t="str">
        <f t="shared" si="3"/>
        <v>2023-1</v>
      </c>
      <c r="F815" s="28" t="s">
        <v>3</v>
      </c>
      <c r="G815" s="28">
        <v>2.0</v>
      </c>
      <c r="H815" s="31">
        <v>811.538</v>
      </c>
      <c r="I815" s="28" t="s">
        <v>30</v>
      </c>
    </row>
    <row r="816" ht="15.75" customHeight="1">
      <c r="A816" s="28">
        <v>12.0</v>
      </c>
      <c r="B816" s="29">
        <v>44697.473761574074</v>
      </c>
      <c r="C816" s="30">
        <f t="shared" si="1"/>
        <v>2022</v>
      </c>
      <c r="D816" s="30">
        <f t="shared" si="2"/>
        <v>5</v>
      </c>
      <c r="E816" s="29" t="str">
        <f t="shared" si="3"/>
        <v>2022-5</v>
      </c>
      <c r="F816" s="28" t="s">
        <v>5</v>
      </c>
      <c r="G816" s="28">
        <v>1.0</v>
      </c>
      <c r="H816" s="31">
        <v>812.308</v>
      </c>
      <c r="I816" s="28" t="s">
        <v>28</v>
      </c>
    </row>
    <row r="817" ht="15.75" customHeight="1">
      <c r="A817" s="28">
        <v>448.0</v>
      </c>
      <c r="B817" s="29">
        <v>44562.22096064815</v>
      </c>
      <c r="C817" s="30">
        <f t="shared" si="1"/>
        <v>2022</v>
      </c>
      <c r="D817" s="30">
        <f t="shared" si="2"/>
        <v>1</v>
      </c>
      <c r="E817" s="29" t="str">
        <f t="shared" si="3"/>
        <v>2022-1</v>
      </c>
      <c r="F817" s="28" t="s">
        <v>6</v>
      </c>
      <c r="G817" s="28">
        <v>5.0</v>
      </c>
      <c r="H817" s="31">
        <v>812.308</v>
      </c>
      <c r="I817" s="28" t="s">
        <v>30</v>
      </c>
    </row>
    <row r="818" ht="15.75" customHeight="1">
      <c r="A818" s="28">
        <v>482.0</v>
      </c>
      <c r="B818" s="29">
        <v>44354.686203703706</v>
      </c>
      <c r="C818" s="30">
        <f t="shared" si="1"/>
        <v>2021</v>
      </c>
      <c r="D818" s="30">
        <f t="shared" si="2"/>
        <v>6</v>
      </c>
      <c r="E818" s="29" t="str">
        <f t="shared" si="3"/>
        <v>2021-6</v>
      </c>
      <c r="F818" s="28" t="s">
        <v>3</v>
      </c>
      <c r="G818" s="28">
        <v>2.0</v>
      </c>
      <c r="H818" s="31">
        <v>812.308</v>
      </c>
      <c r="I818" s="28" t="s">
        <v>31</v>
      </c>
    </row>
    <row r="819" ht="15.75" customHeight="1">
      <c r="A819" s="28">
        <v>637.0</v>
      </c>
      <c r="B819" s="29">
        <v>44772.52815972222</v>
      </c>
      <c r="C819" s="30">
        <f t="shared" si="1"/>
        <v>2022</v>
      </c>
      <c r="D819" s="30">
        <f t="shared" si="2"/>
        <v>7</v>
      </c>
      <c r="E819" s="29" t="str">
        <f t="shared" si="3"/>
        <v>2022-7</v>
      </c>
      <c r="F819" s="28" t="s">
        <v>6</v>
      </c>
      <c r="G819" s="28">
        <v>5.0</v>
      </c>
      <c r="H819" s="31">
        <v>813.846</v>
      </c>
      <c r="I819" s="28" t="s">
        <v>30</v>
      </c>
    </row>
    <row r="820" ht="15.75" customHeight="1">
      <c r="A820" s="28">
        <v>649.0</v>
      </c>
      <c r="B820" s="29">
        <v>44364.632372685184</v>
      </c>
      <c r="C820" s="30">
        <f t="shared" si="1"/>
        <v>2021</v>
      </c>
      <c r="D820" s="30">
        <f t="shared" si="2"/>
        <v>6</v>
      </c>
      <c r="E820" s="29" t="str">
        <f t="shared" si="3"/>
        <v>2021-6</v>
      </c>
      <c r="F820" s="28" t="s">
        <v>4</v>
      </c>
      <c r="G820" s="28">
        <v>2.0</v>
      </c>
      <c r="H820" s="31">
        <v>813.846</v>
      </c>
      <c r="I820" s="28" t="s">
        <v>28</v>
      </c>
    </row>
    <row r="821" ht="15.75" customHeight="1">
      <c r="A821" s="28">
        <v>695.0</v>
      </c>
      <c r="B821" s="29">
        <v>44469.052349537036</v>
      </c>
      <c r="C821" s="30">
        <f t="shared" si="1"/>
        <v>2021</v>
      </c>
      <c r="D821" s="30">
        <f t="shared" si="2"/>
        <v>9</v>
      </c>
      <c r="E821" s="29" t="str">
        <f t="shared" si="3"/>
        <v>2021-9</v>
      </c>
      <c r="F821" s="28" t="s">
        <v>3</v>
      </c>
      <c r="G821" s="28">
        <v>5.0</v>
      </c>
      <c r="H821" s="31">
        <v>814.615</v>
      </c>
      <c r="I821" s="28" t="s">
        <v>30</v>
      </c>
    </row>
    <row r="822" ht="15.75" customHeight="1">
      <c r="A822" s="28">
        <v>547.0</v>
      </c>
      <c r="B822" s="29">
        <v>44200.42820601852</v>
      </c>
      <c r="C822" s="30">
        <f t="shared" si="1"/>
        <v>2021</v>
      </c>
      <c r="D822" s="30">
        <f t="shared" si="2"/>
        <v>1</v>
      </c>
      <c r="E822" s="29" t="str">
        <f t="shared" si="3"/>
        <v>2021-1</v>
      </c>
      <c r="F822" s="28" t="s">
        <v>4</v>
      </c>
      <c r="G822" s="28">
        <v>4.0</v>
      </c>
      <c r="H822" s="31">
        <v>814.615</v>
      </c>
      <c r="I822" s="28" t="s">
        <v>31</v>
      </c>
    </row>
    <row r="823" ht="15.75" customHeight="1">
      <c r="A823" s="28">
        <v>395.0</v>
      </c>
      <c r="B823" s="29">
        <v>44940.60775462963</v>
      </c>
      <c r="C823" s="30">
        <f t="shared" si="1"/>
        <v>2023</v>
      </c>
      <c r="D823" s="30">
        <f t="shared" si="2"/>
        <v>1</v>
      </c>
      <c r="E823" s="29" t="str">
        <f t="shared" si="3"/>
        <v>2023-1</v>
      </c>
      <c r="F823" s="28" t="s">
        <v>5</v>
      </c>
      <c r="G823" s="28">
        <v>3.0</v>
      </c>
      <c r="H823" s="31">
        <v>815.385</v>
      </c>
      <c r="I823" s="28" t="s">
        <v>31</v>
      </c>
    </row>
    <row r="824" ht="15.75" customHeight="1">
      <c r="A824" s="28">
        <v>135.0</v>
      </c>
      <c r="B824" s="29">
        <v>44264.03717592593</v>
      </c>
      <c r="C824" s="30">
        <f t="shared" si="1"/>
        <v>2021</v>
      </c>
      <c r="D824" s="30">
        <f t="shared" si="2"/>
        <v>3</v>
      </c>
      <c r="E824" s="29" t="str">
        <f t="shared" si="3"/>
        <v>2021-3</v>
      </c>
      <c r="F824" s="28" t="s">
        <v>3</v>
      </c>
      <c r="G824" s="28">
        <v>2.0</v>
      </c>
      <c r="H824" s="31">
        <v>816.154</v>
      </c>
      <c r="I824" s="28" t="s">
        <v>28</v>
      </c>
    </row>
    <row r="825" ht="15.75" customHeight="1">
      <c r="A825" s="28">
        <v>704.0</v>
      </c>
      <c r="B825" s="29">
        <v>44991.51113425926</v>
      </c>
      <c r="C825" s="30">
        <f t="shared" si="1"/>
        <v>2023</v>
      </c>
      <c r="D825" s="30">
        <f t="shared" si="2"/>
        <v>3</v>
      </c>
      <c r="E825" s="29" t="str">
        <f t="shared" si="3"/>
        <v>2023-3</v>
      </c>
      <c r="F825" s="28" t="s">
        <v>5</v>
      </c>
      <c r="G825" s="28">
        <v>3.0</v>
      </c>
      <c r="H825" s="31">
        <v>816.923</v>
      </c>
      <c r="I825" s="28" t="s">
        <v>28</v>
      </c>
    </row>
    <row r="826" ht="15.75" customHeight="1">
      <c r="A826" s="28">
        <v>793.0</v>
      </c>
      <c r="B826" s="29">
        <v>44806.9540625</v>
      </c>
      <c r="C826" s="30">
        <f t="shared" si="1"/>
        <v>2022</v>
      </c>
      <c r="D826" s="30">
        <f t="shared" si="2"/>
        <v>9</v>
      </c>
      <c r="E826" s="29" t="str">
        <f t="shared" si="3"/>
        <v>2022-9</v>
      </c>
      <c r="F826" s="28" t="s">
        <v>4</v>
      </c>
      <c r="G826" s="28">
        <v>5.0</v>
      </c>
      <c r="H826" s="31">
        <v>820.769</v>
      </c>
      <c r="I826" s="28" t="s">
        <v>32</v>
      </c>
    </row>
    <row r="827" ht="15.75" customHeight="1">
      <c r="A827" s="28">
        <v>526.0</v>
      </c>
      <c r="B827" s="29">
        <v>43896.318344907406</v>
      </c>
      <c r="C827" s="30">
        <f t="shared" si="1"/>
        <v>2020</v>
      </c>
      <c r="D827" s="30">
        <f t="shared" si="2"/>
        <v>3</v>
      </c>
      <c r="E827" s="29" t="str">
        <f t="shared" si="3"/>
        <v>2020-3</v>
      </c>
      <c r="F827" s="28" t="s">
        <v>4</v>
      </c>
      <c r="G827" s="28">
        <v>5.0</v>
      </c>
      <c r="H827" s="31">
        <v>820.769</v>
      </c>
      <c r="I827" s="28" t="s">
        <v>30</v>
      </c>
    </row>
    <row r="828" ht="15.75" customHeight="1">
      <c r="A828" s="28">
        <v>66.0</v>
      </c>
      <c r="B828" s="29">
        <v>44534.79725694445</v>
      </c>
      <c r="C828" s="30">
        <f t="shared" si="1"/>
        <v>2021</v>
      </c>
      <c r="D828" s="30">
        <f t="shared" si="2"/>
        <v>12</v>
      </c>
      <c r="E828" s="29" t="str">
        <f t="shared" si="3"/>
        <v>2021-12</v>
      </c>
      <c r="F828" s="28" t="s">
        <v>5</v>
      </c>
      <c r="G828" s="28">
        <v>2.0</v>
      </c>
      <c r="H828" s="31">
        <v>821.538</v>
      </c>
      <c r="I828" s="28" t="s">
        <v>31</v>
      </c>
    </row>
    <row r="829" ht="15.75" customHeight="1">
      <c r="A829" s="28">
        <v>10.0</v>
      </c>
      <c r="B829" s="29">
        <v>44889.58594907408</v>
      </c>
      <c r="C829" s="30">
        <f t="shared" si="1"/>
        <v>2022</v>
      </c>
      <c r="D829" s="30">
        <f t="shared" si="2"/>
        <v>11</v>
      </c>
      <c r="E829" s="29" t="str">
        <f t="shared" si="3"/>
        <v>2022-11</v>
      </c>
      <c r="F829" s="28" t="s">
        <v>4</v>
      </c>
      <c r="G829" s="28">
        <v>2.0</v>
      </c>
      <c r="H829" s="31">
        <v>822.308</v>
      </c>
      <c r="I829" s="28" t="s">
        <v>28</v>
      </c>
    </row>
    <row r="830" ht="15.75" customHeight="1">
      <c r="A830" s="28">
        <v>865.0</v>
      </c>
      <c r="B830" s="29">
        <v>44715.71041666667</v>
      </c>
      <c r="C830" s="30">
        <f t="shared" si="1"/>
        <v>2022</v>
      </c>
      <c r="D830" s="30">
        <f t="shared" si="2"/>
        <v>6</v>
      </c>
      <c r="E830" s="29" t="str">
        <f t="shared" si="3"/>
        <v>2022-6</v>
      </c>
      <c r="F830" s="28" t="s">
        <v>6</v>
      </c>
      <c r="G830" s="28">
        <v>1.0</v>
      </c>
      <c r="H830" s="31">
        <v>823.846</v>
      </c>
      <c r="I830" s="28" t="s">
        <v>31</v>
      </c>
    </row>
    <row r="831" ht="15.75" customHeight="1">
      <c r="A831" s="28">
        <v>407.0</v>
      </c>
      <c r="B831" s="29">
        <v>44692.46559027778</v>
      </c>
      <c r="C831" s="30">
        <f t="shared" si="1"/>
        <v>2022</v>
      </c>
      <c r="D831" s="30">
        <f t="shared" si="2"/>
        <v>5</v>
      </c>
      <c r="E831" s="29" t="str">
        <f t="shared" si="3"/>
        <v>2022-5</v>
      </c>
      <c r="F831" s="28" t="s">
        <v>3</v>
      </c>
      <c r="G831" s="28">
        <v>2.0</v>
      </c>
      <c r="H831" s="31">
        <v>824.615</v>
      </c>
      <c r="I831" s="28" t="s">
        <v>30</v>
      </c>
    </row>
    <row r="832" ht="15.75" customHeight="1">
      <c r="A832" s="28">
        <v>70.0</v>
      </c>
      <c r="B832" s="29">
        <v>44808.54040509259</v>
      </c>
      <c r="C832" s="30">
        <f t="shared" si="1"/>
        <v>2022</v>
      </c>
      <c r="D832" s="30">
        <f t="shared" si="2"/>
        <v>9</v>
      </c>
      <c r="E832" s="29" t="str">
        <f t="shared" si="3"/>
        <v>2022-9</v>
      </c>
      <c r="F832" s="28" t="s">
        <v>3</v>
      </c>
      <c r="G832" s="28">
        <v>2.0</v>
      </c>
      <c r="H832" s="31">
        <v>825.385</v>
      </c>
      <c r="I832" s="28" t="s">
        <v>31</v>
      </c>
    </row>
    <row r="833" ht="15.75" customHeight="1">
      <c r="A833" s="28">
        <v>530.0</v>
      </c>
      <c r="B833" s="29">
        <v>44531.057916666665</v>
      </c>
      <c r="C833" s="30">
        <f t="shared" si="1"/>
        <v>2021</v>
      </c>
      <c r="D833" s="30">
        <f t="shared" si="2"/>
        <v>12</v>
      </c>
      <c r="E833" s="29" t="str">
        <f t="shared" si="3"/>
        <v>2021-12</v>
      </c>
      <c r="F833" s="28" t="s">
        <v>4</v>
      </c>
      <c r="G833" s="28">
        <v>1.0</v>
      </c>
      <c r="H833" s="31">
        <v>825.385</v>
      </c>
      <c r="I833" s="28" t="s">
        <v>28</v>
      </c>
    </row>
    <row r="834" ht="15.75" customHeight="1">
      <c r="A834" s="28">
        <v>897.0</v>
      </c>
      <c r="B834" s="29">
        <v>44650.12920138889</v>
      </c>
      <c r="C834" s="30">
        <f t="shared" si="1"/>
        <v>2022</v>
      </c>
      <c r="D834" s="30">
        <f t="shared" si="2"/>
        <v>3</v>
      </c>
      <c r="E834" s="29" t="str">
        <f t="shared" si="3"/>
        <v>2022-3</v>
      </c>
      <c r="F834" s="28" t="s">
        <v>3</v>
      </c>
      <c r="G834" s="28">
        <v>1.0</v>
      </c>
      <c r="H834" s="31">
        <v>826.154</v>
      </c>
      <c r="I834" s="28" t="s">
        <v>31</v>
      </c>
    </row>
    <row r="835" ht="15.75" customHeight="1">
      <c r="A835" s="28">
        <v>195.0</v>
      </c>
      <c r="B835" s="29">
        <v>44351.018958333334</v>
      </c>
      <c r="C835" s="30">
        <f t="shared" si="1"/>
        <v>2021</v>
      </c>
      <c r="D835" s="30">
        <f t="shared" si="2"/>
        <v>6</v>
      </c>
      <c r="E835" s="29" t="str">
        <f t="shared" si="3"/>
        <v>2021-6</v>
      </c>
      <c r="F835" s="28" t="s">
        <v>6</v>
      </c>
      <c r="G835" s="28">
        <v>5.0</v>
      </c>
      <c r="H835" s="31">
        <v>826.923</v>
      </c>
      <c r="I835" s="28" t="s">
        <v>28</v>
      </c>
    </row>
    <row r="836" ht="15.75" customHeight="1">
      <c r="A836" s="28">
        <v>825.0</v>
      </c>
      <c r="B836" s="29">
        <v>44309.55454861111</v>
      </c>
      <c r="C836" s="30">
        <f t="shared" si="1"/>
        <v>2021</v>
      </c>
      <c r="D836" s="30">
        <f t="shared" si="2"/>
        <v>4</v>
      </c>
      <c r="E836" s="29" t="str">
        <f t="shared" si="3"/>
        <v>2021-4</v>
      </c>
      <c r="F836" s="28" t="s">
        <v>4</v>
      </c>
      <c r="G836" s="28">
        <v>1.0</v>
      </c>
      <c r="H836" s="31">
        <v>826.923</v>
      </c>
      <c r="I836" s="28" t="s">
        <v>31</v>
      </c>
    </row>
    <row r="837" ht="15.75" customHeight="1">
      <c r="A837" s="28">
        <v>196.0</v>
      </c>
      <c r="B837" s="29">
        <v>44427.6934375</v>
      </c>
      <c r="C837" s="30">
        <f t="shared" si="1"/>
        <v>2021</v>
      </c>
      <c r="D837" s="30">
        <f t="shared" si="2"/>
        <v>8</v>
      </c>
      <c r="E837" s="29" t="str">
        <f t="shared" si="3"/>
        <v>2021-8</v>
      </c>
      <c r="F837" s="28" t="s">
        <v>5</v>
      </c>
      <c r="G837" s="28">
        <v>3.0</v>
      </c>
      <c r="H837" s="31">
        <v>827.692</v>
      </c>
      <c r="I837" s="28" t="s">
        <v>31</v>
      </c>
    </row>
    <row r="838" ht="15.75" customHeight="1">
      <c r="A838" s="28">
        <v>854.0</v>
      </c>
      <c r="B838" s="29">
        <v>44713.63601851852</v>
      </c>
      <c r="C838" s="30">
        <f t="shared" si="1"/>
        <v>2022</v>
      </c>
      <c r="D838" s="30">
        <f t="shared" si="2"/>
        <v>6</v>
      </c>
      <c r="E838" s="29" t="str">
        <f t="shared" si="3"/>
        <v>2022-6</v>
      </c>
      <c r="F838" s="28" t="s">
        <v>5</v>
      </c>
      <c r="G838" s="28">
        <v>5.0</v>
      </c>
      <c r="H838" s="31">
        <v>829.231</v>
      </c>
      <c r="I838" s="28" t="s">
        <v>31</v>
      </c>
    </row>
    <row r="839" ht="15.75" customHeight="1">
      <c r="A839" s="28">
        <v>871.0</v>
      </c>
      <c r="B839" s="29">
        <v>44692.85204861111</v>
      </c>
      <c r="C839" s="30">
        <f t="shared" si="1"/>
        <v>2022</v>
      </c>
      <c r="D839" s="30">
        <f t="shared" si="2"/>
        <v>5</v>
      </c>
      <c r="E839" s="29" t="str">
        <f t="shared" si="3"/>
        <v>2022-5</v>
      </c>
      <c r="F839" s="28" t="s">
        <v>3</v>
      </c>
      <c r="G839" s="28">
        <v>1.0</v>
      </c>
      <c r="H839" s="31">
        <v>829.231</v>
      </c>
      <c r="I839" s="28" t="s">
        <v>32</v>
      </c>
    </row>
    <row r="840" ht="15.75" customHeight="1">
      <c r="A840" s="28">
        <v>682.0</v>
      </c>
      <c r="B840" s="29">
        <v>44805.28770833334</v>
      </c>
      <c r="C840" s="30">
        <f t="shared" si="1"/>
        <v>2022</v>
      </c>
      <c r="D840" s="30">
        <f t="shared" si="2"/>
        <v>9</v>
      </c>
      <c r="E840" s="29" t="str">
        <f t="shared" si="3"/>
        <v>2022-9</v>
      </c>
      <c r="F840" s="28" t="s">
        <v>6</v>
      </c>
      <c r="G840" s="28">
        <v>2.0</v>
      </c>
      <c r="H840" s="31">
        <v>830.0</v>
      </c>
      <c r="I840" s="28" t="s">
        <v>30</v>
      </c>
    </row>
    <row r="841" ht="15.75" customHeight="1">
      <c r="A841" s="28">
        <v>29.0</v>
      </c>
      <c r="B841" s="29">
        <v>44622.9530787037</v>
      </c>
      <c r="C841" s="30">
        <f t="shared" si="1"/>
        <v>2022</v>
      </c>
      <c r="D841" s="30">
        <f t="shared" si="2"/>
        <v>3</v>
      </c>
      <c r="E841" s="29" t="str">
        <f t="shared" si="3"/>
        <v>2022-3</v>
      </c>
      <c r="F841" s="28" t="s">
        <v>5</v>
      </c>
      <c r="G841" s="28">
        <v>1.0</v>
      </c>
      <c r="H841" s="31">
        <v>830.0</v>
      </c>
      <c r="I841" s="28" t="s">
        <v>32</v>
      </c>
    </row>
    <row r="842" ht="15.75" customHeight="1">
      <c r="A842" s="28">
        <v>860.0</v>
      </c>
      <c r="B842" s="29">
        <v>45170.08756944445</v>
      </c>
      <c r="C842" s="30">
        <f t="shared" si="1"/>
        <v>2023</v>
      </c>
      <c r="D842" s="30">
        <f t="shared" si="2"/>
        <v>9</v>
      </c>
      <c r="E842" s="29" t="str">
        <f t="shared" si="3"/>
        <v>2023-9</v>
      </c>
      <c r="F842" s="28" t="s">
        <v>4</v>
      </c>
      <c r="G842" s="28">
        <v>4.0</v>
      </c>
      <c r="H842" s="31">
        <v>833.846</v>
      </c>
      <c r="I842" s="28" t="s">
        <v>31</v>
      </c>
    </row>
    <row r="843" ht="15.75" customHeight="1">
      <c r="A843" s="28">
        <v>175.0</v>
      </c>
      <c r="B843" s="29">
        <v>44241.70333333333</v>
      </c>
      <c r="C843" s="30">
        <f t="shared" si="1"/>
        <v>2021</v>
      </c>
      <c r="D843" s="30">
        <f t="shared" si="2"/>
        <v>2</v>
      </c>
      <c r="E843" s="29" t="str">
        <f t="shared" si="3"/>
        <v>2021-2</v>
      </c>
      <c r="F843" s="28" t="s">
        <v>3</v>
      </c>
      <c r="G843" s="28">
        <v>1.0</v>
      </c>
      <c r="H843" s="31">
        <v>834.615</v>
      </c>
      <c r="I843" s="28" t="s">
        <v>31</v>
      </c>
    </row>
    <row r="844" ht="15.75" customHeight="1">
      <c r="A844" s="28">
        <v>310.0</v>
      </c>
      <c r="B844" s="29">
        <v>44609.659212962964</v>
      </c>
      <c r="C844" s="30">
        <f t="shared" si="1"/>
        <v>2022</v>
      </c>
      <c r="D844" s="30">
        <f t="shared" si="2"/>
        <v>2</v>
      </c>
      <c r="E844" s="29" t="str">
        <f t="shared" si="3"/>
        <v>2022-2</v>
      </c>
      <c r="F844" s="28" t="s">
        <v>5</v>
      </c>
      <c r="G844" s="28">
        <v>3.0</v>
      </c>
      <c r="H844" s="31">
        <v>836.154</v>
      </c>
      <c r="I844" s="28" t="s">
        <v>32</v>
      </c>
    </row>
    <row r="845" ht="15.75" customHeight="1">
      <c r="A845" s="28">
        <v>28.0</v>
      </c>
      <c r="B845" s="29">
        <v>44503.39571759259</v>
      </c>
      <c r="C845" s="30">
        <f t="shared" si="1"/>
        <v>2021</v>
      </c>
      <c r="D845" s="30">
        <f t="shared" si="2"/>
        <v>11</v>
      </c>
      <c r="E845" s="29" t="str">
        <f t="shared" si="3"/>
        <v>2021-11</v>
      </c>
      <c r="F845" s="28" t="s">
        <v>6</v>
      </c>
      <c r="G845" s="28">
        <v>2.0</v>
      </c>
      <c r="H845" s="31">
        <v>836.154</v>
      </c>
      <c r="I845" s="28" t="s">
        <v>31</v>
      </c>
    </row>
    <row r="846" ht="15.75" customHeight="1">
      <c r="A846" s="28">
        <v>854.0</v>
      </c>
      <c r="B846" s="29">
        <v>44479.89528935185</v>
      </c>
      <c r="C846" s="30">
        <f t="shared" si="1"/>
        <v>2021</v>
      </c>
      <c r="D846" s="30">
        <f t="shared" si="2"/>
        <v>10</v>
      </c>
      <c r="E846" s="29" t="str">
        <f t="shared" si="3"/>
        <v>2021-10</v>
      </c>
      <c r="F846" s="28" t="s">
        <v>4</v>
      </c>
      <c r="G846" s="28">
        <v>2.0</v>
      </c>
      <c r="H846" s="31">
        <v>836.154</v>
      </c>
      <c r="I846" s="28" t="s">
        <v>30</v>
      </c>
    </row>
    <row r="847" ht="15.75" customHeight="1">
      <c r="A847" s="28">
        <v>235.0</v>
      </c>
      <c r="B847" s="29">
        <v>44309.967881944445</v>
      </c>
      <c r="C847" s="30">
        <f t="shared" si="1"/>
        <v>2021</v>
      </c>
      <c r="D847" s="30">
        <f t="shared" si="2"/>
        <v>4</v>
      </c>
      <c r="E847" s="29" t="str">
        <f t="shared" si="3"/>
        <v>2021-4</v>
      </c>
      <c r="F847" s="28" t="s">
        <v>5</v>
      </c>
      <c r="G847" s="28">
        <v>5.0</v>
      </c>
      <c r="H847" s="31">
        <v>836.923</v>
      </c>
      <c r="I847" s="28" t="s">
        <v>30</v>
      </c>
    </row>
    <row r="848" ht="15.75" customHeight="1">
      <c r="A848" s="28">
        <v>536.0</v>
      </c>
      <c r="B848" s="29">
        <v>43953.882002314815</v>
      </c>
      <c r="C848" s="30">
        <f t="shared" si="1"/>
        <v>2020</v>
      </c>
      <c r="D848" s="30">
        <f t="shared" si="2"/>
        <v>5</v>
      </c>
      <c r="E848" s="29" t="str">
        <f t="shared" si="3"/>
        <v>2020-5</v>
      </c>
      <c r="F848" s="28" t="s">
        <v>3</v>
      </c>
      <c r="G848" s="28">
        <v>3.0</v>
      </c>
      <c r="H848" s="31">
        <v>838.462</v>
      </c>
      <c r="I848" s="28" t="s">
        <v>32</v>
      </c>
    </row>
    <row r="849" ht="15.75" customHeight="1">
      <c r="A849" s="28">
        <v>732.0</v>
      </c>
      <c r="B849" s="29">
        <v>45013.292905092596</v>
      </c>
      <c r="C849" s="30">
        <f t="shared" si="1"/>
        <v>2023</v>
      </c>
      <c r="D849" s="30">
        <f t="shared" si="2"/>
        <v>3</v>
      </c>
      <c r="E849" s="29" t="str">
        <f t="shared" si="3"/>
        <v>2023-3</v>
      </c>
      <c r="F849" s="28" t="s">
        <v>3</v>
      </c>
      <c r="G849" s="28">
        <v>5.0</v>
      </c>
      <c r="H849" s="31">
        <v>839.231</v>
      </c>
      <c r="I849" s="28" t="s">
        <v>30</v>
      </c>
    </row>
    <row r="850" ht="15.75" customHeight="1">
      <c r="A850" s="28">
        <v>239.0</v>
      </c>
      <c r="B850" s="29">
        <v>44795.89512731481</v>
      </c>
      <c r="C850" s="30">
        <f t="shared" si="1"/>
        <v>2022</v>
      </c>
      <c r="D850" s="30">
        <f t="shared" si="2"/>
        <v>8</v>
      </c>
      <c r="E850" s="29" t="str">
        <f t="shared" si="3"/>
        <v>2022-8</v>
      </c>
      <c r="F850" s="28" t="s">
        <v>6</v>
      </c>
      <c r="G850" s="28">
        <v>1.0</v>
      </c>
      <c r="H850" s="31">
        <v>839.231</v>
      </c>
      <c r="I850" s="28" t="s">
        <v>30</v>
      </c>
    </row>
    <row r="851" ht="15.75" customHeight="1">
      <c r="A851" s="28">
        <v>427.0</v>
      </c>
      <c r="B851" s="29">
        <v>44409.89277777778</v>
      </c>
      <c r="C851" s="30">
        <f t="shared" si="1"/>
        <v>2021</v>
      </c>
      <c r="D851" s="30">
        <f t="shared" si="2"/>
        <v>8</v>
      </c>
      <c r="E851" s="29" t="str">
        <f t="shared" si="3"/>
        <v>2021-8</v>
      </c>
      <c r="F851" s="28" t="s">
        <v>3</v>
      </c>
      <c r="G851" s="28">
        <v>4.0</v>
      </c>
      <c r="H851" s="31">
        <v>840.769</v>
      </c>
      <c r="I851" s="28" t="s">
        <v>32</v>
      </c>
    </row>
    <row r="852" ht="15.75" customHeight="1">
      <c r="A852" s="28">
        <v>696.0</v>
      </c>
      <c r="B852" s="29">
        <v>44064.49083333334</v>
      </c>
      <c r="C852" s="30">
        <f t="shared" si="1"/>
        <v>2020</v>
      </c>
      <c r="D852" s="30">
        <f t="shared" si="2"/>
        <v>8</v>
      </c>
      <c r="E852" s="29" t="str">
        <f t="shared" si="3"/>
        <v>2020-8</v>
      </c>
      <c r="F852" s="28" t="s">
        <v>4</v>
      </c>
      <c r="G852" s="28">
        <v>5.0</v>
      </c>
      <c r="H852" s="31">
        <v>841.538</v>
      </c>
      <c r="I852" s="28" t="s">
        <v>31</v>
      </c>
    </row>
    <row r="853" ht="15.75" customHeight="1">
      <c r="A853" s="28">
        <v>447.0</v>
      </c>
      <c r="B853" s="29">
        <v>44775.22769675926</v>
      </c>
      <c r="C853" s="30">
        <f t="shared" si="1"/>
        <v>2022</v>
      </c>
      <c r="D853" s="30">
        <f t="shared" si="2"/>
        <v>8</v>
      </c>
      <c r="E853" s="29" t="str">
        <f t="shared" si="3"/>
        <v>2022-8</v>
      </c>
      <c r="F853" s="28" t="s">
        <v>4</v>
      </c>
      <c r="G853" s="28">
        <v>4.0</v>
      </c>
      <c r="H853" s="31">
        <v>844.615</v>
      </c>
      <c r="I853" s="28" t="s">
        <v>31</v>
      </c>
    </row>
    <row r="854" ht="15.75" customHeight="1">
      <c r="A854" s="28">
        <v>899.0</v>
      </c>
      <c r="B854" s="29">
        <v>44281.84388888889</v>
      </c>
      <c r="C854" s="30">
        <f t="shared" si="1"/>
        <v>2021</v>
      </c>
      <c r="D854" s="30">
        <f t="shared" si="2"/>
        <v>3</v>
      </c>
      <c r="E854" s="29" t="str">
        <f t="shared" si="3"/>
        <v>2021-3</v>
      </c>
      <c r="F854" s="28" t="s">
        <v>4</v>
      </c>
      <c r="G854" s="28">
        <v>1.0</v>
      </c>
      <c r="H854" s="31">
        <v>844.615</v>
      </c>
      <c r="I854" s="28" t="s">
        <v>32</v>
      </c>
    </row>
    <row r="855" ht="15.75" customHeight="1">
      <c r="A855" s="28">
        <v>250.0</v>
      </c>
      <c r="B855" s="29">
        <v>44835.43020833333</v>
      </c>
      <c r="C855" s="30">
        <f t="shared" si="1"/>
        <v>2022</v>
      </c>
      <c r="D855" s="30">
        <f t="shared" si="2"/>
        <v>10</v>
      </c>
      <c r="E855" s="29" t="str">
        <f t="shared" si="3"/>
        <v>2022-10</v>
      </c>
      <c r="F855" s="28" t="s">
        <v>5</v>
      </c>
      <c r="G855" s="28">
        <v>3.0</v>
      </c>
      <c r="H855" s="31">
        <v>845.385</v>
      </c>
      <c r="I855" s="28" t="s">
        <v>28</v>
      </c>
    </row>
    <row r="856" ht="15.75" customHeight="1">
      <c r="A856" s="28">
        <v>554.0</v>
      </c>
      <c r="B856" s="29">
        <v>44464.79769675926</v>
      </c>
      <c r="C856" s="30">
        <f t="shared" si="1"/>
        <v>2021</v>
      </c>
      <c r="D856" s="30">
        <f t="shared" si="2"/>
        <v>9</v>
      </c>
      <c r="E856" s="29" t="str">
        <f t="shared" si="3"/>
        <v>2021-9</v>
      </c>
      <c r="F856" s="28" t="s">
        <v>6</v>
      </c>
      <c r="G856" s="28">
        <v>4.0</v>
      </c>
      <c r="H856" s="31">
        <v>846.923</v>
      </c>
      <c r="I856" s="28" t="s">
        <v>31</v>
      </c>
    </row>
    <row r="857" ht="15.75" customHeight="1">
      <c r="A857" s="28">
        <v>736.0</v>
      </c>
      <c r="B857" s="29">
        <v>44324.52681712963</v>
      </c>
      <c r="C857" s="30">
        <f t="shared" si="1"/>
        <v>2021</v>
      </c>
      <c r="D857" s="30">
        <f t="shared" si="2"/>
        <v>5</v>
      </c>
      <c r="E857" s="29" t="str">
        <f t="shared" si="3"/>
        <v>2021-5</v>
      </c>
      <c r="F857" s="28" t="s">
        <v>4</v>
      </c>
      <c r="G857" s="28">
        <v>5.0</v>
      </c>
      <c r="H857" s="31">
        <v>846.923</v>
      </c>
      <c r="I857" s="28" t="s">
        <v>30</v>
      </c>
    </row>
    <row r="858" ht="15.75" customHeight="1">
      <c r="A858" s="28">
        <v>319.0</v>
      </c>
      <c r="B858" s="29">
        <v>44890.46228009259</v>
      </c>
      <c r="C858" s="30">
        <f t="shared" si="1"/>
        <v>2022</v>
      </c>
      <c r="D858" s="30">
        <f t="shared" si="2"/>
        <v>11</v>
      </c>
      <c r="E858" s="29" t="str">
        <f t="shared" si="3"/>
        <v>2022-11</v>
      </c>
      <c r="F858" s="28" t="s">
        <v>3</v>
      </c>
      <c r="G858" s="28">
        <v>3.0</v>
      </c>
      <c r="H858" s="31">
        <v>848.462</v>
      </c>
      <c r="I858" s="28" t="s">
        <v>31</v>
      </c>
    </row>
    <row r="859" ht="15.75" customHeight="1">
      <c r="A859" s="28">
        <v>129.0</v>
      </c>
      <c r="B859" s="29">
        <v>44471.745717592596</v>
      </c>
      <c r="C859" s="30">
        <f t="shared" si="1"/>
        <v>2021</v>
      </c>
      <c r="D859" s="30">
        <f t="shared" si="2"/>
        <v>10</v>
      </c>
      <c r="E859" s="29" t="str">
        <f t="shared" si="3"/>
        <v>2021-10</v>
      </c>
      <c r="F859" s="28" t="s">
        <v>5</v>
      </c>
      <c r="G859" s="28">
        <v>1.0</v>
      </c>
      <c r="H859" s="31">
        <v>848.462</v>
      </c>
      <c r="I859" s="28" t="s">
        <v>28</v>
      </c>
    </row>
    <row r="860" ht="15.75" customHeight="1">
      <c r="A860" s="28">
        <v>390.0</v>
      </c>
      <c r="B860" s="29">
        <v>44383.00960648148</v>
      </c>
      <c r="C860" s="30">
        <f t="shared" si="1"/>
        <v>2021</v>
      </c>
      <c r="D860" s="30">
        <f t="shared" si="2"/>
        <v>7</v>
      </c>
      <c r="E860" s="29" t="str">
        <f t="shared" si="3"/>
        <v>2021-7</v>
      </c>
      <c r="F860" s="28" t="s">
        <v>3</v>
      </c>
      <c r="G860" s="28">
        <v>2.0</v>
      </c>
      <c r="H860" s="31">
        <v>850.0</v>
      </c>
      <c r="I860" s="28" t="s">
        <v>30</v>
      </c>
    </row>
    <row r="861" ht="15.75" customHeight="1">
      <c r="A861" s="28">
        <v>618.0</v>
      </c>
      <c r="B861" s="29">
        <v>44117.5840625</v>
      </c>
      <c r="C861" s="30">
        <f t="shared" si="1"/>
        <v>2020</v>
      </c>
      <c r="D861" s="30">
        <f t="shared" si="2"/>
        <v>10</v>
      </c>
      <c r="E861" s="29" t="str">
        <f t="shared" si="3"/>
        <v>2020-10</v>
      </c>
      <c r="F861" s="28" t="s">
        <v>6</v>
      </c>
      <c r="G861" s="28">
        <v>3.0</v>
      </c>
      <c r="H861" s="31">
        <v>850.0</v>
      </c>
      <c r="I861" s="28" t="s">
        <v>28</v>
      </c>
    </row>
    <row r="862" ht="15.75" customHeight="1">
      <c r="A862" s="28">
        <v>485.0</v>
      </c>
      <c r="B862" s="29">
        <v>44098.23540509259</v>
      </c>
      <c r="C862" s="30">
        <f t="shared" si="1"/>
        <v>2020</v>
      </c>
      <c r="D862" s="30">
        <f t="shared" si="2"/>
        <v>9</v>
      </c>
      <c r="E862" s="29" t="str">
        <f t="shared" si="3"/>
        <v>2020-9</v>
      </c>
      <c r="F862" s="28" t="s">
        <v>3</v>
      </c>
      <c r="G862" s="28">
        <v>5.0</v>
      </c>
      <c r="H862" s="31">
        <v>850.0</v>
      </c>
      <c r="I862" s="28" t="s">
        <v>30</v>
      </c>
    </row>
    <row r="863" ht="15.75" customHeight="1">
      <c r="A863" s="28">
        <v>274.0</v>
      </c>
      <c r="B863" s="29">
        <v>44981.1321875</v>
      </c>
      <c r="C863" s="30">
        <f t="shared" si="1"/>
        <v>2023</v>
      </c>
      <c r="D863" s="30">
        <f t="shared" si="2"/>
        <v>2</v>
      </c>
      <c r="E863" s="29" t="str">
        <f t="shared" si="3"/>
        <v>2023-2</v>
      </c>
      <c r="F863" s="28" t="s">
        <v>3</v>
      </c>
      <c r="G863" s="28">
        <v>3.0</v>
      </c>
      <c r="H863" s="31">
        <v>851.538</v>
      </c>
      <c r="I863" s="28" t="s">
        <v>30</v>
      </c>
    </row>
    <row r="864" ht="15.75" customHeight="1">
      <c r="A864" s="28">
        <v>295.0</v>
      </c>
      <c r="B864" s="29">
        <v>44986.654652777775</v>
      </c>
      <c r="C864" s="30">
        <f t="shared" si="1"/>
        <v>2023</v>
      </c>
      <c r="D864" s="30">
        <f t="shared" si="2"/>
        <v>3</v>
      </c>
      <c r="E864" s="29" t="str">
        <f t="shared" si="3"/>
        <v>2023-3</v>
      </c>
      <c r="F864" s="28" t="s">
        <v>6</v>
      </c>
      <c r="G864" s="28">
        <v>1.0</v>
      </c>
      <c r="H864" s="31">
        <v>852.308</v>
      </c>
      <c r="I864" s="28" t="s">
        <v>30</v>
      </c>
    </row>
    <row r="865" ht="15.75" customHeight="1">
      <c r="A865" s="28">
        <v>926.0</v>
      </c>
      <c r="B865" s="29">
        <v>44825.305289351854</v>
      </c>
      <c r="C865" s="30">
        <f t="shared" si="1"/>
        <v>2022</v>
      </c>
      <c r="D865" s="30">
        <f t="shared" si="2"/>
        <v>9</v>
      </c>
      <c r="E865" s="29" t="str">
        <f t="shared" si="3"/>
        <v>2022-9</v>
      </c>
      <c r="F865" s="28" t="s">
        <v>3</v>
      </c>
      <c r="G865" s="28">
        <v>1.0</v>
      </c>
      <c r="H865" s="31">
        <v>853.846</v>
      </c>
      <c r="I865" s="28" t="s">
        <v>30</v>
      </c>
    </row>
    <row r="866" ht="15.75" customHeight="1">
      <c r="A866" s="28">
        <v>400.0</v>
      </c>
      <c r="B866" s="29">
        <v>44663.14109953704</v>
      </c>
      <c r="C866" s="30">
        <f t="shared" si="1"/>
        <v>2022</v>
      </c>
      <c r="D866" s="30">
        <f t="shared" si="2"/>
        <v>4</v>
      </c>
      <c r="E866" s="29" t="str">
        <f t="shared" si="3"/>
        <v>2022-4</v>
      </c>
      <c r="F866" s="28" t="s">
        <v>4</v>
      </c>
      <c r="G866" s="28">
        <v>4.0</v>
      </c>
      <c r="H866" s="31">
        <v>853.846</v>
      </c>
      <c r="I866" s="28" t="s">
        <v>31</v>
      </c>
    </row>
    <row r="867" ht="15.75" customHeight="1">
      <c r="A867" s="28">
        <v>890.0</v>
      </c>
      <c r="B867" s="29">
        <v>44569.44081018519</v>
      </c>
      <c r="C867" s="30">
        <f t="shared" si="1"/>
        <v>2022</v>
      </c>
      <c r="D867" s="30">
        <f t="shared" si="2"/>
        <v>1</v>
      </c>
      <c r="E867" s="29" t="str">
        <f t="shared" si="3"/>
        <v>2022-1</v>
      </c>
      <c r="F867" s="28" t="s">
        <v>4</v>
      </c>
      <c r="G867" s="28">
        <v>3.0</v>
      </c>
      <c r="H867" s="31">
        <v>854.615</v>
      </c>
      <c r="I867" s="28" t="s">
        <v>31</v>
      </c>
    </row>
    <row r="868" ht="15.75" customHeight="1">
      <c r="A868" s="28">
        <v>463.0</v>
      </c>
      <c r="B868" s="29">
        <v>43913.37886574074</v>
      </c>
      <c r="C868" s="30">
        <f t="shared" si="1"/>
        <v>2020</v>
      </c>
      <c r="D868" s="30">
        <f t="shared" si="2"/>
        <v>3</v>
      </c>
      <c r="E868" s="29" t="str">
        <f t="shared" si="3"/>
        <v>2020-3</v>
      </c>
      <c r="F868" s="28" t="s">
        <v>3</v>
      </c>
      <c r="G868" s="28">
        <v>5.0</v>
      </c>
      <c r="H868" s="31">
        <v>854.615</v>
      </c>
      <c r="I868" s="28" t="s">
        <v>30</v>
      </c>
    </row>
    <row r="869" ht="15.75" customHeight="1">
      <c r="A869" s="28">
        <v>35.0</v>
      </c>
      <c r="B869" s="29">
        <v>44948.43056712963</v>
      </c>
      <c r="C869" s="30">
        <f t="shared" si="1"/>
        <v>2023</v>
      </c>
      <c r="D869" s="30">
        <f t="shared" si="2"/>
        <v>1</v>
      </c>
      <c r="E869" s="29" t="str">
        <f t="shared" si="3"/>
        <v>2023-1</v>
      </c>
      <c r="F869" s="28" t="s">
        <v>6</v>
      </c>
      <c r="G869" s="28">
        <v>4.0</v>
      </c>
      <c r="H869" s="31">
        <v>855.385</v>
      </c>
      <c r="I869" s="28" t="s">
        <v>32</v>
      </c>
    </row>
    <row r="870" ht="15.75" customHeight="1">
      <c r="A870" s="28">
        <v>778.0</v>
      </c>
      <c r="B870" s="29">
        <v>44630.81909722222</v>
      </c>
      <c r="C870" s="30">
        <f t="shared" si="1"/>
        <v>2022</v>
      </c>
      <c r="D870" s="30">
        <f t="shared" si="2"/>
        <v>3</v>
      </c>
      <c r="E870" s="29" t="str">
        <f t="shared" si="3"/>
        <v>2022-3</v>
      </c>
      <c r="F870" s="28" t="s">
        <v>5</v>
      </c>
      <c r="G870" s="28">
        <v>3.0</v>
      </c>
      <c r="H870" s="31">
        <v>855.385</v>
      </c>
      <c r="I870" s="28" t="s">
        <v>30</v>
      </c>
    </row>
    <row r="871" ht="15.75" customHeight="1">
      <c r="A871" s="28">
        <v>656.0</v>
      </c>
      <c r="B871" s="29">
        <v>43970.49493055556</v>
      </c>
      <c r="C871" s="30">
        <f t="shared" si="1"/>
        <v>2020</v>
      </c>
      <c r="D871" s="30">
        <f t="shared" si="2"/>
        <v>5</v>
      </c>
      <c r="E871" s="29" t="str">
        <f t="shared" si="3"/>
        <v>2020-5</v>
      </c>
      <c r="F871" s="28" t="s">
        <v>6</v>
      </c>
      <c r="G871" s="28">
        <v>5.0</v>
      </c>
      <c r="H871" s="31">
        <v>855.385</v>
      </c>
      <c r="I871" s="28" t="s">
        <v>31</v>
      </c>
    </row>
    <row r="872" ht="15.75" customHeight="1">
      <c r="A872" s="28">
        <v>831.0</v>
      </c>
      <c r="B872" s="29">
        <v>44957.09193287037</v>
      </c>
      <c r="C872" s="30">
        <f t="shared" si="1"/>
        <v>2023</v>
      </c>
      <c r="D872" s="30">
        <f t="shared" si="2"/>
        <v>1</v>
      </c>
      <c r="E872" s="29" t="str">
        <f t="shared" si="3"/>
        <v>2023-1</v>
      </c>
      <c r="F872" s="28" t="s">
        <v>3</v>
      </c>
      <c r="G872" s="28">
        <v>1.0</v>
      </c>
      <c r="H872" s="31">
        <v>856.154</v>
      </c>
      <c r="I872" s="28" t="s">
        <v>28</v>
      </c>
    </row>
    <row r="873" ht="15.75" customHeight="1">
      <c r="A873" s="28">
        <v>89.0</v>
      </c>
      <c r="B873" s="29">
        <v>43928.25131944445</v>
      </c>
      <c r="C873" s="30">
        <f t="shared" si="1"/>
        <v>2020</v>
      </c>
      <c r="D873" s="30">
        <f t="shared" si="2"/>
        <v>4</v>
      </c>
      <c r="E873" s="29" t="str">
        <f t="shared" si="3"/>
        <v>2020-4</v>
      </c>
      <c r="F873" s="28" t="s">
        <v>6</v>
      </c>
      <c r="G873" s="28">
        <v>4.0</v>
      </c>
      <c r="H873" s="31">
        <v>856.154</v>
      </c>
      <c r="I873" s="28" t="s">
        <v>30</v>
      </c>
    </row>
    <row r="874" ht="15.75" customHeight="1">
      <c r="A874" s="28">
        <v>837.0</v>
      </c>
      <c r="B874" s="29">
        <v>45065.618125</v>
      </c>
      <c r="C874" s="30">
        <f t="shared" si="1"/>
        <v>2023</v>
      </c>
      <c r="D874" s="30">
        <f t="shared" si="2"/>
        <v>5</v>
      </c>
      <c r="E874" s="29" t="str">
        <f t="shared" si="3"/>
        <v>2023-5</v>
      </c>
      <c r="F874" s="28" t="s">
        <v>5</v>
      </c>
      <c r="G874" s="28">
        <v>1.0</v>
      </c>
      <c r="H874" s="31">
        <v>857.692</v>
      </c>
      <c r="I874" s="28" t="s">
        <v>32</v>
      </c>
    </row>
    <row r="875" ht="15.75" customHeight="1">
      <c r="A875" s="28">
        <v>139.0</v>
      </c>
      <c r="B875" s="29">
        <v>43961.85811342593</v>
      </c>
      <c r="C875" s="30">
        <f t="shared" si="1"/>
        <v>2020</v>
      </c>
      <c r="D875" s="30">
        <f t="shared" si="2"/>
        <v>5</v>
      </c>
      <c r="E875" s="29" t="str">
        <f t="shared" si="3"/>
        <v>2020-5</v>
      </c>
      <c r="F875" s="28" t="s">
        <v>3</v>
      </c>
      <c r="G875" s="28">
        <v>3.0</v>
      </c>
      <c r="H875" s="31">
        <v>858.462</v>
      </c>
      <c r="I875" s="28" t="s">
        <v>31</v>
      </c>
    </row>
    <row r="876" ht="15.75" customHeight="1">
      <c r="A876" s="28">
        <v>443.0</v>
      </c>
      <c r="B876" s="29">
        <v>44815.48784722222</v>
      </c>
      <c r="C876" s="30">
        <f t="shared" si="1"/>
        <v>2022</v>
      </c>
      <c r="D876" s="30">
        <f t="shared" si="2"/>
        <v>9</v>
      </c>
      <c r="E876" s="29" t="str">
        <f t="shared" si="3"/>
        <v>2022-9</v>
      </c>
      <c r="F876" s="28" t="s">
        <v>5</v>
      </c>
      <c r="G876" s="28">
        <v>4.0</v>
      </c>
      <c r="H876" s="31">
        <v>859.231</v>
      </c>
      <c r="I876" s="28" t="s">
        <v>30</v>
      </c>
    </row>
    <row r="877" ht="15.75" customHeight="1">
      <c r="A877" s="28">
        <v>983.0</v>
      </c>
      <c r="B877" s="29">
        <v>44243.91229166667</v>
      </c>
      <c r="C877" s="30">
        <f t="shared" si="1"/>
        <v>2021</v>
      </c>
      <c r="D877" s="30">
        <f t="shared" si="2"/>
        <v>2</v>
      </c>
      <c r="E877" s="29" t="str">
        <f t="shared" si="3"/>
        <v>2021-2</v>
      </c>
      <c r="F877" s="28" t="s">
        <v>6</v>
      </c>
      <c r="G877" s="28">
        <v>1.0</v>
      </c>
      <c r="H877" s="31">
        <v>859.231</v>
      </c>
      <c r="I877" s="28" t="s">
        <v>32</v>
      </c>
    </row>
    <row r="878" ht="15.75" customHeight="1">
      <c r="A878" s="28">
        <v>592.0</v>
      </c>
      <c r="B878" s="29">
        <v>44782.98070601852</v>
      </c>
      <c r="C878" s="30">
        <f t="shared" si="1"/>
        <v>2022</v>
      </c>
      <c r="D878" s="30">
        <f t="shared" si="2"/>
        <v>8</v>
      </c>
      <c r="E878" s="29" t="str">
        <f t="shared" si="3"/>
        <v>2022-8</v>
      </c>
      <c r="F878" s="28" t="s">
        <v>5</v>
      </c>
      <c r="G878" s="28">
        <v>4.0</v>
      </c>
      <c r="H878" s="31">
        <v>860.0</v>
      </c>
      <c r="I878" s="28" t="s">
        <v>30</v>
      </c>
    </row>
    <row r="879" ht="15.75" customHeight="1">
      <c r="A879" s="28">
        <v>475.0</v>
      </c>
      <c r="B879" s="29">
        <v>44692.203564814816</v>
      </c>
      <c r="C879" s="30">
        <f t="shared" si="1"/>
        <v>2022</v>
      </c>
      <c r="D879" s="30">
        <f t="shared" si="2"/>
        <v>5</v>
      </c>
      <c r="E879" s="29" t="str">
        <f t="shared" si="3"/>
        <v>2022-5</v>
      </c>
      <c r="F879" s="28" t="s">
        <v>4</v>
      </c>
      <c r="G879" s="28">
        <v>5.0</v>
      </c>
      <c r="H879" s="31">
        <v>860.0</v>
      </c>
      <c r="I879" s="28" t="s">
        <v>31</v>
      </c>
    </row>
    <row r="880" ht="15.75" customHeight="1">
      <c r="A880" s="28">
        <v>746.0</v>
      </c>
      <c r="B880" s="29">
        <v>44726.62703703704</v>
      </c>
      <c r="C880" s="30">
        <f t="shared" si="1"/>
        <v>2022</v>
      </c>
      <c r="D880" s="30">
        <f t="shared" si="2"/>
        <v>6</v>
      </c>
      <c r="E880" s="29" t="str">
        <f t="shared" si="3"/>
        <v>2022-6</v>
      </c>
      <c r="F880" s="28" t="s">
        <v>6</v>
      </c>
      <c r="G880" s="28">
        <v>5.0</v>
      </c>
      <c r="H880" s="31">
        <v>860.769</v>
      </c>
      <c r="I880" s="28" t="s">
        <v>30</v>
      </c>
    </row>
    <row r="881" ht="15.75" customHeight="1">
      <c r="A881" s="28">
        <v>495.0</v>
      </c>
      <c r="B881" s="29">
        <v>44767.050625</v>
      </c>
      <c r="C881" s="30">
        <f t="shared" si="1"/>
        <v>2022</v>
      </c>
      <c r="D881" s="30">
        <f t="shared" si="2"/>
        <v>7</v>
      </c>
      <c r="E881" s="29" t="str">
        <f t="shared" si="3"/>
        <v>2022-7</v>
      </c>
      <c r="F881" s="28" t="s">
        <v>5</v>
      </c>
      <c r="G881" s="28">
        <v>2.0</v>
      </c>
      <c r="H881" s="31">
        <v>861.538</v>
      </c>
      <c r="I881" s="28" t="s">
        <v>28</v>
      </c>
    </row>
    <row r="882" ht="15.75" customHeight="1">
      <c r="A882" s="28">
        <v>894.0</v>
      </c>
      <c r="B882" s="29">
        <v>44151.73564814815</v>
      </c>
      <c r="C882" s="30">
        <f t="shared" si="1"/>
        <v>2020</v>
      </c>
      <c r="D882" s="30">
        <f t="shared" si="2"/>
        <v>11</v>
      </c>
      <c r="E882" s="29" t="str">
        <f t="shared" si="3"/>
        <v>2020-11</v>
      </c>
      <c r="F882" s="28" t="s">
        <v>3</v>
      </c>
      <c r="G882" s="28">
        <v>2.0</v>
      </c>
      <c r="H882" s="31">
        <v>862.308</v>
      </c>
      <c r="I882" s="28" t="s">
        <v>30</v>
      </c>
    </row>
    <row r="883" ht="15.75" customHeight="1">
      <c r="A883" s="28">
        <v>744.0</v>
      </c>
      <c r="B883" s="29">
        <v>45089.14340277778</v>
      </c>
      <c r="C883" s="30">
        <f t="shared" si="1"/>
        <v>2023</v>
      </c>
      <c r="D883" s="30">
        <f t="shared" si="2"/>
        <v>6</v>
      </c>
      <c r="E883" s="29" t="str">
        <f t="shared" si="3"/>
        <v>2023-6</v>
      </c>
      <c r="F883" s="28" t="s">
        <v>5</v>
      </c>
      <c r="G883" s="28">
        <v>5.0</v>
      </c>
      <c r="H883" s="31">
        <v>863.846</v>
      </c>
      <c r="I883" s="28" t="s">
        <v>32</v>
      </c>
    </row>
    <row r="884" ht="15.75" customHeight="1">
      <c r="A884" s="28">
        <v>594.0</v>
      </c>
      <c r="B884" s="29">
        <v>44848.9090625</v>
      </c>
      <c r="C884" s="30">
        <f t="shared" si="1"/>
        <v>2022</v>
      </c>
      <c r="D884" s="30">
        <f t="shared" si="2"/>
        <v>10</v>
      </c>
      <c r="E884" s="29" t="str">
        <f t="shared" si="3"/>
        <v>2022-10</v>
      </c>
      <c r="F884" s="28" t="s">
        <v>5</v>
      </c>
      <c r="G884" s="28">
        <v>3.0</v>
      </c>
      <c r="H884" s="31">
        <v>863.846</v>
      </c>
      <c r="I884" s="28" t="s">
        <v>28</v>
      </c>
    </row>
    <row r="885" ht="15.75" customHeight="1">
      <c r="A885" s="28">
        <v>439.0</v>
      </c>
      <c r="B885" s="29">
        <v>44603.234918981485</v>
      </c>
      <c r="C885" s="30">
        <f t="shared" si="1"/>
        <v>2022</v>
      </c>
      <c r="D885" s="30">
        <f t="shared" si="2"/>
        <v>2</v>
      </c>
      <c r="E885" s="29" t="str">
        <f t="shared" si="3"/>
        <v>2022-2</v>
      </c>
      <c r="F885" s="28" t="s">
        <v>4</v>
      </c>
      <c r="G885" s="28">
        <v>5.0</v>
      </c>
      <c r="H885" s="31">
        <v>863.846</v>
      </c>
      <c r="I885" s="28" t="s">
        <v>28</v>
      </c>
    </row>
    <row r="886" ht="15.75" customHeight="1">
      <c r="A886" s="28">
        <v>450.0</v>
      </c>
      <c r="B886" s="29">
        <v>45070.814675925925</v>
      </c>
      <c r="C886" s="30">
        <f t="shared" si="1"/>
        <v>2023</v>
      </c>
      <c r="D886" s="30">
        <f t="shared" si="2"/>
        <v>5</v>
      </c>
      <c r="E886" s="29" t="str">
        <f t="shared" si="3"/>
        <v>2023-5</v>
      </c>
      <c r="F886" s="28" t="s">
        <v>3</v>
      </c>
      <c r="G886" s="28">
        <v>5.0</v>
      </c>
      <c r="H886" s="31">
        <v>865.385</v>
      </c>
      <c r="I886" s="28" t="s">
        <v>28</v>
      </c>
    </row>
    <row r="887" ht="15.75" customHeight="1">
      <c r="A887" s="28">
        <v>585.0</v>
      </c>
      <c r="B887" s="29">
        <v>44504.04408564815</v>
      </c>
      <c r="C887" s="30">
        <f t="shared" si="1"/>
        <v>2021</v>
      </c>
      <c r="D887" s="30">
        <f t="shared" si="2"/>
        <v>11</v>
      </c>
      <c r="E887" s="29" t="str">
        <f t="shared" si="3"/>
        <v>2021-11</v>
      </c>
      <c r="F887" s="28" t="s">
        <v>4</v>
      </c>
      <c r="G887" s="28">
        <v>2.0</v>
      </c>
      <c r="H887" s="31">
        <v>866.154</v>
      </c>
      <c r="I887" s="28" t="s">
        <v>30</v>
      </c>
    </row>
    <row r="888" ht="15.75" customHeight="1">
      <c r="A888" s="28">
        <v>19.0</v>
      </c>
      <c r="B888" s="29">
        <v>44332.83284722222</v>
      </c>
      <c r="C888" s="30">
        <f t="shared" si="1"/>
        <v>2021</v>
      </c>
      <c r="D888" s="30">
        <f t="shared" si="2"/>
        <v>5</v>
      </c>
      <c r="E888" s="29" t="str">
        <f t="shared" si="3"/>
        <v>2021-5</v>
      </c>
      <c r="F888" s="28" t="s">
        <v>5</v>
      </c>
      <c r="G888" s="28">
        <v>3.0</v>
      </c>
      <c r="H888" s="31">
        <v>866.154</v>
      </c>
      <c r="I888" s="28" t="s">
        <v>31</v>
      </c>
    </row>
    <row r="889" ht="15.75" customHeight="1">
      <c r="A889" s="28">
        <v>797.0</v>
      </c>
      <c r="B889" s="29">
        <v>43903.02873842593</v>
      </c>
      <c r="C889" s="30">
        <f t="shared" si="1"/>
        <v>2020</v>
      </c>
      <c r="D889" s="30">
        <f t="shared" si="2"/>
        <v>3</v>
      </c>
      <c r="E889" s="29" t="str">
        <f t="shared" si="3"/>
        <v>2020-3</v>
      </c>
      <c r="F889" s="28" t="s">
        <v>3</v>
      </c>
      <c r="G889" s="28">
        <v>1.0</v>
      </c>
      <c r="H889" s="31">
        <v>866.154</v>
      </c>
      <c r="I889" s="28" t="s">
        <v>28</v>
      </c>
    </row>
    <row r="890" ht="15.75" customHeight="1">
      <c r="A890" s="28">
        <v>227.0</v>
      </c>
      <c r="B890" s="29">
        <v>45046.927719907406</v>
      </c>
      <c r="C890" s="30">
        <f t="shared" si="1"/>
        <v>2023</v>
      </c>
      <c r="D890" s="30">
        <f t="shared" si="2"/>
        <v>4</v>
      </c>
      <c r="E890" s="29" t="str">
        <f t="shared" si="3"/>
        <v>2023-4</v>
      </c>
      <c r="F890" s="28" t="s">
        <v>4</v>
      </c>
      <c r="G890" s="28">
        <v>2.0</v>
      </c>
      <c r="H890" s="31">
        <v>867.692</v>
      </c>
      <c r="I890" s="28" t="s">
        <v>32</v>
      </c>
    </row>
    <row r="891" ht="15.75" customHeight="1">
      <c r="A891" s="28">
        <v>851.0</v>
      </c>
      <c r="B891" s="29">
        <v>44367.32236111111</v>
      </c>
      <c r="C891" s="30">
        <f t="shared" si="1"/>
        <v>2021</v>
      </c>
      <c r="D891" s="30">
        <f t="shared" si="2"/>
        <v>6</v>
      </c>
      <c r="E891" s="29" t="str">
        <f t="shared" si="3"/>
        <v>2021-6</v>
      </c>
      <c r="F891" s="28" t="s">
        <v>3</v>
      </c>
      <c r="G891" s="28">
        <v>2.0</v>
      </c>
      <c r="H891" s="31">
        <v>867.692</v>
      </c>
      <c r="I891" s="28" t="s">
        <v>28</v>
      </c>
    </row>
    <row r="892" ht="15.75" customHeight="1">
      <c r="A892" s="28">
        <v>870.0</v>
      </c>
      <c r="B892" s="29">
        <v>44752.779502314814</v>
      </c>
      <c r="C892" s="30">
        <f t="shared" si="1"/>
        <v>2022</v>
      </c>
      <c r="D892" s="30">
        <f t="shared" si="2"/>
        <v>7</v>
      </c>
      <c r="E892" s="29" t="str">
        <f t="shared" si="3"/>
        <v>2022-7</v>
      </c>
      <c r="F892" s="28" t="s">
        <v>3</v>
      </c>
      <c r="G892" s="28">
        <v>4.0</v>
      </c>
      <c r="H892" s="31">
        <v>868.462</v>
      </c>
      <c r="I892" s="28" t="s">
        <v>32</v>
      </c>
    </row>
    <row r="893" ht="15.75" customHeight="1">
      <c r="A893" s="28">
        <v>398.0</v>
      </c>
      <c r="B893" s="29">
        <v>44251.9596875</v>
      </c>
      <c r="C893" s="30">
        <f t="shared" si="1"/>
        <v>2021</v>
      </c>
      <c r="D893" s="30">
        <f t="shared" si="2"/>
        <v>2</v>
      </c>
      <c r="E893" s="29" t="str">
        <f t="shared" si="3"/>
        <v>2021-2</v>
      </c>
      <c r="F893" s="28" t="s">
        <v>5</v>
      </c>
      <c r="G893" s="28">
        <v>3.0</v>
      </c>
      <c r="H893" s="31">
        <v>868.462</v>
      </c>
      <c r="I893" s="28" t="s">
        <v>32</v>
      </c>
    </row>
    <row r="894" ht="15.75" customHeight="1">
      <c r="A894" s="28">
        <v>257.0</v>
      </c>
      <c r="B894" s="29">
        <v>43949.56822916667</v>
      </c>
      <c r="C894" s="30">
        <f t="shared" si="1"/>
        <v>2020</v>
      </c>
      <c r="D894" s="30">
        <f t="shared" si="2"/>
        <v>4</v>
      </c>
      <c r="E894" s="29" t="str">
        <f t="shared" si="3"/>
        <v>2020-4</v>
      </c>
      <c r="F894" s="28" t="s">
        <v>4</v>
      </c>
      <c r="G894" s="28">
        <v>3.0</v>
      </c>
      <c r="H894" s="31">
        <v>868.462</v>
      </c>
      <c r="I894" s="28" t="s">
        <v>30</v>
      </c>
    </row>
    <row r="895" ht="15.75" customHeight="1">
      <c r="A895" s="28">
        <v>167.0</v>
      </c>
      <c r="B895" s="29">
        <v>45159.974027777775</v>
      </c>
      <c r="C895" s="30">
        <f t="shared" si="1"/>
        <v>2023</v>
      </c>
      <c r="D895" s="30">
        <f t="shared" si="2"/>
        <v>8</v>
      </c>
      <c r="E895" s="29" t="str">
        <f t="shared" si="3"/>
        <v>2023-8</v>
      </c>
      <c r="F895" s="28" t="s">
        <v>5</v>
      </c>
      <c r="G895" s="28">
        <v>3.0</v>
      </c>
      <c r="H895" s="31">
        <v>869.231</v>
      </c>
      <c r="I895" s="28" t="s">
        <v>31</v>
      </c>
    </row>
    <row r="896" ht="15.75" customHeight="1">
      <c r="A896" s="28">
        <v>905.0</v>
      </c>
      <c r="B896" s="29">
        <v>45019.49534722222</v>
      </c>
      <c r="C896" s="30">
        <f t="shared" si="1"/>
        <v>2023</v>
      </c>
      <c r="D896" s="30">
        <f t="shared" si="2"/>
        <v>4</v>
      </c>
      <c r="E896" s="29" t="str">
        <f t="shared" si="3"/>
        <v>2023-4</v>
      </c>
      <c r="F896" s="28" t="s">
        <v>3</v>
      </c>
      <c r="G896" s="28">
        <v>2.0</v>
      </c>
      <c r="H896" s="31">
        <v>869.231</v>
      </c>
      <c r="I896" s="28" t="s">
        <v>31</v>
      </c>
    </row>
    <row r="897" ht="15.75" customHeight="1">
      <c r="A897" s="28">
        <v>842.0</v>
      </c>
      <c r="B897" s="29">
        <v>44314.168229166666</v>
      </c>
      <c r="C897" s="30">
        <f t="shared" si="1"/>
        <v>2021</v>
      </c>
      <c r="D897" s="30">
        <f t="shared" si="2"/>
        <v>4</v>
      </c>
      <c r="E897" s="29" t="str">
        <f t="shared" si="3"/>
        <v>2021-4</v>
      </c>
      <c r="F897" s="28" t="s">
        <v>6</v>
      </c>
      <c r="G897" s="28">
        <v>1.0</v>
      </c>
      <c r="H897" s="31">
        <v>869.231</v>
      </c>
      <c r="I897" s="28" t="s">
        <v>28</v>
      </c>
    </row>
    <row r="898" ht="15.75" customHeight="1">
      <c r="A898" s="28">
        <v>477.0</v>
      </c>
      <c r="B898" s="29">
        <v>44613.31810185185</v>
      </c>
      <c r="C898" s="30">
        <f t="shared" si="1"/>
        <v>2022</v>
      </c>
      <c r="D898" s="30">
        <f t="shared" si="2"/>
        <v>2</v>
      </c>
      <c r="E898" s="29" t="str">
        <f t="shared" si="3"/>
        <v>2022-2</v>
      </c>
      <c r="F898" s="28" t="s">
        <v>4</v>
      </c>
      <c r="G898" s="28">
        <v>1.0</v>
      </c>
      <c r="H898" s="31">
        <v>870.769</v>
      </c>
      <c r="I898" s="28" t="s">
        <v>31</v>
      </c>
    </row>
    <row r="899" ht="15.75" customHeight="1">
      <c r="A899" s="28">
        <v>614.0</v>
      </c>
      <c r="B899" s="29">
        <v>44401.59731481481</v>
      </c>
      <c r="C899" s="30">
        <f t="shared" si="1"/>
        <v>2021</v>
      </c>
      <c r="D899" s="30">
        <f t="shared" si="2"/>
        <v>7</v>
      </c>
      <c r="E899" s="29" t="str">
        <f t="shared" si="3"/>
        <v>2021-7</v>
      </c>
      <c r="F899" s="28" t="s">
        <v>5</v>
      </c>
      <c r="G899" s="28">
        <v>1.0</v>
      </c>
      <c r="H899" s="31">
        <v>870.769</v>
      </c>
      <c r="I899" s="28" t="s">
        <v>30</v>
      </c>
    </row>
    <row r="900" ht="15.75" customHeight="1">
      <c r="A900" s="28">
        <v>980.0</v>
      </c>
      <c r="B900" s="29">
        <v>44390.02390046296</v>
      </c>
      <c r="C900" s="30">
        <f t="shared" si="1"/>
        <v>2021</v>
      </c>
      <c r="D900" s="30">
        <f t="shared" si="2"/>
        <v>7</v>
      </c>
      <c r="E900" s="29" t="str">
        <f t="shared" si="3"/>
        <v>2021-7</v>
      </c>
      <c r="F900" s="28" t="s">
        <v>5</v>
      </c>
      <c r="G900" s="28">
        <v>1.0</v>
      </c>
      <c r="H900" s="31">
        <v>871.538</v>
      </c>
      <c r="I900" s="28" t="s">
        <v>28</v>
      </c>
    </row>
    <row r="901" ht="15.75" customHeight="1">
      <c r="A901" s="28">
        <v>576.0</v>
      </c>
      <c r="B901" s="29">
        <v>45144.05934027778</v>
      </c>
      <c r="C901" s="30">
        <f t="shared" si="1"/>
        <v>2023</v>
      </c>
      <c r="D901" s="30">
        <f t="shared" si="2"/>
        <v>8</v>
      </c>
      <c r="E901" s="29" t="str">
        <f t="shared" si="3"/>
        <v>2023-8</v>
      </c>
      <c r="F901" s="28" t="s">
        <v>3</v>
      </c>
      <c r="G901" s="28">
        <v>3.0</v>
      </c>
      <c r="H901" s="31">
        <v>876.923</v>
      </c>
      <c r="I901" s="28" t="s">
        <v>31</v>
      </c>
    </row>
    <row r="902" ht="15.75" customHeight="1">
      <c r="A902" s="28">
        <v>225.0</v>
      </c>
      <c r="B902" s="29">
        <v>44229.30582175926</v>
      </c>
      <c r="C902" s="30">
        <f t="shared" si="1"/>
        <v>2021</v>
      </c>
      <c r="D902" s="30">
        <f t="shared" si="2"/>
        <v>2</v>
      </c>
      <c r="E902" s="29" t="str">
        <f t="shared" si="3"/>
        <v>2021-2</v>
      </c>
      <c r="F902" s="28" t="s">
        <v>3</v>
      </c>
      <c r="G902" s="28">
        <v>4.0</v>
      </c>
      <c r="H902" s="31">
        <v>880.769</v>
      </c>
      <c r="I902" s="28" t="s">
        <v>32</v>
      </c>
    </row>
    <row r="903" ht="15.75" customHeight="1">
      <c r="A903" s="28">
        <v>987.0</v>
      </c>
      <c r="B903" s="29">
        <v>44151.97738425926</v>
      </c>
      <c r="C903" s="30">
        <f t="shared" si="1"/>
        <v>2020</v>
      </c>
      <c r="D903" s="30">
        <f t="shared" si="2"/>
        <v>11</v>
      </c>
      <c r="E903" s="29" t="str">
        <f t="shared" si="3"/>
        <v>2020-11</v>
      </c>
      <c r="F903" s="28" t="s">
        <v>4</v>
      </c>
      <c r="G903" s="28">
        <v>5.0</v>
      </c>
      <c r="H903" s="31">
        <v>882.308</v>
      </c>
      <c r="I903" s="28" t="s">
        <v>28</v>
      </c>
    </row>
    <row r="904" ht="15.75" customHeight="1">
      <c r="A904" s="28">
        <v>341.0</v>
      </c>
      <c r="B904" s="29">
        <v>44304.36219907407</v>
      </c>
      <c r="C904" s="30">
        <f t="shared" si="1"/>
        <v>2021</v>
      </c>
      <c r="D904" s="30">
        <f t="shared" si="2"/>
        <v>4</v>
      </c>
      <c r="E904" s="29" t="str">
        <f t="shared" si="3"/>
        <v>2021-4</v>
      </c>
      <c r="F904" s="28" t="s">
        <v>4</v>
      </c>
      <c r="G904" s="28">
        <v>4.0</v>
      </c>
      <c r="H904" s="31">
        <v>884.615</v>
      </c>
      <c r="I904" s="28" t="s">
        <v>30</v>
      </c>
    </row>
    <row r="905" ht="15.75" customHeight="1">
      <c r="A905" s="28">
        <v>536.0</v>
      </c>
      <c r="B905" s="29">
        <v>44125.446863425925</v>
      </c>
      <c r="C905" s="30">
        <f t="shared" si="1"/>
        <v>2020</v>
      </c>
      <c r="D905" s="30">
        <f t="shared" si="2"/>
        <v>10</v>
      </c>
      <c r="E905" s="29" t="str">
        <f t="shared" si="3"/>
        <v>2020-10</v>
      </c>
      <c r="F905" s="28" t="s">
        <v>4</v>
      </c>
      <c r="G905" s="28">
        <v>5.0</v>
      </c>
      <c r="H905" s="31">
        <v>885.385</v>
      </c>
      <c r="I905" s="28" t="s">
        <v>31</v>
      </c>
    </row>
    <row r="906" ht="15.75" customHeight="1">
      <c r="A906" s="28">
        <v>536.0</v>
      </c>
      <c r="B906" s="29">
        <v>43883.918229166666</v>
      </c>
      <c r="C906" s="30">
        <f t="shared" si="1"/>
        <v>2020</v>
      </c>
      <c r="D906" s="30">
        <f t="shared" si="2"/>
        <v>2</v>
      </c>
      <c r="E906" s="29" t="str">
        <f t="shared" si="3"/>
        <v>2020-2</v>
      </c>
      <c r="F906" s="28" t="s">
        <v>3</v>
      </c>
      <c r="G906" s="28">
        <v>5.0</v>
      </c>
      <c r="H906" s="31">
        <v>885.385</v>
      </c>
      <c r="I906" s="28" t="s">
        <v>32</v>
      </c>
    </row>
    <row r="907" ht="15.75" customHeight="1">
      <c r="A907" s="28">
        <v>379.0</v>
      </c>
      <c r="B907" s="29">
        <v>43858.16336805555</v>
      </c>
      <c r="C907" s="30">
        <f t="shared" si="1"/>
        <v>2020</v>
      </c>
      <c r="D907" s="30">
        <f t="shared" si="2"/>
        <v>1</v>
      </c>
      <c r="E907" s="29" t="str">
        <f t="shared" si="3"/>
        <v>2020-1</v>
      </c>
      <c r="F907" s="28" t="s">
        <v>4</v>
      </c>
      <c r="G907" s="28">
        <v>4.0</v>
      </c>
      <c r="H907" s="31">
        <v>886.923</v>
      </c>
      <c r="I907" s="28" t="s">
        <v>30</v>
      </c>
    </row>
    <row r="908" ht="15.75" customHeight="1">
      <c r="A908" s="28">
        <v>450.0</v>
      </c>
      <c r="B908" s="29">
        <v>44945.369259259256</v>
      </c>
      <c r="C908" s="30">
        <f t="shared" si="1"/>
        <v>2023</v>
      </c>
      <c r="D908" s="30">
        <f t="shared" si="2"/>
        <v>1</v>
      </c>
      <c r="E908" s="29" t="str">
        <f t="shared" si="3"/>
        <v>2023-1</v>
      </c>
      <c r="F908" s="28" t="s">
        <v>5</v>
      </c>
      <c r="G908" s="28">
        <v>4.0</v>
      </c>
      <c r="H908" s="31">
        <v>887.692</v>
      </c>
      <c r="I908" s="28" t="s">
        <v>30</v>
      </c>
    </row>
    <row r="909" ht="15.75" customHeight="1">
      <c r="A909" s="28">
        <v>305.0</v>
      </c>
      <c r="B909" s="29">
        <v>44495.526400462964</v>
      </c>
      <c r="C909" s="30">
        <f t="shared" si="1"/>
        <v>2021</v>
      </c>
      <c r="D909" s="30">
        <f t="shared" si="2"/>
        <v>10</v>
      </c>
      <c r="E909" s="29" t="str">
        <f t="shared" si="3"/>
        <v>2021-10</v>
      </c>
      <c r="F909" s="28" t="s">
        <v>4</v>
      </c>
      <c r="G909" s="28">
        <v>2.0</v>
      </c>
      <c r="H909" s="31">
        <v>887.692</v>
      </c>
      <c r="I909" s="28" t="s">
        <v>30</v>
      </c>
    </row>
    <row r="910" ht="15.75" customHeight="1">
      <c r="A910" s="28">
        <v>532.0</v>
      </c>
      <c r="B910" s="29">
        <v>44158.38866898148</v>
      </c>
      <c r="C910" s="30">
        <f t="shared" si="1"/>
        <v>2020</v>
      </c>
      <c r="D910" s="30">
        <f t="shared" si="2"/>
        <v>11</v>
      </c>
      <c r="E910" s="29" t="str">
        <f t="shared" si="3"/>
        <v>2020-11</v>
      </c>
      <c r="F910" s="28" t="s">
        <v>3</v>
      </c>
      <c r="G910" s="28">
        <v>4.0</v>
      </c>
      <c r="H910" s="31">
        <v>887.692</v>
      </c>
      <c r="I910" s="28" t="s">
        <v>30</v>
      </c>
    </row>
    <row r="911" ht="15.75" customHeight="1">
      <c r="A911" s="28">
        <v>175.0</v>
      </c>
      <c r="B911" s="29">
        <v>43839.661087962966</v>
      </c>
      <c r="C911" s="30">
        <f t="shared" si="1"/>
        <v>2020</v>
      </c>
      <c r="D911" s="30">
        <f t="shared" si="2"/>
        <v>1</v>
      </c>
      <c r="E911" s="29" t="str">
        <f t="shared" si="3"/>
        <v>2020-1</v>
      </c>
      <c r="F911" s="28" t="s">
        <v>6</v>
      </c>
      <c r="G911" s="28">
        <v>4.0</v>
      </c>
      <c r="H911" s="31">
        <v>887.692</v>
      </c>
      <c r="I911" s="28" t="s">
        <v>30</v>
      </c>
    </row>
    <row r="912" ht="15.75" customHeight="1">
      <c r="A912" s="28">
        <v>723.0</v>
      </c>
      <c r="B912" s="29">
        <v>43906.5412037037</v>
      </c>
      <c r="C912" s="30">
        <f t="shared" si="1"/>
        <v>2020</v>
      </c>
      <c r="D912" s="30">
        <f t="shared" si="2"/>
        <v>3</v>
      </c>
      <c r="E912" s="29" t="str">
        <f t="shared" si="3"/>
        <v>2020-3</v>
      </c>
      <c r="F912" s="28" t="s">
        <v>3</v>
      </c>
      <c r="G912" s="28">
        <v>4.0</v>
      </c>
      <c r="H912" s="31">
        <v>888.462</v>
      </c>
      <c r="I912" s="28" t="s">
        <v>31</v>
      </c>
    </row>
    <row r="913" ht="15.75" customHeight="1">
      <c r="A913" s="28">
        <v>601.0</v>
      </c>
      <c r="B913" s="29">
        <v>43832.79141203704</v>
      </c>
      <c r="C913" s="30">
        <f t="shared" si="1"/>
        <v>2020</v>
      </c>
      <c r="D913" s="30">
        <f t="shared" si="2"/>
        <v>1</v>
      </c>
      <c r="E913" s="29" t="str">
        <f t="shared" si="3"/>
        <v>2020-1</v>
      </c>
      <c r="F913" s="28" t="s">
        <v>6</v>
      </c>
      <c r="G913" s="28">
        <v>2.0</v>
      </c>
      <c r="H913" s="31">
        <v>889.231</v>
      </c>
      <c r="I913" s="28" t="s">
        <v>31</v>
      </c>
    </row>
    <row r="914" ht="15.75" customHeight="1">
      <c r="A914" s="28">
        <v>884.0</v>
      </c>
      <c r="B914" s="29">
        <v>44646.04400462963</v>
      </c>
      <c r="C914" s="30">
        <f t="shared" si="1"/>
        <v>2022</v>
      </c>
      <c r="D914" s="30">
        <f t="shared" si="2"/>
        <v>3</v>
      </c>
      <c r="E914" s="29" t="str">
        <f t="shared" si="3"/>
        <v>2022-3</v>
      </c>
      <c r="F914" s="28" t="s">
        <v>3</v>
      </c>
      <c r="G914" s="28">
        <v>4.0</v>
      </c>
      <c r="H914" s="31">
        <v>890.769</v>
      </c>
      <c r="I914" s="28" t="s">
        <v>30</v>
      </c>
    </row>
    <row r="915" ht="15.75" customHeight="1">
      <c r="A915" s="28">
        <v>154.0</v>
      </c>
      <c r="B915" s="29">
        <v>44378.0531712963</v>
      </c>
      <c r="C915" s="30">
        <f t="shared" si="1"/>
        <v>2021</v>
      </c>
      <c r="D915" s="30">
        <f t="shared" si="2"/>
        <v>7</v>
      </c>
      <c r="E915" s="29" t="str">
        <f t="shared" si="3"/>
        <v>2021-7</v>
      </c>
      <c r="F915" s="28" t="s">
        <v>4</v>
      </c>
      <c r="G915" s="28">
        <v>4.0</v>
      </c>
      <c r="H915" s="31">
        <v>890.769</v>
      </c>
      <c r="I915" s="28" t="s">
        <v>30</v>
      </c>
    </row>
    <row r="916" ht="15.75" customHeight="1">
      <c r="A916" s="28">
        <v>582.0</v>
      </c>
      <c r="B916" s="29">
        <v>43845.863032407404</v>
      </c>
      <c r="C916" s="30">
        <f t="shared" si="1"/>
        <v>2020</v>
      </c>
      <c r="D916" s="30">
        <f t="shared" si="2"/>
        <v>1</v>
      </c>
      <c r="E916" s="29" t="str">
        <f t="shared" si="3"/>
        <v>2020-1</v>
      </c>
      <c r="F916" s="28" t="s">
        <v>4</v>
      </c>
      <c r="G916" s="28">
        <v>5.0</v>
      </c>
      <c r="H916" s="31">
        <v>890.769</v>
      </c>
      <c r="I916" s="28" t="s">
        <v>30</v>
      </c>
    </row>
    <row r="917" ht="15.75" customHeight="1">
      <c r="A917" s="28">
        <v>69.0</v>
      </c>
      <c r="B917" s="29">
        <v>44458.31400462963</v>
      </c>
      <c r="C917" s="30">
        <f t="shared" si="1"/>
        <v>2021</v>
      </c>
      <c r="D917" s="30">
        <f t="shared" si="2"/>
        <v>9</v>
      </c>
      <c r="E917" s="29" t="str">
        <f t="shared" si="3"/>
        <v>2021-9</v>
      </c>
      <c r="F917" s="28" t="s">
        <v>3</v>
      </c>
      <c r="G917" s="28">
        <v>5.0</v>
      </c>
      <c r="H917" s="31">
        <v>891.538</v>
      </c>
      <c r="I917" s="28" t="s">
        <v>30</v>
      </c>
    </row>
    <row r="918" ht="15.75" customHeight="1">
      <c r="A918" s="28">
        <v>470.0</v>
      </c>
      <c r="B918" s="29">
        <v>44797.95605324074</v>
      </c>
      <c r="C918" s="30">
        <f t="shared" si="1"/>
        <v>2022</v>
      </c>
      <c r="D918" s="30">
        <f t="shared" si="2"/>
        <v>8</v>
      </c>
      <c r="E918" s="29" t="str">
        <f t="shared" si="3"/>
        <v>2022-8</v>
      </c>
      <c r="F918" s="28" t="s">
        <v>3</v>
      </c>
      <c r="G918" s="28">
        <v>2.0</v>
      </c>
      <c r="H918" s="31">
        <v>893.077</v>
      </c>
      <c r="I918" s="28" t="s">
        <v>31</v>
      </c>
    </row>
    <row r="919" ht="15.75" customHeight="1">
      <c r="A919" s="28">
        <v>714.0</v>
      </c>
      <c r="B919" s="29">
        <v>44585.337013888886</v>
      </c>
      <c r="C919" s="30">
        <f t="shared" si="1"/>
        <v>2022</v>
      </c>
      <c r="D919" s="30">
        <f t="shared" si="2"/>
        <v>1</v>
      </c>
      <c r="E919" s="29" t="str">
        <f t="shared" si="3"/>
        <v>2022-1</v>
      </c>
      <c r="F919" s="28" t="s">
        <v>5</v>
      </c>
      <c r="G919" s="28">
        <v>1.0</v>
      </c>
      <c r="H919" s="31">
        <v>893.077</v>
      </c>
      <c r="I919" s="28" t="s">
        <v>31</v>
      </c>
    </row>
    <row r="920" ht="15.75" customHeight="1">
      <c r="A920" s="28">
        <v>731.0</v>
      </c>
      <c r="B920" s="29">
        <v>44535.32633101852</v>
      </c>
      <c r="C920" s="30">
        <f t="shared" si="1"/>
        <v>2021</v>
      </c>
      <c r="D920" s="30">
        <f t="shared" si="2"/>
        <v>12</v>
      </c>
      <c r="E920" s="29" t="str">
        <f t="shared" si="3"/>
        <v>2021-12</v>
      </c>
      <c r="F920" s="28" t="s">
        <v>4</v>
      </c>
      <c r="G920" s="28">
        <v>2.0</v>
      </c>
      <c r="H920" s="31">
        <v>893.077</v>
      </c>
      <c r="I920" s="28" t="s">
        <v>30</v>
      </c>
    </row>
    <row r="921" ht="15.75" customHeight="1">
      <c r="A921" s="28">
        <v>329.0</v>
      </c>
      <c r="B921" s="29">
        <v>44156.708715277775</v>
      </c>
      <c r="C921" s="30">
        <f t="shared" si="1"/>
        <v>2020</v>
      </c>
      <c r="D921" s="30">
        <f t="shared" si="2"/>
        <v>11</v>
      </c>
      <c r="E921" s="29" t="str">
        <f t="shared" si="3"/>
        <v>2020-11</v>
      </c>
      <c r="F921" s="28" t="s">
        <v>4</v>
      </c>
      <c r="G921" s="28">
        <v>1.0</v>
      </c>
      <c r="H921" s="31">
        <v>893.077</v>
      </c>
      <c r="I921" s="28" t="s">
        <v>28</v>
      </c>
    </row>
    <row r="922" ht="15.75" customHeight="1">
      <c r="A922" s="28">
        <v>288.0</v>
      </c>
      <c r="B922" s="29">
        <v>44595.66675925926</v>
      </c>
      <c r="C922" s="30">
        <f t="shared" si="1"/>
        <v>2022</v>
      </c>
      <c r="D922" s="30">
        <f t="shared" si="2"/>
        <v>2</v>
      </c>
      <c r="E922" s="29" t="str">
        <f t="shared" si="3"/>
        <v>2022-2</v>
      </c>
      <c r="F922" s="28" t="s">
        <v>6</v>
      </c>
      <c r="G922" s="28">
        <v>4.0</v>
      </c>
      <c r="H922" s="31">
        <v>893.846</v>
      </c>
      <c r="I922" s="28" t="s">
        <v>28</v>
      </c>
    </row>
    <row r="923" ht="15.75" customHeight="1">
      <c r="A923" s="28">
        <v>973.0</v>
      </c>
      <c r="B923" s="29">
        <v>44150.53107638889</v>
      </c>
      <c r="C923" s="30">
        <f t="shared" si="1"/>
        <v>2020</v>
      </c>
      <c r="D923" s="30">
        <f t="shared" si="2"/>
        <v>11</v>
      </c>
      <c r="E923" s="29" t="str">
        <f t="shared" si="3"/>
        <v>2020-11</v>
      </c>
      <c r="F923" s="28" t="s">
        <v>4</v>
      </c>
      <c r="G923" s="28">
        <v>5.0</v>
      </c>
      <c r="H923" s="31">
        <v>894.615</v>
      </c>
      <c r="I923" s="28" t="s">
        <v>31</v>
      </c>
    </row>
    <row r="924" ht="15.75" customHeight="1">
      <c r="A924" s="28">
        <v>805.0</v>
      </c>
      <c r="B924" s="29">
        <v>43839.16465277778</v>
      </c>
      <c r="C924" s="30">
        <f t="shared" si="1"/>
        <v>2020</v>
      </c>
      <c r="D924" s="30">
        <f t="shared" si="2"/>
        <v>1</v>
      </c>
      <c r="E924" s="29" t="str">
        <f t="shared" si="3"/>
        <v>2020-1</v>
      </c>
      <c r="F924" s="28" t="s">
        <v>3</v>
      </c>
      <c r="G924" s="28">
        <v>5.0</v>
      </c>
      <c r="H924" s="31">
        <v>895.385</v>
      </c>
      <c r="I924" s="28" t="s">
        <v>28</v>
      </c>
    </row>
    <row r="925" ht="15.75" customHeight="1">
      <c r="A925" s="28">
        <v>174.0</v>
      </c>
      <c r="B925" s="29">
        <v>44227.85246527778</v>
      </c>
      <c r="C925" s="30">
        <f t="shared" si="1"/>
        <v>2021</v>
      </c>
      <c r="D925" s="30">
        <f t="shared" si="2"/>
        <v>1</v>
      </c>
      <c r="E925" s="29" t="str">
        <f t="shared" si="3"/>
        <v>2021-1</v>
      </c>
      <c r="F925" s="28" t="s">
        <v>4</v>
      </c>
      <c r="G925" s="28">
        <v>2.0</v>
      </c>
      <c r="H925" s="31">
        <v>896.154</v>
      </c>
      <c r="I925" s="28" t="s">
        <v>32</v>
      </c>
    </row>
    <row r="926" ht="15.75" customHeight="1">
      <c r="A926" s="28">
        <v>952.0</v>
      </c>
      <c r="B926" s="29">
        <v>44165.169907407406</v>
      </c>
      <c r="C926" s="30">
        <f t="shared" si="1"/>
        <v>2020</v>
      </c>
      <c r="D926" s="30">
        <f t="shared" si="2"/>
        <v>11</v>
      </c>
      <c r="E926" s="29" t="str">
        <f t="shared" si="3"/>
        <v>2020-11</v>
      </c>
      <c r="F926" s="28" t="s">
        <v>4</v>
      </c>
      <c r="G926" s="28">
        <v>2.0</v>
      </c>
      <c r="H926" s="31">
        <v>896.923</v>
      </c>
      <c r="I926" s="28" t="s">
        <v>28</v>
      </c>
    </row>
    <row r="927" ht="15.75" customHeight="1">
      <c r="A927" s="28">
        <v>432.0</v>
      </c>
      <c r="B927" s="29">
        <v>44384.25434027778</v>
      </c>
      <c r="C927" s="30">
        <f t="shared" si="1"/>
        <v>2021</v>
      </c>
      <c r="D927" s="30">
        <f t="shared" si="2"/>
        <v>7</v>
      </c>
      <c r="E927" s="29" t="str">
        <f t="shared" si="3"/>
        <v>2021-7</v>
      </c>
      <c r="F927" s="28" t="s">
        <v>4</v>
      </c>
      <c r="G927" s="28">
        <v>3.0</v>
      </c>
      <c r="H927" s="31">
        <v>897.692</v>
      </c>
      <c r="I927" s="28" t="s">
        <v>30</v>
      </c>
    </row>
    <row r="928" ht="15.75" customHeight="1">
      <c r="A928" s="28">
        <v>375.0</v>
      </c>
      <c r="B928" s="29">
        <v>43948.24502314815</v>
      </c>
      <c r="C928" s="30">
        <f t="shared" si="1"/>
        <v>2020</v>
      </c>
      <c r="D928" s="30">
        <f t="shared" si="2"/>
        <v>4</v>
      </c>
      <c r="E928" s="29" t="str">
        <f t="shared" si="3"/>
        <v>2020-4</v>
      </c>
      <c r="F928" s="28" t="s">
        <v>4</v>
      </c>
      <c r="G928" s="28">
        <v>4.0</v>
      </c>
      <c r="H928" s="31">
        <v>897.692</v>
      </c>
      <c r="I928" s="28" t="s">
        <v>31</v>
      </c>
    </row>
    <row r="929" ht="15.75" customHeight="1">
      <c r="A929" s="28">
        <v>868.0</v>
      </c>
      <c r="B929" s="29">
        <v>44954.676030092596</v>
      </c>
      <c r="C929" s="30">
        <f t="shared" si="1"/>
        <v>2023</v>
      </c>
      <c r="D929" s="30">
        <f t="shared" si="2"/>
        <v>1</v>
      </c>
      <c r="E929" s="29" t="str">
        <f t="shared" si="3"/>
        <v>2023-1</v>
      </c>
      <c r="F929" s="28" t="s">
        <v>3</v>
      </c>
      <c r="G929" s="28">
        <v>1.0</v>
      </c>
      <c r="H929" s="31">
        <v>900.0</v>
      </c>
      <c r="I929" s="28" t="s">
        <v>31</v>
      </c>
    </row>
    <row r="930" ht="15.75" customHeight="1">
      <c r="A930" s="28">
        <v>328.0</v>
      </c>
      <c r="B930" s="29">
        <v>44040.88914351852</v>
      </c>
      <c r="C930" s="30">
        <f t="shared" si="1"/>
        <v>2020</v>
      </c>
      <c r="D930" s="30">
        <f t="shared" si="2"/>
        <v>7</v>
      </c>
      <c r="E930" s="29" t="str">
        <f t="shared" si="3"/>
        <v>2020-7</v>
      </c>
      <c r="F930" s="28" t="s">
        <v>6</v>
      </c>
      <c r="G930" s="28">
        <v>1.0</v>
      </c>
      <c r="H930" s="31">
        <v>900.0</v>
      </c>
      <c r="I930" s="28" t="s">
        <v>31</v>
      </c>
    </row>
    <row r="931" ht="15.75" customHeight="1">
      <c r="A931" s="28">
        <v>580.0</v>
      </c>
      <c r="B931" s="29">
        <v>44526.44290509259</v>
      </c>
      <c r="C931" s="30">
        <f t="shared" si="1"/>
        <v>2021</v>
      </c>
      <c r="D931" s="30">
        <f t="shared" si="2"/>
        <v>11</v>
      </c>
      <c r="E931" s="29" t="str">
        <f t="shared" si="3"/>
        <v>2021-11</v>
      </c>
      <c r="F931" s="28" t="s">
        <v>4</v>
      </c>
      <c r="G931" s="28">
        <v>2.0</v>
      </c>
      <c r="H931" s="31">
        <v>902.308</v>
      </c>
      <c r="I931" s="28" t="s">
        <v>30</v>
      </c>
    </row>
    <row r="932" ht="15.75" customHeight="1">
      <c r="A932" s="28">
        <v>74.0</v>
      </c>
      <c r="B932" s="29">
        <v>44164.340949074074</v>
      </c>
      <c r="C932" s="30">
        <f t="shared" si="1"/>
        <v>2020</v>
      </c>
      <c r="D932" s="30">
        <f t="shared" si="2"/>
        <v>11</v>
      </c>
      <c r="E932" s="29" t="str">
        <f t="shared" si="3"/>
        <v>2020-11</v>
      </c>
      <c r="F932" s="28" t="s">
        <v>5</v>
      </c>
      <c r="G932" s="28">
        <v>2.0</v>
      </c>
      <c r="H932" s="31">
        <v>903.846</v>
      </c>
      <c r="I932" s="28" t="s">
        <v>28</v>
      </c>
    </row>
    <row r="933" ht="15.75" customHeight="1">
      <c r="A933" s="28">
        <v>642.0</v>
      </c>
      <c r="B933" s="29">
        <v>44124.08133101852</v>
      </c>
      <c r="C933" s="30">
        <f t="shared" si="1"/>
        <v>2020</v>
      </c>
      <c r="D933" s="30">
        <f t="shared" si="2"/>
        <v>10</v>
      </c>
      <c r="E933" s="29" t="str">
        <f t="shared" si="3"/>
        <v>2020-10</v>
      </c>
      <c r="F933" s="28" t="s">
        <v>5</v>
      </c>
      <c r="G933" s="28">
        <v>2.0</v>
      </c>
      <c r="H933" s="31">
        <v>904.615</v>
      </c>
      <c r="I933" s="28" t="s">
        <v>30</v>
      </c>
    </row>
    <row r="934" ht="15.75" customHeight="1">
      <c r="A934" s="28">
        <v>750.0</v>
      </c>
      <c r="B934" s="29">
        <v>44759.89538194444</v>
      </c>
      <c r="C934" s="30">
        <f t="shared" si="1"/>
        <v>2022</v>
      </c>
      <c r="D934" s="30">
        <f t="shared" si="2"/>
        <v>7</v>
      </c>
      <c r="E934" s="29" t="str">
        <f t="shared" si="3"/>
        <v>2022-7</v>
      </c>
      <c r="F934" s="28" t="s">
        <v>3</v>
      </c>
      <c r="G934" s="28">
        <v>1.0</v>
      </c>
      <c r="H934" s="31">
        <v>905.385</v>
      </c>
      <c r="I934" s="28" t="s">
        <v>31</v>
      </c>
    </row>
    <row r="935" ht="15.75" customHeight="1">
      <c r="A935" s="28">
        <v>782.0</v>
      </c>
      <c r="B935" s="29">
        <v>44085.90341435185</v>
      </c>
      <c r="C935" s="30">
        <f t="shared" si="1"/>
        <v>2020</v>
      </c>
      <c r="D935" s="30">
        <f t="shared" si="2"/>
        <v>9</v>
      </c>
      <c r="E935" s="29" t="str">
        <f t="shared" si="3"/>
        <v>2020-9</v>
      </c>
      <c r="F935" s="28" t="s">
        <v>5</v>
      </c>
      <c r="G935" s="28">
        <v>2.0</v>
      </c>
      <c r="H935" s="31">
        <v>905.385</v>
      </c>
      <c r="I935" s="28" t="s">
        <v>32</v>
      </c>
    </row>
    <row r="936" ht="15.75" customHeight="1">
      <c r="A936" s="28">
        <v>525.0</v>
      </c>
      <c r="B936" s="29">
        <v>44629.72516203704</v>
      </c>
      <c r="C936" s="30">
        <f t="shared" si="1"/>
        <v>2022</v>
      </c>
      <c r="D936" s="30">
        <f t="shared" si="2"/>
        <v>3</v>
      </c>
      <c r="E936" s="29" t="str">
        <f t="shared" si="3"/>
        <v>2022-3</v>
      </c>
      <c r="F936" s="28" t="s">
        <v>3</v>
      </c>
      <c r="G936" s="28">
        <v>1.0</v>
      </c>
      <c r="H936" s="31">
        <v>907.692</v>
      </c>
      <c r="I936" s="28" t="s">
        <v>31</v>
      </c>
    </row>
    <row r="937" ht="15.75" customHeight="1">
      <c r="A937" s="28">
        <v>649.0</v>
      </c>
      <c r="B937" s="29">
        <v>44358.76621527778</v>
      </c>
      <c r="C937" s="30">
        <f t="shared" si="1"/>
        <v>2021</v>
      </c>
      <c r="D937" s="30">
        <f t="shared" si="2"/>
        <v>6</v>
      </c>
      <c r="E937" s="29" t="str">
        <f t="shared" si="3"/>
        <v>2021-6</v>
      </c>
      <c r="F937" s="28" t="s">
        <v>4</v>
      </c>
      <c r="G937" s="28">
        <v>3.0</v>
      </c>
      <c r="H937" s="31">
        <v>908.462</v>
      </c>
      <c r="I937" s="28" t="s">
        <v>30</v>
      </c>
    </row>
    <row r="938" ht="15.75" customHeight="1">
      <c r="A938" s="28">
        <v>249.0</v>
      </c>
      <c r="B938" s="29">
        <v>44005.21436342593</v>
      </c>
      <c r="C938" s="30">
        <f t="shared" si="1"/>
        <v>2020</v>
      </c>
      <c r="D938" s="30">
        <f t="shared" si="2"/>
        <v>6</v>
      </c>
      <c r="E938" s="29" t="str">
        <f t="shared" si="3"/>
        <v>2020-6</v>
      </c>
      <c r="F938" s="28" t="s">
        <v>3</v>
      </c>
      <c r="G938" s="28">
        <v>2.0</v>
      </c>
      <c r="H938" s="31">
        <v>908.462</v>
      </c>
      <c r="I938" s="28" t="s">
        <v>30</v>
      </c>
    </row>
    <row r="939" ht="15.75" customHeight="1">
      <c r="A939" s="28">
        <v>373.0</v>
      </c>
      <c r="B939" s="29">
        <v>44027.438888888886</v>
      </c>
      <c r="C939" s="30">
        <f t="shared" si="1"/>
        <v>2020</v>
      </c>
      <c r="D939" s="30">
        <f t="shared" si="2"/>
        <v>7</v>
      </c>
      <c r="E939" s="29" t="str">
        <f t="shared" si="3"/>
        <v>2020-7</v>
      </c>
      <c r="F939" s="28" t="s">
        <v>4</v>
      </c>
      <c r="G939" s="28">
        <v>5.0</v>
      </c>
      <c r="H939" s="31">
        <v>911.538</v>
      </c>
      <c r="I939" s="28" t="s">
        <v>30</v>
      </c>
    </row>
    <row r="940" ht="15.75" customHeight="1">
      <c r="A940" s="28">
        <v>952.0</v>
      </c>
      <c r="B940" s="29">
        <v>43852.62935185185</v>
      </c>
      <c r="C940" s="30">
        <f t="shared" si="1"/>
        <v>2020</v>
      </c>
      <c r="D940" s="30">
        <f t="shared" si="2"/>
        <v>1</v>
      </c>
      <c r="E940" s="29" t="str">
        <f t="shared" si="3"/>
        <v>2020-1</v>
      </c>
      <c r="F940" s="28" t="s">
        <v>4</v>
      </c>
      <c r="G940" s="28">
        <v>4.0</v>
      </c>
      <c r="H940" s="31">
        <v>911.538</v>
      </c>
      <c r="I940" s="28" t="s">
        <v>32</v>
      </c>
    </row>
    <row r="941" ht="15.75" customHeight="1">
      <c r="A941" s="28">
        <v>469.0</v>
      </c>
      <c r="B941" s="29">
        <v>44880.609398148146</v>
      </c>
      <c r="C941" s="30">
        <f t="shared" si="1"/>
        <v>2022</v>
      </c>
      <c r="D941" s="30">
        <f t="shared" si="2"/>
        <v>11</v>
      </c>
      <c r="E941" s="29" t="str">
        <f t="shared" si="3"/>
        <v>2022-11</v>
      </c>
      <c r="F941" s="28" t="s">
        <v>5</v>
      </c>
      <c r="G941" s="28">
        <v>3.0</v>
      </c>
      <c r="H941" s="31">
        <v>913.077</v>
      </c>
      <c r="I941" s="28" t="s">
        <v>32</v>
      </c>
    </row>
    <row r="942" ht="15.75" customHeight="1">
      <c r="A942" s="28">
        <v>842.0</v>
      </c>
      <c r="B942" s="29">
        <v>45029.22976851852</v>
      </c>
      <c r="C942" s="30">
        <f t="shared" si="1"/>
        <v>2023</v>
      </c>
      <c r="D942" s="30">
        <f t="shared" si="2"/>
        <v>4</v>
      </c>
      <c r="E942" s="29" t="str">
        <f t="shared" si="3"/>
        <v>2023-4</v>
      </c>
      <c r="F942" s="28" t="s">
        <v>3</v>
      </c>
      <c r="G942" s="28">
        <v>3.0</v>
      </c>
      <c r="H942" s="31">
        <v>913.846</v>
      </c>
      <c r="I942" s="28" t="s">
        <v>32</v>
      </c>
    </row>
    <row r="943" ht="15.75" customHeight="1">
      <c r="A943" s="28">
        <v>943.0</v>
      </c>
      <c r="B943" s="29">
        <v>44485.29857638889</v>
      </c>
      <c r="C943" s="30">
        <f t="shared" si="1"/>
        <v>2021</v>
      </c>
      <c r="D943" s="30">
        <f t="shared" si="2"/>
        <v>10</v>
      </c>
      <c r="E943" s="29" t="str">
        <f t="shared" si="3"/>
        <v>2021-10</v>
      </c>
      <c r="F943" s="28" t="s">
        <v>3</v>
      </c>
      <c r="G943" s="28">
        <v>5.0</v>
      </c>
      <c r="H943" s="31">
        <v>914.615</v>
      </c>
      <c r="I943" s="28" t="s">
        <v>28</v>
      </c>
    </row>
    <row r="944" ht="15.75" customHeight="1">
      <c r="A944" s="28">
        <v>432.0</v>
      </c>
      <c r="B944" s="29">
        <v>44650.00828703704</v>
      </c>
      <c r="C944" s="30">
        <f t="shared" si="1"/>
        <v>2022</v>
      </c>
      <c r="D944" s="30">
        <f t="shared" si="2"/>
        <v>3</v>
      </c>
      <c r="E944" s="29" t="str">
        <f t="shared" si="3"/>
        <v>2022-3</v>
      </c>
      <c r="F944" s="28" t="s">
        <v>3</v>
      </c>
      <c r="G944" s="28">
        <v>5.0</v>
      </c>
      <c r="H944" s="31">
        <v>915.385</v>
      </c>
      <c r="I944" s="28" t="s">
        <v>31</v>
      </c>
    </row>
    <row r="945" ht="15.75" customHeight="1">
      <c r="A945" s="28">
        <v>744.0</v>
      </c>
      <c r="B945" s="29">
        <v>44539.54796296296</v>
      </c>
      <c r="C945" s="30">
        <f t="shared" si="1"/>
        <v>2021</v>
      </c>
      <c r="D945" s="30">
        <f t="shared" si="2"/>
        <v>12</v>
      </c>
      <c r="E945" s="29" t="str">
        <f t="shared" si="3"/>
        <v>2021-12</v>
      </c>
      <c r="F945" s="28" t="s">
        <v>6</v>
      </c>
      <c r="G945" s="28">
        <v>5.0</v>
      </c>
      <c r="H945" s="31">
        <v>915.385</v>
      </c>
      <c r="I945" s="28" t="s">
        <v>31</v>
      </c>
    </row>
    <row r="946" ht="15.75" customHeight="1">
      <c r="A946" s="28">
        <v>402.0</v>
      </c>
      <c r="B946" s="29">
        <v>44773.62462962963</v>
      </c>
      <c r="C946" s="30">
        <f t="shared" si="1"/>
        <v>2022</v>
      </c>
      <c r="D946" s="30">
        <f t="shared" si="2"/>
        <v>7</v>
      </c>
      <c r="E946" s="29" t="str">
        <f t="shared" si="3"/>
        <v>2022-7</v>
      </c>
      <c r="F946" s="28" t="s">
        <v>4</v>
      </c>
      <c r="G946" s="28">
        <v>1.0</v>
      </c>
      <c r="H946" s="31">
        <v>916.154</v>
      </c>
      <c r="I946" s="28" t="s">
        <v>30</v>
      </c>
    </row>
    <row r="947" ht="15.75" customHeight="1">
      <c r="A947" s="28">
        <v>385.0</v>
      </c>
      <c r="B947" s="29">
        <v>44089.984826388885</v>
      </c>
      <c r="C947" s="30">
        <f t="shared" si="1"/>
        <v>2020</v>
      </c>
      <c r="D947" s="30">
        <f t="shared" si="2"/>
        <v>9</v>
      </c>
      <c r="E947" s="29" t="str">
        <f t="shared" si="3"/>
        <v>2020-9</v>
      </c>
      <c r="F947" s="28" t="s">
        <v>3</v>
      </c>
      <c r="G947" s="28">
        <v>1.0</v>
      </c>
      <c r="H947" s="31">
        <v>916.154</v>
      </c>
      <c r="I947" s="28" t="s">
        <v>30</v>
      </c>
    </row>
    <row r="948" ht="15.75" customHeight="1">
      <c r="A948" s="28">
        <v>497.0</v>
      </c>
      <c r="B948" s="29">
        <v>44349.12425925926</v>
      </c>
      <c r="C948" s="30">
        <f t="shared" si="1"/>
        <v>2021</v>
      </c>
      <c r="D948" s="30">
        <f t="shared" si="2"/>
        <v>6</v>
      </c>
      <c r="E948" s="29" t="str">
        <f t="shared" si="3"/>
        <v>2021-6</v>
      </c>
      <c r="F948" s="28" t="s">
        <v>3</v>
      </c>
      <c r="G948" s="28">
        <v>1.0</v>
      </c>
      <c r="H948" s="31">
        <v>916.923</v>
      </c>
      <c r="I948" s="28" t="s">
        <v>32</v>
      </c>
    </row>
    <row r="949" ht="15.75" customHeight="1">
      <c r="A949" s="28">
        <v>790.0</v>
      </c>
      <c r="B949" s="29">
        <v>45115.37326388889</v>
      </c>
      <c r="C949" s="30">
        <f t="shared" si="1"/>
        <v>2023</v>
      </c>
      <c r="D949" s="30">
        <f t="shared" si="2"/>
        <v>7</v>
      </c>
      <c r="E949" s="29" t="str">
        <f t="shared" si="3"/>
        <v>2023-7</v>
      </c>
      <c r="F949" s="28" t="s">
        <v>6</v>
      </c>
      <c r="G949" s="28">
        <v>4.0</v>
      </c>
      <c r="H949" s="31">
        <v>918.462</v>
      </c>
      <c r="I949" s="28" t="s">
        <v>28</v>
      </c>
    </row>
    <row r="950" ht="15.75" customHeight="1">
      <c r="A950" s="28">
        <v>199.0</v>
      </c>
      <c r="B950" s="29">
        <v>44810.03834490741</v>
      </c>
      <c r="C950" s="30">
        <f t="shared" si="1"/>
        <v>2022</v>
      </c>
      <c r="D950" s="30">
        <f t="shared" si="2"/>
        <v>9</v>
      </c>
      <c r="E950" s="29" t="str">
        <f t="shared" si="3"/>
        <v>2022-9</v>
      </c>
      <c r="F950" s="28" t="s">
        <v>6</v>
      </c>
      <c r="G950" s="28">
        <v>5.0</v>
      </c>
      <c r="H950" s="31">
        <v>918.462</v>
      </c>
      <c r="I950" s="28" t="s">
        <v>31</v>
      </c>
    </row>
    <row r="951" ht="15.75" customHeight="1">
      <c r="A951" s="28">
        <v>690.0</v>
      </c>
      <c r="B951" s="29">
        <v>44690.90709490741</v>
      </c>
      <c r="C951" s="30">
        <f t="shared" si="1"/>
        <v>2022</v>
      </c>
      <c r="D951" s="30">
        <f t="shared" si="2"/>
        <v>5</v>
      </c>
      <c r="E951" s="29" t="str">
        <f t="shared" si="3"/>
        <v>2022-5</v>
      </c>
      <c r="F951" s="28" t="s">
        <v>5</v>
      </c>
      <c r="G951" s="28">
        <v>3.0</v>
      </c>
      <c r="H951" s="31">
        <v>918.462</v>
      </c>
      <c r="I951" s="28" t="s">
        <v>31</v>
      </c>
    </row>
    <row r="952" ht="15.75" customHeight="1">
      <c r="A952" s="28">
        <v>745.0</v>
      </c>
      <c r="B952" s="29">
        <v>44375.65238425926</v>
      </c>
      <c r="C952" s="30">
        <f t="shared" si="1"/>
        <v>2021</v>
      </c>
      <c r="D952" s="30">
        <f t="shared" si="2"/>
        <v>6</v>
      </c>
      <c r="E952" s="29" t="str">
        <f t="shared" si="3"/>
        <v>2021-6</v>
      </c>
      <c r="F952" s="28" t="s">
        <v>5</v>
      </c>
      <c r="G952" s="28">
        <v>5.0</v>
      </c>
      <c r="H952" s="31">
        <v>918.462</v>
      </c>
      <c r="I952" s="28" t="s">
        <v>30</v>
      </c>
    </row>
    <row r="953" ht="15.75" customHeight="1">
      <c r="A953" s="28">
        <v>57.0</v>
      </c>
      <c r="B953" s="29">
        <v>43946.838229166664</v>
      </c>
      <c r="C953" s="30">
        <f t="shared" si="1"/>
        <v>2020</v>
      </c>
      <c r="D953" s="30">
        <f t="shared" si="2"/>
        <v>4</v>
      </c>
      <c r="E953" s="29" t="str">
        <f t="shared" si="3"/>
        <v>2020-4</v>
      </c>
      <c r="F953" s="28" t="s">
        <v>3</v>
      </c>
      <c r="G953" s="28">
        <v>4.0</v>
      </c>
      <c r="H953" s="31">
        <v>918.462</v>
      </c>
      <c r="I953" s="28" t="s">
        <v>31</v>
      </c>
    </row>
    <row r="954" ht="15.75" customHeight="1">
      <c r="A954" s="28">
        <v>294.0</v>
      </c>
      <c r="B954" s="29">
        <v>44050.04599537037</v>
      </c>
      <c r="C954" s="30">
        <f t="shared" si="1"/>
        <v>2020</v>
      </c>
      <c r="D954" s="30">
        <f t="shared" si="2"/>
        <v>8</v>
      </c>
      <c r="E954" s="29" t="str">
        <f t="shared" si="3"/>
        <v>2020-8</v>
      </c>
      <c r="F954" s="28" t="s">
        <v>3</v>
      </c>
      <c r="G954" s="28">
        <v>5.0</v>
      </c>
      <c r="H954" s="31">
        <v>919.231</v>
      </c>
      <c r="I954" s="28" t="s">
        <v>31</v>
      </c>
    </row>
    <row r="955" ht="15.75" customHeight="1">
      <c r="A955" s="28">
        <v>665.0</v>
      </c>
      <c r="B955" s="29">
        <v>44805.37464120371</v>
      </c>
      <c r="C955" s="30">
        <f t="shared" si="1"/>
        <v>2022</v>
      </c>
      <c r="D955" s="30">
        <f t="shared" si="2"/>
        <v>9</v>
      </c>
      <c r="E955" s="29" t="str">
        <f t="shared" si="3"/>
        <v>2022-9</v>
      </c>
      <c r="F955" s="28" t="s">
        <v>6</v>
      </c>
      <c r="G955" s="28">
        <v>2.0</v>
      </c>
      <c r="H955" s="31">
        <v>920.0</v>
      </c>
      <c r="I955" s="28" t="s">
        <v>30</v>
      </c>
    </row>
    <row r="956" ht="15.75" customHeight="1">
      <c r="A956" s="28">
        <v>682.0</v>
      </c>
      <c r="B956" s="29">
        <v>44272.20480324074</v>
      </c>
      <c r="C956" s="30">
        <f t="shared" si="1"/>
        <v>2021</v>
      </c>
      <c r="D956" s="30">
        <f t="shared" si="2"/>
        <v>3</v>
      </c>
      <c r="E956" s="29" t="str">
        <f t="shared" si="3"/>
        <v>2021-3</v>
      </c>
      <c r="F956" s="28" t="s">
        <v>3</v>
      </c>
      <c r="G956" s="28">
        <v>3.0</v>
      </c>
      <c r="H956" s="31">
        <v>920.0</v>
      </c>
      <c r="I956" s="28" t="s">
        <v>30</v>
      </c>
    </row>
    <row r="957" ht="15.75" customHeight="1">
      <c r="A957" s="28">
        <v>908.0</v>
      </c>
      <c r="B957" s="29">
        <v>45157.894525462965</v>
      </c>
      <c r="C957" s="30">
        <f t="shared" si="1"/>
        <v>2023</v>
      </c>
      <c r="D957" s="30">
        <f t="shared" si="2"/>
        <v>8</v>
      </c>
      <c r="E957" s="29" t="str">
        <f t="shared" si="3"/>
        <v>2023-8</v>
      </c>
      <c r="F957" s="28" t="s">
        <v>4</v>
      </c>
      <c r="G957" s="28">
        <v>5.0</v>
      </c>
      <c r="H957" s="31">
        <v>920.769</v>
      </c>
      <c r="I957" s="28" t="s">
        <v>30</v>
      </c>
    </row>
    <row r="958" ht="15.75" customHeight="1">
      <c r="A958" s="28">
        <v>172.0</v>
      </c>
      <c r="B958" s="29">
        <v>44510.336747685185</v>
      </c>
      <c r="C958" s="30">
        <f t="shared" si="1"/>
        <v>2021</v>
      </c>
      <c r="D958" s="30">
        <f t="shared" si="2"/>
        <v>11</v>
      </c>
      <c r="E958" s="29" t="str">
        <f t="shared" si="3"/>
        <v>2021-11</v>
      </c>
      <c r="F958" s="28" t="s">
        <v>4</v>
      </c>
      <c r="G958" s="28">
        <v>1.0</v>
      </c>
      <c r="H958" s="31">
        <v>921.538</v>
      </c>
      <c r="I958" s="28" t="s">
        <v>31</v>
      </c>
    </row>
    <row r="959" ht="15.75" customHeight="1">
      <c r="A959" s="28">
        <v>206.0</v>
      </c>
      <c r="B959" s="29">
        <v>44102.92974537037</v>
      </c>
      <c r="C959" s="30">
        <f t="shared" si="1"/>
        <v>2020</v>
      </c>
      <c r="D959" s="30">
        <f t="shared" si="2"/>
        <v>9</v>
      </c>
      <c r="E959" s="29" t="str">
        <f t="shared" si="3"/>
        <v>2020-9</v>
      </c>
      <c r="F959" s="28" t="s">
        <v>3</v>
      </c>
      <c r="G959" s="28">
        <v>1.0</v>
      </c>
      <c r="H959" s="31">
        <v>922.308</v>
      </c>
      <c r="I959" s="28" t="s">
        <v>28</v>
      </c>
    </row>
    <row r="960" ht="15.75" customHeight="1">
      <c r="A960" s="28">
        <v>51.0</v>
      </c>
      <c r="B960" s="29">
        <v>44212.686956018515</v>
      </c>
      <c r="C960" s="30">
        <f t="shared" si="1"/>
        <v>2021</v>
      </c>
      <c r="D960" s="30">
        <f t="shared" si="2"/>
        <v>1</v>
      </c>
      <c r="E960" s="29" t="str">
        <f t="shared" si="3"/>
        <v>2021-1</v>
      </c>
      <c r="F960" s="28" t="s">
        <v>5</v>
      </c>
      <c r="G960" s="28">
        <v>2.0</v>
      </c>
      <c r="H960" s="31">
        <v>923.077</v>
      </c>
      <c r="I960" s="28" t="s">
        <v>32</v>
      </c>
    </row>
    <row r="961" ht="15.75" customHeight="1">
      <c r="A961" s="28">
        <v>22.0</v>
      </c>
      <c r="B961" s="29">
        <v>45007.632418981484</v>
      </c>
      <c r="C961" s="30">
        <f t="shared" si="1"/>
        <v>2023</v>
      </c>
      <c r="D961" s="30">
        <f t="shared" si="2"/>
        <v>3</v>
      </c>
      <c r="E961" s="29" t="str">
        <f t="shared" si="3"/>
        <v>2023-3</v>
      </c>
      <c r="F961" s="28" t="s">
        <v>4</v>
      </c>
      <c r="G961" s="28">
        <v>4.0</v>
      </c>
      <c r="H961" s="31">
        <v>924.615</v>
      </c>
      <c r="I961" s="28" t="s">
        <v>31</v>
      </c>
    </row>
    <row r="962" ht="15.75" customHeight="1">
      <c r="A962" s="28">
        <v>847.0</v>
      </c>
      <c r="B962" s="29">
        <v>44870.30069444444</v>
      </c>
      <c r="C962" s="30">
        <f t="shared" si="1"/>
        <v>2022</v>
      </c>
      <c r="D962" s="30">
        <f t="shared" si="2"/>
        <v>11</v>
      </c>
      <c r="E962" s="29" t="str">
        <f t="shared" si="3"/>
        <v>2022-11</v>
      </c>
      <c r="F962" s="28" t="s">
        <v>4</v>
      </c>
      <c r="G962" s="28">
        <v>1.0</v>
      </c>
      <c r="H962" s="31">
        <v>924.615</v>
      </c>
      <c r="I962" s="28" t="s">
        <v>30</v>
      </c>
    </row>
    <row r="963" ht="15.75" customHeight="1">
      <c r="A963" s="28">
        <v>563.0</v>
      </c>
      <c r="B963" s="29">
        <v>45071.10282407407</v>
      </c>
      <c r="C963" s="30">
        <f t="shared" si="1"/>
        <v>2023</v>
      </c>
      <c r="D963" s="30">
        <f t="shared" si="2"/>
        <v>5</v>
      </c>
      <c r="E963" s="29" t="str">
        <f t="shared" si="3"/>
        <v>2023-5</v>
      </c>
      <c r="F963" s="28" t="s">
        <v>3</v>
      </c>
      <c r="G963" s="28">
        <v>5.0</v>
      </c>
      <c r="H963" s="31">
        <v>925.385</v>
      </c>
      <c r="I963" s="28" t="s">
        <v>30</v>
      </c>
    </row>
    <row r="964" ht="15.75" customHeight="1">
      <c r="A964" s="28">
        <v>890.0</v>
      </c>
      <c r="B964" s="29">
        <v>44312.84920138889</v>
      </c>
      <c r="C964" s="30">
        <f t="shared" si="1"/>
        <v>2021</v>
      </c>
      <c r="D964" s="30">
        <f t="shared" si="2"/>
        <v>4</v>
      </c>
      <c r="E964" s="29" t="str">
        <f t="shared" si="3"/>
        <v>2021-4</v>
      </c>
      <c r="F964" s="28" t="s">
        <v>4</v>
      </c>
      <c r="G964" s="28">
        <v>2.0</v>
      </c>
      <c r="H964" s="31">
        <v>925.385</v>
      </c>
      <c r="I964" s="28" t="s">
        <v>31</v>
      </c>
    </row>
    <row r="965" ht="15.75" customHeight="1">
      <c r="A965" s="28">
        <v>488.0</v>
      </c>
      <c r="B965" s="29">
        <v>44943.72115740741</v>
      </c>
      <c r="C965" s="30">
        <f t="shared" si="1"/>
        <v>2023</v>
      </c>
      <c r="D965" s="30">
        <f t="shared" si="2"/>
        <v>1</v>
      </c>
      <c r="E965" s="29" t="str">
        <f t="shared" si="3"/>
        <v>2023-1</v>
      </c>
      <c r="F965" s="28" t="s">
        <v>3</v>
      </c>
      <c r="G965" s="28">
        <v>3.0</v>
      </c>
      <c r="H965" s="31">
        <v>926.154</v>
      </c>
      <c r="I965" s="28" t="s">
        <v>31</v>
      </c>
    </row>
    <row r="966" ht="15.75" customHeight="1">
      <c r="A966" s="28">
        <v>165.0</v>
      </c>
      <c r="B966" s="29">
        <v>43852.55259259259</v>
      </c>
      <c r="C966" s="30">
        <f t="shared" si="1"/>
        <v>2020</v>
      </c>
      <c r="D966" s="30">
        <f t="shared" si="2"/>
        <v>1</v>
      </c>
      <c r="E966" s="29" t="str">
        <f t="shared" si="3"/>
        <v>2020-1</v>
      </c>
      <c r="F966" s="28" t="s">
        <v>5</v>
      </c>
      <c r="G966" s="28">
        <v>2.0</v>
      </c>
      <c r="H966" s="31">
        <v>926.154</v>
      </c>
      <c r="I966" s="28" t="s">
        <v>30</v>
      </c>
    </row>
    <row r="967" ht="15.75" customHeight="1">
      <c r="A967" s="28">
        <v>927.0</v>
      </c>
      <c r="B967" s="29">
        <v>44906.36462962963</v>
      </c>
      <c r="C967" s="30">
        <f t="shared" si="1"/>
        <v>2022</v>
      </c>
      <c r="D967" s="30">
        <f t="shared" si="2"/>
        <v>12</v>
      </c>
      <c r="E967" s="29" t="str">
        <f t="shared" si="3"/>
        <v>2022-12</v>
      </c>
      <c r="F967" s="28" t="s">
        <v>5</v>
      </c>
      <c r="G967" s="28">
        <v>2.0</v>
      </c>
      <c r="H967" s="31">
        <v>926.923</v>
      </c>
      <c r="I967" s="28" t="s">
        <v>30</v>
      </c>
    </row>
    <row r="968" ht="15.75" customHeight="1">
      <c r="A968" s="28">
        <v>678.0</v>
      </c>
      <c r="B968" s="29">
        <v>45137.26325231481</v>
      </c>
      <c r="C968" s="30">
        <f t="shared" si="1"/>
        <v>2023</v>
      </c>
      <c r="D968" s="30">
        <f t="shared" si="2"/>
        <v>7</v>
      </c>
      <c r="E968" s="29" t="str">
        <f t="shared" si="3"/>
        <v>2023-7</v>
      </c>
      <c r="F968" s="28" t="s">
        <v>6</v>
      </c>
      <c r="G968" s="28">
        <v>2.0</v>
      </c>
      <c r="H968" s="31">
        <v>927.692</v>
      </c>
      <c r="I968" s="28" t="s">
        <v>31</v>
      </c>
    </row>
    <row r="969" ht="15.75" customHeight="1">
      <c r="A969" s="28">
        <v>727.0</v>
      </c>
      <c r="B969" s="29">
        <v>44957.57699074074</v>
      </c>
      <c r="C969" s="30">
        <f t="shared" si="1"/>
        <v>2023</v>
      </c>
      <c r="D969" s="30">
        <f t="shared" si="2"/>
        <v>1</v>
      </c>
      <c r="E969" s="29" t="str">
        <f t="shared" si="3"/>
        <v>2023-1</v>
      </c>
      <c r="F969" s="28" t="s">
        <v>6</v>
      </c>
      <c r="G969" s="28">
        <v>4.0</v>
      </c>
      <c r="H969" s="31">
        <v>927.692</v>
      </c>
      <c r="I969" s="28" t="s">
        <v>30</v>
      </c>
    </row>
    <row r="970" ht="15.75" customHeight="1">
      <c r="A970" s="28">
        <v>900.0</v>
      </c>
      <c r="B970" s="29">
        <v>44808.843981481485</v>
      </c>
      <c r="C970" s="30">
        <f t="shared" si="1"/>
        <v>2022</v>
      </c>
      <c r="D970" s="30">
        <f t="shared" si="2"/>
        <v>9</v>
      </c>
      <c r="E970" s="29" t="str">
        <f t="shared" si="3"/>
        <v>2022-9</v>
      </c>
      <c r="F970" s="28" t="s">
        <v>4</v>
      </c>
      <c r="G970" s="28">
        <v>1.0</v>
      </c>
      <c r="H970" s="31">
        <v>928.462</v>
      </c>
      <c r="I970" s="28" t="s">
        <v>30</v>
      </c>
    </row>
    <row r="971" ht="15.75" customHeight="1">
      <c r="A971" s="28">
        <v>914.0</v>
      </c>
      <c r="B971" s="29">
        <v>44780.643587962964</v>
      </c>
      <c r="C971" s="30">
        <f t="shared" si="1"/>
        <v>2022</v>
      </c>
      <c r="D971" s="30">
        <f t="shared" si="2"/>
        <v>8</v>
      </c>
      <c r="E971" s="29" t="str">
        <f t="shared" si="3"/>
        <v>2022-8</v>
      </c>
      <c r="F971" s="28" t="s">
        <v>5</v>
      </c>
      <c r="G971" s="28">
        <v>1.0</v>
      </c>
      <c r="H971" s="31">
        <v>928.462</v>
      </c>
      <c r="I971" s="28" t="s">
        <v>31</v>
      </c>
    </row>
    <row r="972" ht="15.75" customHeight="1">
      <c r="A972" s="28">
        <v>294.0</v>
      </c>
      <c r="B972" s="29">
        <v>44251.25331018519</v>
      </c>
      <c r="C972" s="30">
        <f t="shared" si="1"/>
        <v>2021</v>
      </c>
      <c r="D972" s="30">
        <f t="shared" si="2"/>
        <v>2</v>
      </c>
      <c r="E972" s="29" t="str">
        <f t="shared" si="3"/>
        <v>2021-2</v>
      </c>
      <c r="F972" s="28" t="s">
        <v>6</v>
      </c>
      <c r="G972" s="28">
        <v>4.0</v>
      </c>
      <c r="H972" s="31">
        <v>930.0</v>
      </c>
      <c r="I972" s="28" t="s">
        <v>32</v>
      </c>
    </row>
    <row r="973" ht="15.75" customHeight="1">
      <c r="A973" s="28">
        <v>461.0</v>
      </c>
      <c r="B973" s="29">
        <v>44036.32105324074</v>
      </c>
      <c r="C973" s="30">
        <f t="shared" si="1"/>
        <v>2020</v>
      </c>
      <c r="D973" s="30">
        <f t="shared" si="2"/>
        <v>7</v>
      </c>
      <c r="E973" s="29" t="str">
        <f t="shared" si="3"/>
        <v>2020-7</v>
      </c>
      <c r="F973" s="28" t="s">
        <v>6</v>
      </c>
      <c r="G973" s="28">
        <v>2.0</v>
      </c>
      <c r="H973" s="31">
        <v>930.769</v>
      </c>
      <c r="I973" s="28" t="s">
        <v>31</v>
      </c>
    </row>
    <row r="974" ht="15.75" customHeight="1">
      <c r="A974" s="28">
        <v>293.0</v>
      </c>
      <c r="B974" s="29">
        <v>45042.36413194444</v>
      </c>
      <c r="C974" s="30">
        <f t="shared" si="1"/>
        <v>2023</v>
      </c>
      <c r="D974" s="30">
        <f t="shared" si="2"/>
        <v>4</v>
      </c>
      <c r="E974" s="29" t="str">
        <f t="shared" si="3"/>
        <v>2023-4</v>
      </c>
      <c r="F974" s="28" t="s">
        <v>4</v>
      </c>
      <c r="G974" s="28">
        <v>1.0</v>
      </c>
      <c r="H974" s="31">
        <v>931.538</v>
      </c>
      <c r="I974" s="28" t="s">
        <v>31</v>
      </c>
    </row>
    <row r="975" ht="15.75" customHeight="1">
      <c r="A975" s="28">
        <v>687.0</v>
      </c>
      <c r="B975" s="29">
        <v>44620.91668981482</v>
      </c>
      <c r="C975" s="30">
        <f t="shared" si="1"/>
        <v>2022</v>
      </c>
      <c r="D975" s="30">
        <f t="shared" si="2"/>
        <v>2</v>
      </c>
      <c r="E975" s="29" t="str">
        <f t="shared" si="3"/>
        <v>2022-2</v>
      </c>
      <c r="F975" s="28" t="s">
        <v>3</v>
      </c>
      <c r="G975" s="28">
        <v>3.0</v>
      </c>
      <c r="H975" s="31">
        <v>932.308</v>
      </c>
      <c r="I975" s="28" t="s">
        <v>30</v>
      </c>
    </row>
    <row r="976" ht="15.75" customHeight="1">
      <c r="A976" s="28">
        <v>78.0</v>
      </c>
      <c r="B976" s="29">
        <v>44367.40728009259</v>
      </c>
      <c r="C976" s="30">
        <f t="shared" si="1"/>
        <v>2021</v>
      </c>
      <c r="D976" s="30">
        <f t="shared" si="2"/>
        <v>6</v>
      </c>
      <c r="E976" s="29" t="str">
        <f t="shared" si="3"/>
        <v>2021-6</v>
      </c>
      <c r="F976" s="28" t="s">
        <v>3</v>
      </c>
      <c r="G976" s="28">
        <v>4.0</v>
      </c>
      <c r="H976" s="31">
        <v>932.308</v>
      </c>
      <c r="I976" s="28" t="s">
        <v>31</v>
      </c>
    </row>
    <row r="977" ht="15.75" customHeight="1">
      <c r="A977" s="28">
        <v>37.0</v>
      </c>
      <c r="B977" s="29">
        <v>44869.1202662037</v>
      </c>
      <c r="C977" s="30">
        <f t="shared" si="1"/>
        <v>2022</v>
      </c>
      <c r="D977" s="30">
        <f t="shared" si="2"/>
        <v>11</v>
      </c>
      <c r="E977" s="29" t="str">
        <f t="shared" si="3"/>
        <v>2022-11</v>
      </c>
      <c r="F977" s="28" t="s">
        <v>3</v>
      </c>
      <c r="G977" s="28">
        <v>2.0</v>
      </c>
      <c r="H977" s="31">
        <v>933.077</v>
      </c>
      <c r="I977" s="28" t="s">
        <v>28</v>
      </c>
    </row>
    <row r="978" ht="15.75" customHeight="1">
      <c r="A978" s="28">
        <v>450.0</v>
      </c>
      <c r="B978" s="29">
        <v>44105.303611111114</v>
      </c>
      <c r="C978" s="30">
        <f t="shared" si="1"/>
        <v>2020</v>
      </c>
      <c r="D978" s="30">
        <f t="shared" si="2"/>
        <v>10</v>
      </c>
      <c r="E978" s="29" t="str">
        <f t="shared" si="3"/>
        <v>2020-10</v>
      </c>
      <c r="F978" s="28" t="s">
        <v>3</v>
      </c>
      <c r="G978" s="28">
        <v>2.0</v>
      </c>
      <c r="H978" s="31">
        <v>933.077</v>
      </c>
      <c r="I978" s="28" t="s">
        <v>30</v>
      </c>
    </row>
    <row r="979" ht="15.75" customHeight="1">
      <c r="A979" s="28">
        <v>971.0</v>
      </c>
      <c r="B979" s="29">
        <v>45140.7628587963</v>
      </c>
      <c r="C979" s="30">
        <f t="shared" si="1"/>
        <v>2023</v>
      </c>
      <c r="D979" s="30">
        <f t="shared" si="2"/>
        <v>8</v>
      </c>
      <c r="E979" s="29" t="str">
        <f t="shared" si="3"/>
        <v>2023-8</v>
      </c>
      <c r="F979" s="28" t="s">
        <v>4</v>
      </c>
      <c r="G979" s="28">
        <v>2.0</v>
      </c>
      <c r="H979" s="31">
        <v>933.846</v>
      </c>
      <c r="I979" s="28" t="s">
        <v>30</v>
      </c>
    </row>
    <row r="980" ht="15.75" customHeight="1">
      <c r="A980" s="28">
        <v>997.0</v>
      </c>
      <c r="B980" s="29">
        <v>44478.4083912037</v>
      </c>
      <c r="C980" s="30">
        <f t="shared" si="1"/>
        <v>2021</v>
      </c>
      <c r="D980" s="30">
        <f t="shared" si="2"/>
        <v>10</v>
      </c>
      <c r="E980" s="29" t="str">
        <f t="shared" si="3"/>
        <v>2021-10</v>
      </c>
      <c r="F980" s="28" t="s">
        <v>3</v>
      </c>
      <c r="G980" s="28">
        <v>5.0</v>
      </c>
      <c r="H980" s="31">
        <v>934.615</v>
      </c>
      <c r="I980" s="28" t="s">
        <v>30</v>
      </c>
    </row>
    <row r="981" ht="15.75" customHeight="1">
      <c r="A981" s="28">
        <v>172.0</v>
      </c>
      <c r="B981" s="29">
        <v>44920.67149305555</v>
      </c>
      <c r="C981" s="30">
        <f t="shared" si="1"/>
        <v>2022</v>
      </c>
      <c r="D981" s="30">
        <f t="shared" si="2"/>
        <v>12</v>
      </c>
      <c r="E981" s="29" t="str">
        <f t="shared" si="3"/>
        <v>2022-12</v>
      </c>
      <c r="F981" s="28" t="s">
        <v>6</v>
      </c>
      <c r="G981" s="28">
        <v>2.0</v>
      </c>
      <c r="H981" s="31">
        <v>935.385</v>
      </c>
      <c r="I981" s="28" t="s">
        <v>28</v>
      </c>
    </row>
    <row r="982" ht="15.75" customHeight="1">
      <c r="A982" s="28">
        <v>729.0</v>
      </c>
      <c r="B982" s="29">
        <v>43948.78668981481</v>
      </c>
      <c r="C982" s="30">
        <f t="shared" si="1"/>
        <v>2020</v>
      </c>
      <c r="D982" s="30">
        <f t="shared" si="2"/>
        <v>4</v>
      </c>
      <c r="E982" s="29" t="str">
        <f t="shared" si="3"/>
        <v>2020-4</v>
      </c>
      <c r="F982" s="28" t="s">
        <v>4</v>
      </c>
      <c r="G982" s="28">
        <v>5.0</v>
      </c>
      <c r="H982" s="31">
        <v>935.385</v>
      </c>
      <c r="I982" s="28" t="s">
        <v>30</v>
      </c>
    </row>
    <row r="983" ht="15.75" customHeight="1">
      <c r="A983" s="28">
        <v>552.0</v>
      </c>
      <c r="B983" s="29">
        <v>44003.12951388889</v>
      </c>
      <c r="C983" s="30">
        <f t="shared" si="1"/>
        <v>2020</v>
      </c>
      <c r="D983" s="30">
        <f t="shared" si="2"/>
        <v>6</v>
      </c>
      <c r="E983" s="29" t="str">
        <f t="shared" si="3"/>
        <v>2020-6</v>
      </c>
      <c r="F983" s="28" t="s">
        <v>4</v>
      </c>
      <c r="G983" s="28">
        <v>3.0</v>
      </c>
      <c r="H983" s="31">
        <v>936.154</v>
      </c>
      <c r="I983" s="28" t="s">
        <v>31</v>
      </c>
    </row>
    <row r="984" ht="15.75" customHeight="1">
      <c r="A984" s="28">
        <v>155.0</v>
      </c>
      <c r="B984" s="29">
        <v>45017.01289351852</v>
      </c>
      <c r="C984" s="30">
        <f t="shared" si="1"/>
        <v>2023</v>
      </c>
      <c r="D984" s="30">
        <f t="shared" si="2"/>
        <v>4</v>
      </c>
      <c r="E984" s="29" t="str">
        <f t="shared" si="3"/>
        <v>2023-4</v>
      </c>
      <c r="F984" s="28" t="s">
        <v>5</v>
      </c>
      <c r="G984" s="28">
        <v>4.0</v>
      </c>
      <c r="H984" s="31">
        <v>936.923</v>
      </c>
      <c r="I984" s="28" t="s">
        <v>30</v>
      </c>
    </row>
    <row r="985" ht="15.75" customHeight="1">
      <c r="A985" s="28">
        <v>214.0</v>
      </c>
      <c r="B985" s="29">
        <v>44402.39564814815</v>
      </c>
      <c r="C985" s="30">
        <f t="shared" si="1"/>
        <v>2021</v>
      </c>
      <c r="D985" s="30">
        <f t="shared" si="2"/>
        <v>7</v>
      </c>
      <c r="E985" s="29" t="str">
        <f t="shared" si="3"/>
        <v>2021-7</v>
      </c>
      <c r="F985" s="28" t="s">
        <v>4</v>
      </c>
      <c r="G985" s="28">
        <v>4.0</v>
      </c>
      <c r="H985" s="31">
        <v>936.923</v>
      </c>
      <c r="I985" s="28" t="s">
        <v>31</v>
      </c>
    </row>
    <row r="986" ht="15.75" customHeight="1">
      <c r="A986" s="28">
        <v>765.0</v>
      </c>
      <c r="B986" s="29">
        <v>44890.51064814815</v>
      </c>
      <c r="C986" s="30">
        <f t="shared" si="1"/>
        <v>2022</v>
      </c>
      <c r="D986" s="30">
        <f t="shared" si="2"/>
        <v>11</v>
      </c>
      <c r="E986" s="29" t="str">
        <f t="shared" si="3"/>
        <v>2022-11</v>
      </c>
      <c r="F986" s="28" t="s">
        <v>4</v>
      </c>
      <c r="G986" s="28">
        <v>4.0</v>
      </c>
      <c r="H986" s="31">
        <v>938.462</v>
      </c>
      <c r="I986" s="28" t="s">
        <v>30</v>
      </c>
    </row>
    <row r="987" ht="15.75" customHeight="1">
      <c r="A987" s="28">
        <v>238.0</v>
      </c>
      <c r="B987" s="29">
        <v>44783.3528125</v>
      </c>
      <c r="C987" s="30">
        <f t="shared" si="1"/>
        <v>2022</v>
      </c>
      <c r="D987" s="30">
        <f t="shared" si="2"/>
        <v>8</v>
      </c>
      <c r="E987" s="29" t="str">
        <f t="shared" si="3"/>
        <v>2022-8</v>
      </c>
      <c r="F987" s="28" t="s">
        <v>4</v>
      </c>
      <c r="G987" s="28">
        <v>1.0</v>
      </c>
      <c r="H987" s="31">
        <v>939.231</v>
      </c>
      <c r="I987" s="28" t="s">
        <v>30</v>
      </c>
    </row>
    <row r="988" ht="15.75" customHeight="1">
      <c r="A988" s="28">
        <v>818.0</v>
      </c>
      <c r="B988" s="29">
        <v>45069.162141203706</v>
      </c>
      <c r="C988" s="30">
        <f t="shared" si="1"/>
        <v>2023</v>
      </c>
      <c r="D988" s="30">
        <f t="shared" si="2"/>
        <v>5</v>
      </c>
      <c r="E988" s="29" t="str">
        <f t="shared" si="3"/>
        <v>2023-5</v>
      </c>
      <c r="F988" s="28" t="s">
        <v>4</v>
      </c>
      <c r="G988" s="28">
        <v>1.0</v>
      </c>
      <c r="H988" s="31">
        <v>943.846</v>
      </c>
      <c r="I988" s="28" t="s">
        <v>31</v>
      </c>
    </row>
    <row r="989" ht="15.75" customHeight="1">
      <c r="A989" s="28">
        <v>415.0</v>
      </c>
      <c r="B989" s="29">
        <v>44770.57425925926</v>
      </c>
      <c r="C989" s="30">
        <f t="shared" si="1"/>
        <v>2022</v>
      </c>
      <c r="D989" s="30">
        <f t="shared" si="2"/>
        <v>7</v>
      </c>
      <c r="E989" s="29" t="str">
        <f t="shared" si="3"/>
        <v>2022-7</v>
      </c>
      <c r="F989" s="28" t="s">
        <v>4</v>
      </c>
      <c r="G989" s="28">
        <v>4.0</v>
      </c>
      <c r="H989" s="31">
        <v>944.615</v>
      </c>
      <c r="I989" s="28" t="s">
        <v>30</v>
      </c>
    </row>
    <row r="990" ht="15.75" customHeight="1">
      <c r="A990" s="28">
        <v>410.0</v>
      </c>
      <c r="B990" s="29">
        <v>44294.340729166666</v>
      </c>
      <c r="C990" s="30">
        <f t="shared" si="1"/>
        <v>2021</v>
      </c>
      <c r="D990" s="30">
        <f t="shared" si="2"/>
        <v>4</v>
      </c>
      <c r="E990" s="29" t="str">
        <f t="shared" si="3"/>
        <v>2021-4</v>
      </c>
      <c r="F990" s="28" t="s">
        <v>4</v>
      </c>
      <c r="G990" s="28">
        <v>5.0</v>
      </c>
      <c r="H990" s="31">
        <v>945.385</v>
      </c>
      <c r="I990" s="28" t="s">
        <v>30</v>
      </c>
    </row>
    <row r="991" ht="15.75" customHeight="1">
      <c r="A991" s="28">
        <v>104.0</v>
      </c>
      <c r="B991" s="29">
        <v>44002.58126157407</v>
      </c>
      <c r="C991" s="30">
        <f t="shared" si="1"/>
        <v>2020</v>
      </c>
      <c r="D991" s="30">
        <f t="shared" si="2"/>
        <v>6</v>
      </c>
      <c r="E991" s="29" t="str">
        <f t="shared" si="3"/>
        <v>2020-6</v>
      </c>
      <c r="F991" s="28" t="s">
        <v>4</v>
      </c>
      <c r="G991" s="28">
        <v>2.0</v>
      </c>
      <c r="H991" s="31">
        <v>945.385</v>
      </c>
      <c r="I991" s="28" t="s">
        <v>31</v>
      </c>
    </row>
    <row r="992" ht="15.75" customHeight="1">
      <c r="A992" s="28">
        <v>809.0</v>
      </c>
      <c r="B992" s="29">
        <v>43948.61513888889</v>
      </c>
      <c r="C992" s="30">
        <f t="shared" si="1"/>
        <v>2020</v>
      </c>
      <c r="D992" s="30">
        <f t="shared" si="2"/>
        <v>4</v>
      </c>
      <c r="E992" s="29" t="str">
        <f t="shared" si="3"/>
        <v>2020-4</v>
      </c>
      <c r="F992" s="28" t="s">
        <v>5</v>
      </c>
      <c r="G992" s="28">
        <v>1.0</v>
      </c>
      <c r="H992" s="31">
        <v>945.385</v>
      </c>
      <c r="I992" s="28" t="s">
        <v>28</v>
      </c>
    </row>
    <row r="993" ht="15.75" customHeight="1">
      <c r="A993" s="28">
        <v>103.0</v>
      </c>
      <c r="B993" s="29">
        <v>44032.12127314815</v>
      </c>
      <c r="C993" s="30">
        <f t="shared" si="1"/>
        <v>2020</v>
      </c>
      <c r="D993" s="30">
        <f t="shared" si="2"/>
        <v>7</v>
      </c>
      <c r="E993" s="29" t="str">
        <f t="shared" si="3"/>
        <v>2020-7</v>
      </c>
      <c r="F993" s="28" t="s">
        <v>4</v>
      </c>
      <c r="G993" s="28">
        <v>5.0</v>
      </c>
      <c r="H993" s="31">
        <v>946.923</v>
      </c>
      <c r="I993" s="28" t="s">
        <v>30</v>
      </c>
    </row>
    <row r="994" ht="15.75" customHeight="1">
      <c r="A994" s="28">
        <v>413.0</v>
      </c>
      <c r="B994" s="29">
        <v>45132.37357638889</v>
      </c>
      <c r="C994" s="30">
        <f t="shared" si="1"/>
        <v>2023</v>
      </c>
      <c r="D994" s="30">
        <f t="shared" si="2"/>
        <v>7</v>
      </c>
      <c r="E994" s="29" t="str">
        <f t="shared" si="3"/>
        <v>2023-7</v>
      </c>
      <c r="F994" s="28" t="s">
        <v>4</v>
      </c>
      <c r="G994" s="28">
        <v>4.0</v>
      </c>
      <c r="H994" s="31">
        <v>947.692</v>
      </c>
      <c r="I994" s="28" t="s">
        <v>32</v>
      </c>
    </row>
    <row r="995" ht="15.75" customHeight="1">
      <c r="A995" s="28">
        <v>324.0</v>
      </c>
      <c r="B995" s="29">
        <v>44849.94975694444</v>
      </c>
      <c r="C995" s="30">
        <f t="shared" si="1"/>
        <v>2022</v>
      </c>
      <c r="D995" s="30">
        <f t="shared" si="2"/>
        <v>10</v>
      </c>
      <c r="E995" s="29" t="str">
        <f t="shared" si="3"/>
        <v>2022-10</v>
      </c>
      <c r="F995" s="28" t="s">
        <v>5</v>
      </c>
      <c r="G995" s="28">
        <v>3.0</v>
      </c>
      <c r="H995" s="31">
        <v>947.692</v>
      </c>
      <c r="I995" s="28" t="s">
        <v>30</v>
      </c>
    </row>
    <row r="996" ht="15.75" customHeight="1">
      <c r="A996" s="28">
        <v>808.0</v>
      </c>
      <c r="B996" s="29">
        <v>45030.13793981481</v>
      </c>
      <c r="C996" s="30">
        <f t="shared" si="1"/>
        <v>2023</v>
      </c>
      <c r="D996" s="30">
        <f t="shared" si="2"/>
        <v>4</v>
      </c>
      <c r="E996" s="29" t="str">
        <f t="shared" si="3"/>
        <v>2023-4</v>
      </c>
      <c r="F996" s="28" t="s">
        <v>4</v>
      </c>
      <c r="G996" s="28">
        <v>2.0</v>
      </c>
      <c r="H996" s="31">
        <v>948.462</v>
      </c>
      <c r="I996" s="28" t="s">
        <v>31</v>
      </c>
    </row>
    <row r="997" ht="15.75" customHeight="1">
      <c r="A997" s="28">
        <v>43.0</v>
      </c>
      <c r="B997" s="29">
        <v>44995.73391203704</v>
      </c>
      <c r="C997" s="30">
        <f t="shared" si="1"/>
        <v>2023</v>
      </c>
      <c r="D997" s="30">
        <f t="shared" si="2"/>
        <v>3</v>
      </c>
      <c r="E997" s="29" t="str">
        <f t="shared" si="3"/>
        <v>2023-3</v>
      </c>
      <c r="F997" s="28" t="s">
        <v>6</v>
      </c>
      <c r="G997" s="28">
        <v>2.0</v>
      </c>
      <c r="H997" s="31">
        <v>948.462</v>
      </c>
      <c r="I997" s="28" t="s">
        <v>32</v>
      </c>
    </row>
    <row r="998" ht="15.75" customHeight="1">
      <c r="A998" s="28">
        <v>489.0</v>
      </c>
      <c r="B998" s="29">
        <v>44858.64393518519</v>
      </c>
      <c r="C998" s="30">
        <f t="shared" si="1"/>
        <v>2022</v>
      </c>
      <c r="D998" s="30">
        <f t="shared" si="2"/>
        <v>10</v>
      </c>
      <c r="E998" s="29" t="str">
        <f t="shared" si="3"/>
        <v>2022-10</v>
      </c>
      <c r="F998" s="28" t="s">
        <v>6</v>
      </c>
      <c r="G998" s="28">
        <v>2.0</v>
      </c>
      <c r="H998" s="31">
        <v>948.462</v>
      </c>
      <c r="I998" s="28" t="s">
        <v>30</v>
      </c>
    </row>
    <row r="999" ht="15.75" customHeight="1">
      <c r="A999" s="28">
        <v>530.0</v>
      </c>
      <c r="B999" s="29">
        <v>44247.165138888886</v>
      </c>
      <c r="C999" s="30">
        <f t="shared" si="1"/>
        <v>2021</v>
      </c>
      <c r="D999" s="30">
        <f t="shared" si="2"/>
        <v>2</v>
      </c>
      <c r="E999" s="29" t="str">
        <f t="shared" si="3"/>
        <v>2021-2</v>
      </c>
      <c r="F999" s="28" t="s">
        <v>6</v>
      </c>
      <c r="G999" s="28">
        <v>5.0</v>
      </c>
      <c r="H999" s="31">
        <v>949.231</v>
      </c>
      <c r="I999" s="28" t="s">
        <v>31</v>
      </c>
    </row>
    <row r="1000" ht="15.75" customHeight="1">
      <c r="A1000" s="28">
        <v>8.0</v>
      </c>
      <c r="B1000" s="29">
        <v>44242.3969212963</v>
      </c>
      <c r="C1000" s="30">
        <f t="shared" si="1"/>
        <v>2021</v>
      </c>
      <c r="D1000" s="30">
        <f t="shared" si="2"/>
        <v>2</v>
      </c>
      <c r="E1000" s="29" t="str">
        <f t="shared" si="3"/>
        <v>2021-2</v>
      </c>
      <c r="F1000" s="28" t="s">
        <v>5</v>
      </c>
      <c r="G1000" s="28">
        <v>1.0</v>
      </c>
      <c r="H1000" s="31">
        <v>952.308</v>
      </c>
      <c r="I1000" s="28" t="s">
        <v>32</v>
      </c>
    </row>
    <row r="1001" ht="15.75" customHeight="1">
      <c r="A1001" s="28">
        <v>239.0</v>
      </c>
      <c r="B1001" s="29">
        <v>44238.81512731482</v>
      </c>
      <c r="C1001" s="30">
        <f t="shared" si="1"/>
        <v>2021</v>
      </c>
      <c r="D1001" s="30">
        <f t="shared" si="2"/>
        <v>2</v>
      </c>
      <c r="E1001" s="29" t="str">
        <f t="shared" si="3"/>
        <v>2021-2</v>
      </c>
      <c r="F1001" s="28" t="s">
        <v>6</v>
      </c>
      <c r="G1001" s="28">
        <v>4.0</v>
      </c>
      <c r="H1001" s="31">
        <v>956.154</v>
      </c>
      <c r="I1001" s="28" t="s">
        <v>31</v>
      </c>
    </row>
    <row r="1002" ht="15.75" customHeight="1">
      <c r="A1002" s="28">
        <v>973.0</v>
      </c>
      <c r="B1002" s="29">
        <v>44916.298634259256</v>
      </c>
      <c r="C1002" s="30">
        <f t="shared" si="1"/>
        <v>2022</v>
      </c>
      <c r="D1002" s="30">
        <f t="shared" si="2"/>
        <v>12</v>
      </c>
      <c r="E1002" s="29" t="str">
        <f t="shared" si="3"/>
        <v>2022-12</v>
      </c>
      <c r="F1002" s="28" t="s">
        <v>4</v>
      </c>
      <c r="G1002" s="28">
        <v>4.0</v>
      </c>
      <c r="H1002" s="31">
        <v>956.923</v>
      </c>
      <c r="I1002" s="28" t="s">
        <v>28</v>
      </c>
    </row>
    <row r="1003" ht="15.75" customHeight="1">
      <c r="A1003" s="28">
        <v>476.0</v>
      </c>
      <c r="B1003" s="29">
        <v>44373.140173611115</v>
      </c>
      <c r="C1003" s="30">
        <f t="shared" si="1"/>
        <v>2021</v>
      </c>
      <c r="D1003" s="30">
        <f t="shared" si="2"/>
        <v>6</v>
      </c>
      <c r="E1003" s="29" t="str">
        <f t="shared" si="3"/>
        <v>2021-6</v>
      </c>
      <c r="F1003" s="28" t="s">
        <v>4</v>
      </c>
      <c r="G1003" s="28">
        <v>2.0</v>
      </c>
      <c r="H1003" s="31">
        <v>956.923</v>
      </c>
      <c r="I1003" s="28" t="s">
        <v>28</v>
      </c>
    </row>
    <row r="1004" ht="15.75" customHeight="1">
      <c r="A1004" s="28">
        <v>615.0</v>
      </c>
      <c r="B1004" s="29">
        <v>44897.19314814815</v>
      </c>
      <c r="C1004" s="30">
        <f t="shared" si="1"/>
        <v>2022</v>
      </c>
      <c r="D1004" s="30">
        <f t="shared" si="2"/>
        <v>12</v>
      </c>
      <c r="E1004" s="29" t="str">
        <f t="shared" si="3"/>
        <v>2022-12</v>
      </c>
      <c r="F1004" s="28" t="s">
        <v>5</v>
      </c>
      <c r="G1004" s="28">
        <v>3.0</v>
      </c>
      <c r="H1004" s="31">
        <v>957.692</v>
      </c>
      <c r="I1004" s="28" t="s">
        <v>28</v>
      </c>
    </row>
    <row r="1005" ht="15.75" customHeight="1">
      <c r="A1005" s="28">
        <v>169.0</v>
      </c>
      <c r="B1005" s="29">
        <v>43877.61361111111</v>
      </c>
      <c r="C1005" s="30">
        <f t="shared" si="1"/>
        <v>2020</v>
      </c>
      <c r="D1005" s="30">
        <f t="shared" si="2"/>
        <v>2</v>
      </c>
      <c r="E1005" s="29" t="str">
        <f t="shared" si="3"/>
        <v>2020-2</v>
      </c>
      <c r="F1005" s="28" t="s">
        <v>3</v>
      </c>
      <c r="G1005" s="28">
        <v>5.0</v>
      </c>
      <c r="H1005" s="31">
        <v>957.692</v>
      </c>
      <c r="I1005" s="28" t="s">
        <v>30</v>
      </c>
    </row>
    <row r="1006" ht="15.75" customHeight="1">
      <c r="A1006" s="28">
        <v>458.0</v>
      </c>
      <c r="B1006" s="29">
        <v>44693.02238425926</v>
      </c>
      <c r="C1006" s="30">
        <f t="shared" si="1"/>
        <v>2022</v>
      </c>
      <c r="D1006" s="30">
        <f t="shared" si="2"/>
        <v>5</v>
      </c>
      <c r="E1006" s="29" t="str">
        <f t="shared" si="3"/>
        <v>2022-5</v>
      </c>
      <c r="F1006" s="28" t="s">
        <v>3</v>
      </c>
      <c r="G1006" s="28">
        <v>2.0</v>
      </c>
      <c r="H1006" s="31">
        <v>959.231</v>
      </c>
      <c r="I1006" s="28" t="s">
        <v>30</v>
      </c>
    </row>
    <row r="1007" ht="15.75" customHeight="1">
      <c r="A1007" s="28">
        <v>778.0</v>
      </c>
      <c r="B1007" s="29">
        <v>44914.74903935185</v>
      </c>
      <c r="C1007" s="30">
        <f t="shared" si="1"/>
        <v>2022</v>
      </c>
      <c r="D1007" s="30">
        <f t="shared" si="2"/>
        <v>12</v>
      </c>
      <c r="E1007" s="29" t="str">
        <f t="shared" si="3"/>
        <v>2022-12</v>
      </c>
      <c r="F1007" s="28" t="s">
        <v>6</v>
      </c>
      <c r="G1007" s="28">
        <v>4.0</v>
      </c>
      <c r="H1007" s="31">
        <v>960.0</v>
      </c>
      <c r="I1007" s="28" t="s">
        <v>30</v>
      </c>
    </row>
    <row r="1008" ht="15.75" customHeight="1">
      <c r="A1008" s="28">
        <v>31.0</v>
      </c>
      <c r="B1008" s="29">
        <v>45123.88508101852</v>
      </c>
      <c r="C1008" s="30">
        <f t="shared" si="1"/>
        <v>2023</v>
      </c>
      <c r="D1008" s="30">
        <f t="shared" si="2"/>
        <v>7</v>
      </c>
      <c r="E1008" s="29" t="str">
        <f t="shared" si="3"/>
        <v>2023-7</v>
      </c>
      <c r="F1008" s="28" t="s">
        <v>6</v>
      </c>
      <c r="G1008" s="28">
        <v>1.0</v>
      </c>
      <c r="H1008" s="31">
        <v>960.769</v>
      </c>
      <c r="I1008" s="28" t="s">
        <v>30</v>
      </c>
    </row>
    <row r="1009" ht="15.75" customHeight="1">
      <c r="A1009" s="28">
        <v>109.0</v>
      </c>
      <c r="B1009" s="29">
        <v>44975.84247685185</v>
      </c>
      <c r="C1009" s="30">
        <f t="shared" si="1"/>
        <v>2023</v>
      </c>
      <c r="D1009" s="30">
        <f t="shared" si="2"/>
        <v>2</v>
      </c>
      <c r="E1009" s="29" t="str">
        <f t="shared" si="3"/>
        <v>2023-2</v>
      </c>
      <c r="F1009" s="28" t="s">
        <v>3</v>
      </c>
      <c r="G1009" s="28">
        <v>5.0</v>
      </c>
      <c r="H1009" s="31">
        <v>960.769</v>
      </c>
      <c r="I1009" s="28" t="s">
        <v>28</v>
      </c>
    </row>
    <row r="1010" ht="15.75" customHeight="1">
      <c r="A1010" s="28">
        <v>784.0</v>
      </c>
      <c r="B1010" s="29">
        <v>44781.52483796296</v>
      </c>
      <c r="C1010" s="30">
        <f t="shared" si="1"/>
        <v>2022</v>
      </c>
      <c r="D1010" s="30">
        <f t="shared" si="2"/>
        <v>8</v>
      </c>
      <c r="E1010" s="29" t="str">
        <f t="shared" si="3"/>
        <v>2022-8</v>
      </c>
      <c r="F1010" s="28" t="s">
        <v>4</v>
      </c>
      <c r="G1010" s="28">
        <v>4.0</v>
      </c>
      <c r="H1010" s="31">
        <v>961.538</v>
      </c>
      <c r="I1010" s="28" t="s">
        <v>32</v>
      </c>
    </row>
    <row r="1011" ht="15.75" customHeight="1">
      <c r="A1011" s="28">
        <v>805.0</v>
      </c>
      <c r="B1011" s="29">
        <v>44341.16763888889</v>
      </c>
      <c r="C1011" s="30">
        <f t="shared" si="1"/>
        <v>2021</v>
      </c>
      <c r="D1011" s="30">
        <f t="shared" si="2"/>
        <v>5</v>
      </c>
      <c r="E1011" s="29" t="str">
        <f t="shared" si="3"/>
        <v>2021-5</v>
      </c>
      <c r="F1011" s="28" t="s">
        <v>4</v>
      </c>
      <c r="G1011" s="28">
        <v>5.0</v>
      </c>
      <c r="H1011" s="31">
        <v>962.308</v>
      </c>
      <c r="I1011" s="28" t="s">
        <v>28</v>
      </c>
    </row>
    <row r="1012" ht="15.75" customHeight="1">
      <c r="A1012" s="28">
        <v>552.0</v>
      </c>
      <c r="B1012" s="29">
        <v>43838.7277662037</v>
      </c>
      <c r="C1012" s="30">
        <f t="shared" si="1"/>
        <v>2020</v>
      </c>
      <c r="D1012" s="30">
        <f t="shared" si="2"/>
        <v>1</v>
      </c>
      <c r="E1012" s="29" t="str">
        <f t="shared" si="3"/>
        <v>2020-1</v>
      </c>
      <c r="F1012" s="28" t="s">
        <v>3</v>
      </c>
      <c r="G1012" s="28">
        <v>5.0</v>
      </c>
      <c r="H1012" s="31">
        <v>962.308</v>
      </c>
      <c r="I1012" s="28" t="s">
        <v>30</v>
      </c>
    </row>
    <row r="1013" ht="15.75" customHeight="1">
      <c r="A1013" s="28">
        <v>273.0</v>
      </c>
      <c r="B1013" s="29">
        <v>45031.68480324074</v>
      </c>
      <c r="C1013" s="30">
        <f t="shared" si="1"/>
        <v>2023</v>
      </c>
      <c r="D1013" s="30">
        <f t="shared" si="2"/>
        <v>4</v>
      </c>
      <c r="E1013" s="29" t="str">
        <f t="shared" si="3"/>
        <v>2023-4</v>
      </c>
      <c r="F1013" s="28" t="s">
        <v>4</v>
      </c>
      <c r="G1013" s="28">
        <v>4.0</v>
      </c>
      <c r="H1013" s="31">
        <v>963.846</v>
      </c>
      <c r="I1013" s="28" t="s">
        <v>30</v>
      </c>
    </row>
    <row r="1014" ht="15.75" customHeight="1">
      <c r="A1014" s="28">
        <v>991.0</v>
      </c>
      <c r="B1014" s="29">
        <v>43953.6196875</v>
      </c>
      <c r="C1014" s="30">
        <f t="shared" si="1"/>
        <v>2020</v>
      </c>
      <c r="D1014" s="30">
        <f t="shared" si="2"/>
        <v>5</v>
      </c>
      <c r="E1014" s="29" t="str">
        <f t="shared" si="3"/>
        <v>2020-5</v>
      </c>
      <c r="F1014" s="28" t="s">
        <v>5</v>
      </c>
      <c r="G1014" s="28">
        <v>1.0</v>
      </c>
      <c r="H1014" s="31">
        <v>964.615</v>
      </c>
      <c r="I1014" s="28" t="s">
        <v>31</v>
      </c>
    </row>
    <row r="1015" ht="15.75" customHeight="1">
      <c r="A1015" s="28">
        <v>479.0</v>
      </c>
      <c r="B1015" s="29">
        <v>44056.40943287037</v>
      </c>
      <c r="C1015" s="30">
        <f t="shared" si="1"/>
        <v>2020</v>
      </c>
      <c r="D1015" s="30">
        <f t="shared" si="2"/>
        <v>8</v>
      </c>
      <c r="E1015" s="29" t="str">
        <f t="shared" si="3"/>
        <v>2020-8</v>
      </c>
      <c r="F1015" s="28" t="s">
        <v>3</v>
      </c>
      <c r="G1015" s="28">
        <v>2.0</v>
      </c>
      <c r="H1015" s="31">
        <v>965.385</v>
      </c>
      <c r="I1015" s="28" t="s">
        <v>28</v>
      </c>
    </row>
    <row r="1016" ht="15.75" customHeight="1">
      <c r="A1016" s="28">
        <v>609.0</v>
      </c>
      <c r="B1016" s="29">
        <v>44024.33756944445</v>
      </c>
      <c r="C1016" s="30">
        <f t="shared" si="1"/>
        <v>2020</v>
      </c>
      <c r="D1016" s="30">
        <f t="shared" si="2"/>
        <v>7</v>
      </c>
      <c r="E1016" s="29" t="str">
        <f t="shared" si="3"/>
        <v>2020-7</v>
      </c>
      <c r="F1016" s="28" t="s">
        <v>3</v>
      </c>
      <c r="G1016" s="28">
        <v>1.0</v>
      </c>
      <c r="H1016" s="31">
        <v>969.231</v>
      </c>
      <c r="I1016" s="28" t="s">
        <v>28</v>
      </c>
    </row>
    <row r="1017" ht="15.75" customHeight="1">
      <c r="A1017" s="28">
        <v>688.0</v>
      </c>
      <c r="B1017" s="29">
        <v>44509.66113425926</v>
      </c>
      <c r="C1017" s="30">
        <f t="shared" si="1"/>
        <v>2021</v>
      </c>
      <c r="D1017" s="30">
        <f t="shared" si="2"/>
        <v>11</v>
      </c>
      <c r="E1017" s="29" t="str">
        <f t="shared" si="3"/>
        <v>2021-11</v>
      </c>
      <c r="F1017" s="28" t="s">
        <v>5</v>
      </c>
      <c r="G1017" s="28">
        <v>4.0</v>
      </c>
      <c r="H1017" s="31">
        <v>970.0</v>
      </c>
      <c r="I1017" s="28" t="s">
        <v>31</v>
      </c>
    </row>
    <row r="1018" ht="15.75" customHeight="1">
      <c r="A1018" s="28">
        <v>170.0</v>
      </c>
      <c r="B1018" s="29">
        <v>44260.5327662037</v>
      </c>
      <c r="C1018" s="30">
        <f t="shared" si="1"/>
        <v>2021</v>
      </c>
      <c r="D1018" s="30">
        <f t="shared" si="2"/>
        <v>3</v>
      </c>
      <c r="E1018" s="29" t="str">
        <f t="shared" si="3"/>
        <v>2021-3</v>
      </c>
      <c r="F1018" s="28" t="s">
        <v>3</v>
      </c>
      <c r="G1018" s="28">
        <v>3.0</v>
      </c>
      <c r="H1018" s="31">
        <v>970.769</v>
      </c>
      <c r="I1018" s="28" t="s">
        <v>30</v>
      </c>
    </row>
    <row r="1019" ht="15.75" customHeight="1">
      <c r="A1019" s="28">
        <v>513.0</v>
      </c>
      <c r="B1019" s="29">
        <v>44787.24659722222</v>
      </c>
      <c r="C1019" s="30">
        <f t="shared" si="1"/>
        <v>2022</v>
      </c>
      <c r="D1019" s="30">
        <f t="shared" si="2"/>
        <v>8</v>
      </c>
      <c r="E1019" s="29" t="str">
        <f t="shared" si="3"/>
        <v>2022-8</v>
      </c>
      <c r="F1019" s="28" t="s">
        <v>5</v>
      </c>
      <c r="G1019" s="28">
        <v>5.0</v>
      </c>
      <c r="H1019" s="31">
        <v>971.538</v>
      </c>
      <c r="I1019" s="28" t="s">
        <v>30</v>
      </c>
    </row>
    <row r="1020" ht="15.75" customHeight="1">
      <c r="A1020" s="28">
        <v>974.0</v>
      </c>
      <c r="B1020" s="29">
        <v>44997.30571759259</v>
      </c>
      <c r="C1020" s="30">
        <f t="shared" si="1"/>
        <v>2023</v>
      </c>
      <c r="D1020" s="30">
        <f t="shared" si="2"/>
        <v>3</v>
      </c>
      <c r="E1020" s="29" t="str">
        <f t="shared" si="3"/>
        <v>2023-3</v>
      </c>
      <c r="F1020" s="28" t="s">
        <v>3</v>
      </c>
      <c r="G1020" s="28">
        <v>1.0</v>
      </c>
      <c r="H1020" s="31">
        <v>972.308</v>
      </c>
      <c r="I1020" s="28" t="s">
        <v>31</v>
      </c>
    </row>
    <row r="1021" ht="15.75" customHeight="1">
      <c r="A1021" s="28">
        <v>422.0</v>
      </c>
      <c r="B1021" s="29">
        <v>43920.17107638889</v>
      </c>
      <c r="C1021" s="30">
        <f t="shared" si="1"/>
        <v>2020</v>
      </c>
      <c r="D1021" s="30">
        <f t="shared" si="2"/>
        <v>3</v>
      </c>
      <c r="E1021" s="29" t="str">
        <f t="shared" si="3"/>
        <v>2020-3</v>
      </c>
      <c r="F1021" s="28" t="s">
        <v>3</v>
      </c>
      <c r="G1021" s="28">
        <v>1.0</v>
      </c>
      <c r="H1021" s="31">
        <v>972.308</v>
      </c>
      <c r="I1021" s="28" t="s">
        <v>30</v>
      </c>
    </row>
    <row r="1022" ht="15.75" customHeight="1">
      <c r="A1022" s="28">
        <v>664.0</v>
      </c>
      <c r="B1022" s="29">
        <v>44511.10490740741</v>
      </c>
      <c r="C1022" s="30">
        <f t="shared" si="1"/>
        <v>2021</v>
      </c>
      <c r="D1022" s="30">
        <f t="shared" si="2"/>
        <v>11</v>
      </c>
      <c r="E1022" s="29" t="str">
        <f t="shared" si="3"/>
        <v>2021-11</v>
      </c>
      <c r="F1022" s="28" t="s">
        <v>3</v>
      </c>
      <c r="G1022" s="28">
        <v>2.0</v>
      </c>
      <c r="H1022" s="31">
        <v>973.077</v>
      </c>
      <c r="I1022" s="28" t="s">
        <v>31</v>
      </c>
    </row>
    <row r="1023" ht="15.75" customHeight="1">
      <c r="A1023" s="28">
        <v>887.0</v>
      </c>
      <c r="B1023" s="29">
        <v>44877.966990740744</v>
      </c>
      <c r="C1023" s="30">
        <f t="shared" si="1"/>
        <v>2022</v>
      </c>
      <c r="D1023" s="30">
        <f t="shared" si="2"/>
        <v>11</v>
      </c>
      <c r="E1023" s="29" t="str">
        <f t="shared" si="3"/>
        <v>2022-11</v>
      </c>
      <c r="F1023" s="28" t="s">
        <v>4</v>
      </c>
      <c r="G1023" s="28">
        <v>1.0</v>
      </c>
      <c r="H1023" s="31">
        <v>974.615</v>
      </c>
      <c r="I1023" s="28" t="s">
        <v>28</v>
      </c>
    </row>
    <row r="1024" ht="15.75" customHeight="1">
      <c r="A1024" s="28">
        <v>415.0</v>
      </c>
      <c r="B1024" s="29">
        <v>44005.464108796295</v>
      </c>
      <c r="C1024" s="30">
        <f t="shared" si="1"/>
        <v>2020</v>
      </c>
      <c r="D1024" s="30">
        <f t="shared" si="2"/>
        <v>6</v>
      </c>
      <c r="E1024" s="29" t="str">
        <f t="shared" si="3"/>
        <v>2020-6</v>
      </c>
      <c r="F1024" s="28" t="s">
        <v>3</v>
      </c>
      <c r="G1024" s="28">
        <v>3.0</v>
      </c>
      <c r="H1024" s="31">
        <v>974.615</v>
      </c>
      <c r="I1024" s="28" t="s">
        <v>31</v>
      </c>
    </row>
    <row r="1025" ht="15.75" customHeight="1">
      <c r="A1025" s="28">
        <v>868.0</v>
      </c>
      <c r="B1025" s="29">
        <v>44888.069652777776</v>
      </c>
      <c r="C1025" s="30">
        <f t="shared" si="1"/>
        <v>2022</v>
      </c>
      <c r="D1025" s="30">
        <f t="shared" si="2"/>
        <v>11</v>
      </c>
      <c r="E1025" s="29" t="str">
        <f t="shared" si="3"/>
        <v>2022-11</v>
      </c>
      <c r="F1025" s="28" t="s">
        <v>3</v>
      </c>
      <c r="G1025" s="28">
        <v>5.0</v>
      </c>
      <c r="H1025" s="31">
        <v>976.154</v>
      </c>
      <c r="I1025" s="28" t="s">
        <v>30</v>
      </c>
    </row>
    <row r="1026" ht="15.75" customHeight="1">
      <c r="A1026" s="28">
        <v>549.0</v>
      </c>
      <c r="B1026" s="29">
        <v>45017.50231481482</v>
      </c>
      <c r="C1026" s="30">
        <f t="shared" si="1"/>
        <v>2023</v>
      </c>
      <c r="D1026" s="30">
        <f t="shared" si="2"/>
        <v>4</v>
      </c>
      <c r="E1026" s="29" t="str">
        <f t="shared" si="3"/>
        <v>2023-4</v>
      </c>
      <c r="F1026" s="28" t="s">
        <v>4</v>
      </c>
      <c r="G1026" s="28">
        <v>1.0</v>
      </c>
      <c r="H1026" s="31">
        <v>976.923</v>
      </c>
      <c r="I1026" s="28" t="s">
        <v>28</v>
      </c>
    </row>
    <row r="1027" ht="15.75" customHeight="1">
      <c r="A1027" s="28">
        <v>992.0</v>
      </c>
      <c r="B1027" s="29">
        <v>44636.55767361111</v>
      </c>
      <c r="C1027" s="30">
        <f t="shared" si="1"/>
        <v>2022</v>
      </c>
      <c r="D1027" s="30">
        <f t="shared" si="2"/>
        <v>3</v>
      </c>
      <c r="E1027" s="29" t="str">
        <f t="shared" si="3"/>
        <v>2022-3</v>
      </c>
      <c r="F1027" s="28" t="s">
        <v>4</v>
      </c>
      <c r="G1027" s="28">
        <v>3.0</v>
      </c>
      <c r="H1027" s="31">
        <v>976.923</v>
      </c>
      <c r="I1027" s="28" t="s">
        <v>30</v>
      </c>
    </row>
    <row r="1028" ht="15.75" customHeight="1">
      <c r="A1028" s="28">
        <v>915.0</v>
      </c>
      <c r="B1028" s="29">
        <v>44420.11126157407</v>
      </c>
      <c r="C1028" s="30">
        <f t="shared" si="1"/>
        <v>2021</v>
      </c>
      <c r="D1028" s="30">
        <f t="shared" si="2"/>
        <v>8</v>
      </c>
      <c r="E1028" s="29" t="str">
        <f t="shared" si="3"/>
        <v>2021-8</v>
      </c>
      <c r="F1028" s="28" t="s">
        <v>3</v>
      </c>
      <c r="G1028" s="28">
        <v>5.0</v>
      </c>
      <c r="H1028" s="31">
        <v>976.923</v>
      </c>
      <c r="I1028" s="28" t="s">
        <v>30</v>
      </c>
    </row>
    <row r="1029" ht="15.75" customHeight="1">
      <c r="A1029" s="28">
        <v>202.0</v>
      </c>
      <c r="B1029" s="29">
        <v>44350.4390162037</v>
      </c>
      <c r="C1029" s="30">
        <f t="shared" si="1"/>
        <v>2021</v>
      </c>
      <c r="D1029" s="30">
        <f t="shared" si="2"/>
        <v>6</v>
      </c>
      <c r="E1029" s="29" t="str">
        <f t="shared" si="3"/>
        <v>2021-6</v>
      </c>
      <c r="F1029" s="28" t="s">
        <v>3</v>
      </c>
      <c r="G1029" s="28">
        <v>5.0</v>
      </c>
      <c r="H1029" s="31">
        <v>976.923</v>
      </c>
      <c r="I1029" s="28" t="s">
        <v>30</v>
      </c>
    </row>
    <row r="1030" ht="15.75" customHeight="1">
      <c r="A1030" s="28">
        <v>751.0</v>
      </c>
      <c r="B1030" s="29">
        <v>45084.55724537037</v>
      </c>
      <c r="C1030" s="30">
        <f t="shared" si="1"/>
        <v>2023</v>
      </c>
      <c r="D1030" s="30">
        <f t="shared" si="2"/>
        <v>6</v>
      </c>
      <c r="E1030" s="29" t="str">
        <f t="shared" si="3"/>
        <v>2023-6</v>
      </c>
      <c r="F1030" s="28" t="s">
        <v>6</v>
      </c>
      <c r="G1030" s="28">
        <v>4.0</v>
      </c>
      <c r="H1030" s="31">
        <v>978.462</v>
      </c>
      <c r="I1030" s="28" t="s">
        <v>32</v>
      </c>
    </row>
    <row r="1031" ht="15.75" customHeight="1">
      <c r="A1031" s="28">
        <v>205.0</v>
      </c>
      <c r="B1031" s="29">
        <v>44412.14349537037</v>
      </c>
      <c r="C1031" s="30">
        <f t="shared" si="1"/>
        <v>2021</v>
      </c>
      <c r="D1031" s="30">
        <f t="shared" si="2"/>
        <v>8</v>
      </c>
      <c r="E1031" s="29" t="str">
        <f t="shared" si="3"/>
        <v>2021-8</v>
      </c>
      <c r="F1031" s="28" t="s">
        <v>3</v>
      </c>
      <c r="G1031" s="28">
        <v>1.0</v>
      </c>
      <c r="H1031" s="31">
        <v>980.0</v>
      </c>
      <c r="I1031" s="28" t="s">
        <v>30</v>
      </c>
    </row>
    <row r="1032" ht="15.75" customHeight="1">
      <c r="A1032" s="28">
        <v>852.0</v>
      </c>
      <c r="B1032" s="29">
        <v>45182.25907407407</v>
      </c>
      <c r="C1032" s="30">
        <f t="shared" si="1"/>
        <v>2023</v>
      </c>
      <c r="D1032" s="30">
        <f t="shared" si="2"/>
        <v>9</v>
      </c>
      <c r="E1032" s="29" t="str">
        <f t="shared" si="3"/>
        <v>2023-9</v>
      </c>
      <c r="F1032" s="28" t="s">
        <v>5</v>
      </c>
      <c r="G1032" s="28">
        <v>4.0</v>
      </c>
      <c r="H1032" s="31">
        <v>980.769</v>
      </c>
      <c r="I1032" s="28" t="s">
        <v>30</v>
      </c>
    </row>
    <row r="1033" ht="15.75" customHeight="1">
      <c r="A1033" s="28">
        <v>350.0</v>
      </c>
      <c r="B1033" s="29">
        <v>44570.53</v>
      </c>
      <c r="C1033" s="30">
        <f t="shared" si="1"/>
        <v>2022</v>
      </c>
      <c r="D1033" s="30">
        <f t="shared" si="2"/>
        <v>1</v>
      </c>
      <c r="E1033" s="29" t="str">
        <f t="shared" si="3"/>
        <v>2022-1</v>
      </c>
      <c r="F1033" s="28" t="s">
        <v>3</v>
      </c>
      <c r="G1033" s="28">
        <v>5.0</v>
      </c>
      <c r="H1033" s="31">
        <v>980.769</v>
      </c>
      <c r="I1033" s="28" t="s">
        <v>31</v>
      </c>
    </row>
    <row r="1034" ht="15.75" customHeight="1">
      <c r="A1034" s="28">
        <v>213.0</v>
      </c>
      <c r="B1034" s="29">
        <v>44212.90840277778</v>
      </c>
      <c r="C1034" s="30">
        <f t="shared" si="1"/>
        <v>2021</v>
      </c>
      <c r="D1034" s="30">
        <f t="shared" si="2"/>
        <v>1</v>
      </c>
      <c r="E1034" s="29" t="str">
        <f t="shared" si="3"/>
        <v>2021-1</v>
      </c>
      <c r="F1034" s="28" t="s">
        <v>3</v>
      </c>
      <c r="G1034" s="28">
        <v>1.0</v>
      </c>
      <c r="H1034" s="31">
        <v>981.538</v>
      </c>
      <c r="I1034" s="28" t="s">
        <v>31</v>
      </c>
    </row>
    <row r="1035" ht="15.75" customHeight="1">
      <c r="A1035" s="28">
        <v>667.0</v>
      </c>
      <c r="B1035" s="29">
        <v>43957.484814814816</v>
      </c>
      <c r="C1035" s="30">
        <f t="shared" si="1"/>
        <v>2020</v>
      </c>
      <c r="D1035" s="30">
        <f t="shared" si="2"/>
        <v>5</v>
      </c>
      <c r="E1035" s="29" t="str">
        <f t="shared" si="3"/>
        <v>2020-5</v>
      </c>
      <c r="F1035" s="28" t="s">
        <v>6</v>
      </c>
      <c r="G1035" s="28">
        <v>3.0</v>
      </c>
      <c r="H1035" s="31">
        <v>981.538</v>
      </c>
      <c r="I1035" s="28" t="s">
        <v>31</v>
      </c>
    </row>
    <row r="1036" ht="15.75" customHeight="1">
      <c r="A1036" s="28">
        <v>77.0</v>
      </c>
      <c r="B1036" s="29">
        <v>44413.20103009259</v>
      </c>
      <c r="C1036" s="30">
        <f t="shared" si="1"/>
        <v>2021</v>
      </c>
      <c r="D1036" s="30">
        <f t="shared" si="2"/>
        <v>8</v>
      </c>
      <c r="E1036" s="29" t="str">
        <f t="shared" si="3"/>
        <v>2021-8</v>
      </c>
      <c r="F1036" s="28" t="s">
        <v>4</v>
      </c>
      <c r="G1036" s="28">
        <v>1.0</v>
      </c>
      <c r="H1036" s="31">
        <v>982.308</v>
      </c>
      <c r="I1036" s="28" t="s">
        <v>30</v>
      </c>
    </row>
    <row r="1037" ht="15.75" customHeight="1">
      <c r="A1037" s="28">
        <v>28.0</v>
      </c>
      <c r="B1037" s="29">
        <v>44720.24329861111</v>
      </c>
      <c r="C1037" s="30">
        <f t="shared" si="1"/>
        <v>2022</v>
      </c>
      <c r="D1037" s="30">
        <f t="shared" si="2"/>
        <v>6</v>
      </c>
      <c r="E1037" s="29" t="str">
        <f t="shared" si="3"/>
        <v>2022-6</v>
      </c>
      <c r="F1037" s="28" t="s">
        <v>3</v>
      </c>
      <c r="G1037" s="28">
        <v>2.0</v>
      </c>
      <c r="H1037" s="31">
        <v>983.846</v>
      </c>
      <c r="I1037" s="28" t="s">
        <v>31</v>
      </c>
    </row>
    <row r="1038" ht="15.75" customHeight="1">
      <c r="A1038" s="28">
        <v>220.0</v>
      </c>
      <c r="B1038" s="29">
        <v>44614.40996527778</v>
      </c>
      <c r="C1038" s="30">
        <f t="shared" si="1"/>
        <v>2022</v>
      </c>
      <c r="D1038" s="30">
        <f t="shared" si="2"/>
        <v>2</v>
      </c>
      <c r="E1038" s="29" t="str">
        <f t="shared" si="3"/>
        <v>2022-2</v>
      </c>
      <c r="F1038" s="28" t="s">
        <v>6</v>
      </c>
      <c r="G1038" s="28">
        <v>1.0</v>
      </c>
      <c r="H1038" s="31">
        <v>984.615</v>
      </c>
      <c r="I1038" s="28" t="s">
        <v>30</v>
      </c>
    </row>
    <row r="1039" ht="15.75" customHeight="1">
      <c r="A1039" s="28">
        <v>773.0</v>
      </c>
      <c r="B1039" s="29">
        <v>44051.68767361111</v>
      </c>
      <c r="C1039" s="30">
        <f t="shared" si="1"/>
        <v>2020</v>
      </c>
      <c r="D1039" s="30">
        <f t="shared" si="2"/>
        <v>8</v>
      </c>
      <c r="E1039" s="29" t="str">
        <f t="shared" si="3"/>
        <v>2020-8</v>
      </c>
      <c r="F1039" s="28" t="s">
        <v>6</v>
      </c>
      <c r="G1039" s="28">
        <v>5.0</v>
      </c>
      <c r="H1039" s="31">
        <v>984.615</v>
      </c>
      <c r="I1039" s="28" t="s">
        <v>28</v>
      </c>
    </row>
    <row r="1040" ht="15.75" customHeight="1">
      <c r="A1040" s="28">
        <v>965.0</v>
      </c>
      <c r="B1040" s="29">
        <v>44801.94258101852</v>
      </c>
      <c r="C1040" s="30">
        <f t="shared" si="1"/>
        <v>2022</v>
      </c>
      <c r="D1040" s="30">
        <f t="shared" si="2"/>
        <v>8</v>
      </c>
      <c r="E1040" s="29" t="str">
        <f t="shared" si="3"/>
        <v>2022-8</v>
      </c>
      <c r="F1040" s="28" t="s">
        <v>4</v>
      </c>
      <c r="G1040" s="28">
        <v>2.0</v>
      </c>
      <c r="H1040" s="31">
        <v>985.385</v>
      </c>
      <c r="I1040" s="28" t="s">
        <v>30</v>
      </c>
    </row>
    <row r="1041" ht="15.75" customHeight="1">
      <c r="A1041" s="28">
        <v>13.0</v>
      </c>
      <c r="B1041" s="29">
        <v>45095.66792824074</v>
      </c>
      <c r="C1041" s="30">
        <f t="shared" si="1"/>
        <v>2023</v>
      </c>
      <c r="D1041" s="30">
        <f t="shared" si="2"/>
        <v>6</v>
      </c>
      <c r="E1041" s="29" t="str">
        <f t="shared" si="3"/>
        <v>2023-6</v>
      </c>
      <c r="F1041" s="28" t="s">
        <v>3</v>
      </c>
      <c r="G1041" s="28">
        <v>2.0</v>
      </c>
      <c r="H1041" s="31">
        <v>986.923</v>
      </c>
      <c r="I1041" s="28" t="s">
        <v>30</v>
      </c>
    </row>
    <row r="1042" ht="15.75" customHeight="1">
      <c r="A1042" s="28">
        <v>384.0</v>
      </c>
      <c r="B1042" s="29">
        <v>45000.12155092593</v>
      </c>
      <c r="C1042" s="30">
        <f t="shared" si="1"/>
        <v>2023</v>
      </c>
      <c r="D1042" s="30">
        <f t="shared" si="2"/>
        <v>3</v>
      </c>
      <c r="E1042" s="29" t="str">
        <f t="shared" si="3"/>
        <v>2023-3</v>
      </c>
      <c r="F1042" s="28" t="s">
        <v>5</v>
      </c>
      <c r="G1042" s="28">
        <v>5.0</v>
      </c>
      <c r="H1042" s="31">
        <v>986.923</v>
      </c>
      <c r="I1042" s="28" t="s">
        <v>30</v>
      </c>
    </row>
    <row r="1043" ht="15.75" customHeight="1">
      <c r="A1043" s="28">
        <v>769.0</v>
      </c>
      <c r="B1043" s="29">
        <v>44960.5712037037</v>
      </c>
      <c r="C1043" s="30">
        <f t="shared" si="1"/>
        <v>2023</v>
      </c>
      <c r="D1043" s="30">
        <f t="shared" si="2"/>
        <v>2</v>
      </c>
      <c r="E1043" s="29" t="str">
        <f t="shared" si="3"/>
        <v>2023-2</v>
      </c>
      <c r="F1043" s="28" t="s">
        <v>6</v>
      </c>
      <c r="G1043" s="28">
        <v>3.0</v>
      </c>
      <c r="H1043" s="31">
        <v>986.923</v>
      </c>
      <c r="I1043" s="28" t="s">
        <v>28</v>
      </c>
    </row>
    <row r="1044" ht="15.75" customHeight="1">
      <c r="A1044" s="28">
        <v>760.0</v>
      </c>
      <c r="B1044" s="29">
        <v>44916.538877314815</v>
      </c>
      <c r="C1044" s="30">
        <f t="shared" si="1"/>
        <v>2022</v>
      </c>
      <c r="D1044" s="30">
        <f t="shared" si="2"/>
        <v>12</v>
      </c>
      <c r="E1044" s="29" t="str">
        <f t="shared" si="3"/>
        <v>2022-12</v>
      </c>
      <c r="F1044" s="28" t="s">
        <v>5</v>
      </c>
      <c r="G1044" s="28">
        <v>4.0</v>
      </c>
      <c r="H1044" s="31">
        <v>987.692</v>
      </c>
      <c r="I1044" s="28" t="s">
        <v>28</v>
      </c>
    </row>
    <row r="1045" ht="15.75" customHeight="1">
      <c r="A1045" s="28">
        <v>621.0</v>
      </c>
      <c r="B1045" s="29">
        <v>45046.04974537037</v>
      </c>
      <c r="C1045" s="30">
        <f t="shared" si="1"/>
        <v>2023</v>
      </c>
      <c r="D1045" s="30">
        <f t="shared" si="2"/>
        <v>4</v>
      </c>
      <c r="E1045" s="29" t="str">
        <f t="shared" si="3"/>
        <v>2023-4</v>
      </c>
      <c r="F1045" s="28" t="s">
        <v>4</v>
      </c>
      <c r="G1045" s="28">
        <v>1.0</v>
      </c>
      <c r="H1045" s="31">
        <v>990.769</v>
      </c>
      <c r="I1045" s="28" t="s">
        <v>31</v>
      </c>
    </row>
    <row r="1046" ht="15.75" customHeight="1">
      <c r="A1046" s="28">
        <v>505.0</v>
      </c>
      <c r="B1046" s="29">
        <v>45054.82326388889</v>
      </c>
      <c r="C1046" s="30">
        <f t="shared" si="1"/>
        <v>2023</v>
      </c>
      <c r="D1046" s="30">
        <f t="shared" si="2"/>
        <v>5</v>
      </c>
      <c r="E1046" s="29" t="str">
        <f t="shared" si="3"/>
        <v>2023-5</v>
      </c>
      <c r="F1046" s="28" t="s">
        <v>6</v>
      </c>
      <c r="G1046" s="28">
        <v>3.0</v>
      </c>
      <c r="H1046" s="31">
        <v>992.308</v>
      </c>
      <c r="I1046" s="28" t="s">
        <v>32</v>
      </c>
    </row>
    <row r="1047" ht="15.75" customHeight="1">
      <c r="A1047" s="28">
        <v>217.0</v>
      </c>
      <c r="B1047" s="29">
        <v>44409.041446759256</v>
      </c>
      <c r="C1047" s="30">
        <f t="shared" si="1"/>
        <v>2021</v>
      </c>
      <c r="D1047" s="30">
        <f t="shared" si="2"/>
        <v>8</v>
      </c>
      <c r="E1047" s="29" t="str">
        <f t="shared" si="3"/>
        <v>2021-8</v>
      </c>
      <c r="F1047" s="28" t="s">
        <v>6</v>
      </c>
      <c r="G1047" s="28">
        <v>1.0</v>
      </c>
      <c r="H1047" s="31">
        <v>993.077</v>
      </c>
      <c r="I1047" s="28" t="s">
        <v>31</v>
      </c>
    </row>
    <row r="1048" ht="15.75" customHeight="1">
      <c r="A1048" s="28">
        <v>246.0</v>
      </c>
      <c r="B1048" s="29">
        <v>44206.81769675926</v>
      </c>
      <c r="C1048" s="30">
        <f t="shared" si="1"/>
        <v>2021</v>
      </c>
      <c r="D1048" s="30">
        <f t="shared" si="2"/>
        <v>1</v>
      </c>
      <c r="E1048" s="29" t="str">
        <f t="shared" si="3"/>
        <v>2021-1</v>
      </c>
      <c r="F1048" s="28" t="s">
        <v>5</v>
      </c>
      <c r="G1048" s="28">
        <v>1.0</v>
      </c>
      <c r="H1048" s="31">
        <v>993.077</v>
      </c>
      <c r="I1048" s="28" t="s">
        <v>30</v>
      </c>
    </row>
    <row r="1049" ht="15.75" customHeight="1">
      <c r="A1049" s="28">
        <v>194.0</v>
      </c>
      <c r="B1049" s="29">
        <v>44841.335127314815</v>
      </c>
      <c r="C1049" s="30">
        <f t="shared" si="1"/>
        <v>2022</v>
      </c>
      <c r="D1049" s="30">
        <f t="shared" si="2"/>
        <v>10</v>
      </c>
      <c r="E1049" s="29" t="str">
        <f t="shared" si="3"/>
        <v>2022-10</v>
      </c>
      <c r="F1049" s="28" t="s">
        <v>3</v>
      </c>
      <c r="G1049" s="28">
        <v>2.0</v>
      </c>
      <c r="H1049" s="31">
        <v>993.846</v>
      </c>
      <c r="I1049" s="28" t="s">
        <v>30</v>
      </c>
    </row>
    <row r="1050" ht="15.75" customHeight="1">
      <c r="A1050" s="28">
        <v>967.0</v>
      </c>
      <c r="B1050" s="29">
        <v>43902.40443287037</v>
      </c>
      <c r="C1050" s="30">
        <f t="shared" si="1"/>
        <v>2020</v>
      </c>
      <c r="D1050" s="30">
        <f t="shared" si="2"/>
        <v>3</v>
      </c>
      <c r="E1050" s="29" t="str">
        <f t="shared" si="3"/>
        <v>2020-3</v>
      </c>
      <c r="F1050" s="28" t="s">
        <v>6</v>
      </c>
      <c r="G1050" s="28">
        <v>4.0</v>
      </c>
      <c r="H1050" s="31">
        <v>993.846</v>
      </c>
      <c r="I1050" s="28" t="s">
        <v>30</v>
      </c>
    </row>
    <row r="1051" ht="15.75" customHeight="1">
      <c r="A1051" s="28">
        <v>276.0</v>
      </c>
      <c r="B1051" s="29">
        <v>44698.13425925926</v>
      </c>
      <c r="C1051" s="30">
        <f t="shared" si="1"/>
        <v>2022</v>
      </c>
      <c r="D1051" s="30">
        <f t="shared" si="2"/>
        <v>5</v>
      </c>
      <c r="E1051" s="29" t="str">
        <f t="shared" si="3"/>
        <v>2022-5</v>
      </c>
      <c r="F1051" s="28" t="s">
        <v>3</v>
      </c>
      <c r="G1051" s="28">
        <v>2.0</v>
      </c>
      <c r="H1051" s="31">
        <v>994.615</v>
      </c>
      <c r="I1051" s="28" t="s">
        <v>28</v>
      </c>
    </row>
    <row r="1052" ht="15.75" customHeight="1">
      <c r="A1052" s="28">
        <v>234.0</v>
      </c>
      <c r="B1052" s="29">
        <v>44989.13792824074</v>
      </c>
      <c r="C1052" s="30">
        <f t="shared" si="1"/>
        <v>2023</v>
      </c>
      <c r="D1052" s="30">
        <f t="shared" si="2"/>
        <v>3</v>
      </c>
      <c r="E1052" s="29" t="str">
        <f t="shared" si="3"/>
        <v>2023-3</v>
      </c>
      <c r="F1052" s="28" t="s">
        <v>4</v>
      </c>
      <c r="G1052" s="28">
        <v>2.0</v>
      </c>
      <c r="H1052" s="31">
        <v>995.385</v>
      </c>
      <c r="I1052" s="28" t="s">
        <v>30</v>
      </c>
    </row>
    <row r="1053" ht="15.75" customHeight="1">
      <c r="A1053" s="28">
        <v>650.0</v>
      </c>
      <c r="B1053" s="29">
        <v>44795.70321759259</v>
      </c>
      <c r="C1053" s="30">
        <f t="shared" si="1"/>
        <v>2022</v>
      </c>
      <c r="D1053" s="30">
        <f t="shared" si="2"/>
        <v>8</v>
      </c>
      <c r="E1053" s="29" t="str">
        <f t="shared" si="3"/>
        <v>2022-8</v>
      </c>
      <c r="F1053" s="28" t="s">
        <v>3</v>
      </c>
      <c r="G1053" s="28">
        <v>5.0</v>
      </c>
      <c r="H1053" s="31">
        <v>995.385</v>
      </c>
      <c r="I1053" s="28" t="s">
        <v>32</v>
      </c>
    </row>
    <row r="1054" ht="15.75" customHeight="1">
      <c r="A1054" s="28">
        <v>506.0</v>
      </c>
      <c r="B1054" s="29">
        <v>44170.0284375</v>
      </c>
      <c r="C1054" s="30">
        <f t="shared" si="1"/>
        <v>2020</v>
      </c>
      <c r="D1054" s="30">
        <f t="shared" si="2"/>
        <v>12</v>
      </c>
      <c r="E1054" s="29" t="str">
        <f t="shared" si="3"/>
        <v>2020-12</v>
      </c>
      <c r="F1054" s="28" t="s">
        <v>5</v>
      </c>
      <c r="G1054" s="28">
        <v>4.0</v>
      </c>
      <c r="H1054" s="31">
        <v>996.154</v>
      </c>
      <c r="I1054" s="28" t="s">
        <v>28</v>
      </c>
    </row>
    <row r="1055" ht="15.75" customHeight="1">
      <c r="A1055" s="28">
        <v>204.0</v>
      </c>
      <c r="B1055" s="29">
        <v>45088.03543981481</v>
      </c>
      <c r="C1055" s="30">
        <f t="shared" si="1"/>
        <v>2023</v>
      </c>
      <c r="D1055" s="30">
        <f t="shared" si="2"/>
        <v>6</v>
      </c>
      <c r="E1055" s="29" t="str">
        <f t="shared" si="3"/>
        <v>2023-6</v>
      </c>
      <c r="F1055" s="28" t="s">
        <v>3</v>
      </c>
      <c r="G1055" s="28">
        <v>4.0</v>
      </c>
      <c r="H1055" s="31">
        <v>996.923</v>
      </c>
      <c r="I1055" s="28" t="s">
        <v>31</v>
      </c>
    </row>
    <row r="1056" ht="15.75" customHeight="1">
      <c r="A1056" s="28">
        <v>624.0</v>
      </c>
      <c r="B1056" s="29">
        <v>44780.85493055556</v>
      </c>
      <c r="C1056" s="30">
        <f t="shared" si="1"/>
        <v>2022</v>
      </c>
      <c r="D1056" s="30">
        <f t="shared" si="2"/>
        <v>8</v>
      </c>
      <c r="E1056" s="29" t="str">
        <f t="shared" si="3"/>
        <v>2022-8</v>
      </c>
      <c r="F1056" s="28" t="s">
        <v>4</v>
      </c>
      <c r="G1056" s="28">
        <v>3.0</v>
      </c>
      <c r="H1056" s="31">
        <v>996.923</v>
      </c>
      <c r="I1056" s="28" t="s">
        <v>32</v>
      </c>
    </row>
    <row r="1057" ht="15.75" customHeight="1">
      <c r="A1057" s="28">
        <v>59.0</v>
      </c>
      <c r="B1057" s="29">
        <v>45157.32633101852</v>
      </c>
      <c r="C1057" s="30">
        <f t="shared" si="1"/>
        <v>2023</v>
      </c>
      <c r="D1057" s="30">
        <f t="shared" si="2"/>
        <v>8</v>
      </c>
      <c r="E1057" s="29" t="str">
        <f t="shared" si="3"/>
        <v>2023-8</v>
      </c>
      <c r="F1057" s="28" t="s">
        <v>4</v>
      </c>
      <c r="G1057" s="28">
        <v>1.0</v>
      </c>
      <c r="H1057" s="31">
        <v>997.692</v>
      </c>
      <c r="I1057" s="28" t="s">
        <v>31</v>
      </c>
    </row>
    <row r="1058" ht="15.75" customHeight="1">
      <c r="A1058" s="28">
        <v>792.0</v>
      </c>
      <c r="B1058" s="29">
        <v>44757.522627314815</v>
      </c>
      <c r="C1058" s="30">
        <f t="shared" si="1"/>
        <v>2022</v>
      </c>
      <c r="D1058" s="30">
        <f t="shared" si="2"/>
        <v>7</v>
      </c>
      <c r="E1058" s="29" t="str">
        <f t="shared" si="3"/>
        <v>2022-7</v>
      </c>
      <c r="F1058" s="28" t="s">
        <v>3</v>
      </c>
      <c r="G1058" s="28">
        <v>3.0</v>
      </c>
      <c r="H1058" s="31">
        <v>997.692</v>
      </c>
      <c r="I1058" s="28" t="s">
        <v>30</v>
      </c>
    </row>
    <row r="1059" ht="15.75" customHeight="1">
      <c r="A1059" s="28">
        <v>819.0</v>
      </c>
      <c r="B1059" s="29">
        <v>44202.36754629629</v>
      </c>
      <c r="C1059" s="30">
        <f t="shared" si="1"/>
        <v>2021</v>
      </c>
      <c r="D1059" s="30">
        <f t="shared" si="2"/>
        <v>1</v>
      </c>
      <c r="E1059" s="29" t="str">
        <f t="shared" si="3"/>
        <v>2021-1</v>
      </c>
      <c r="F1059" s="28" t="s">
        <v>3</v>
      </c>
      <c r="G1059" s="28">
        <v>2.0</v>
      </c>
      <c r="H1059" s="31">
        <v>997.692</v>
      </c>
      <c r="I1059" s="28" t="s">
        <v>32</v>
      </c>
    </row>
    <row r="1060" ht="15.75" customHeight="1">
      <c r="A1060" s="28">
        <v>591.0</v>
      </c>
      <c r="B1060" s="29">
        <v>45139.121458333335</v>
      </c>
      <c r="C1060" s="30">
        <f t="shared" si="1"/>
        <v>2023</v>
      </c>
      <c r="D1060" s="30">
        <f t="shared" si="2"/>
        <v>8</v>
      </c>
      <c r="E1060" s="29" t="str">
        <f t="shared" si="3"/>
        <v>2023-8</v>
      </c>
      <c r="F1060" s="28" t="s">
        <v>3</v>
      </c>
      <c r="G1060" s="28">
        <v>5.0</v>
      </c>
      <c r="H1060" s="31">
        <v>999.231</v>
      </c>
      <c r="I1060" s="28" t="s">
        <v>30</v>
      </c>
    </row>
    <row r="1061" ht="15.75" customHeight="1">
      <c r="A1061" s="28">
        <v>275.0</v>
      </c>
      <c r="B1061" s="29">
        <v>44878.3946875</v>
      </c>
      <c r="C1061" s="30">
        <f t="shared" si="1"/>
        <v>2022</v>
      </c>
      <c r="D1061" s="30">
        <f t="shared" si="2"/>
        <v>11</v>
      </c>
      <c r="E1061" s="29" t="str">
        <f t="shared" si="3"/>
        <v>2022-11</v>
      </c>
      <c r="F1061" s="28" t="s">
        <v>3</v>
      </c>
      <c r="G1061" s="28">
        <v>2.0</v>
      </c>
      <c r="H1061" s="31">
        <v>999.231</v>
      </c>
      <c r="I1061" s="28" t="s">
        <v>31</v>
      </c>
    </row>
    <row r="1062" ht="15.75" customHeight="1">
      <c r="A1062" s="28">
        <v>108.0</v>
      </c>
      <c r="B1062" s="29">
        <v>44733.32469907407</v>
      </c>
      <c r="C1062" s="30">
        <f t="shared" si="1"/>
        <v>2022</v>
      </c>
      <c r="D1062" s="30">
        <f t="shared" si="2"/>
        <v>6</v>
      </c>
      <c r="E1062" s="29" t="str">
        <f t="shared" si="3"/>
        <v>2022-6</v>
      </c>
      <c r="F1062" s="28" t="s">
        <v>3</v>
      </c>
      <c r="G1062" s="28">
        <v>2.0</v>
      </c>
      <c r="H1062" s="31">
        <v>999.231</v>
      </c>
      <c r="I1062" s="28" t="s">
        <v>30</v>
      </c>
    </row>
    <row r="1063" ht="15.75" customHeight="1">
      <c r="A1063" s="28">
        <v>317.0</v>
      </c>
      <c r="B1063" s="29">
        <v>43950.75116898148</v>
      </c>
      <c r="C1063" s="30">
        <f t="shared" si="1"/>
        <v>2020</v>
      </c>
      <c r="D1063" s="30">
        <f t="shared" si="2"/>
        <v>4</v>
      </c>
      <c r="E1063" s="29" t="str">
        <f t="shared" si="3"/>
        <v>2020-4</v>
      </c>
      <c r="F1063" s="28" t="s">
        <v>4</v>
      </c>
      <c r="G1063" s="28">
        <v>2.0</v>
      </c>
      <c r="H1063" s="31">
        <v>999.231</v>
      </c>
      <c r="I1063" s="28" t="s">
        <v>31</v>
      </c>
    </row>
    <row r="1064" ht="15.75" customHeight="1">
      <c r="A1064" s="28">
        <v>837.0</v>
      </c>
      <c r="B1064" s="29">
        <v>44081.91871527778</v>
      </c>
      <c r="C1064" s="30">
        <f t="shared" si="1"/>
        <v>2020</v>
      </c>
      <c r="D1064" s="30">
        <f t="shared" si="2"/>
        <v>9</v>
      </c>
      <c r="E1064" s="29" t="str">
        <f t="shared" si="3"/>
        <v>2020-9</v>
      </c>
      <c r="F1064" s="28" t="s">
        <v>3</v>
      </c>
      <c r="G1064" s="28">
        <v>4.0</v>
      </c>
      <c r="H1064" s="31">
        <v>1002.308</v>
      </c>
      <c r="I1064" s="28" t="s">
        <v>30</v>
      </c>
    </row>
    <row r="1065" ht="15.75" customHeight="1">
      <c r="A1065" s="28">
        <v>409.0</v>
      </c>
      <c r="B1065" s="29">
        <v>43994.753171296295</v>
      </c>
      <c r="C1065" s="30">
        <f t="shared" si="1"/>
        <v>2020</v>
      </c>
      <c r="D1065" s="30">
        <f t="shared" si="2"/>
        <v>6</v>
      </c>
      <c r="E1065" s="29" t="str">
        <f t="shared" si="3"/>
        <v>2020-6</v>
      </c>
      <c r="F1065" s="28" t="s">
        <v>4</v>
      </c>
      <c r="G1065" s="28">
        <v>1.0</v>
      </c>
      <c r="H1065" s="31">
        <v>1002.308</v>
      </c>
      <c r="I1065" s="28" t="s">
        <v>31</v>
      </c>
    </row>
    <row r="1066" ht="15.75" customHeight="1">
      <c r="A1066" s="28">
        <v>73.0</v>
      </c>
      <c r="B1066" s="29">
        <v>45114.46494212963</v>
      </c>
      <c r="C1066" s="30">
        <f t="shared" si="1"/>
        <v>2023</v>
      </c>
      <c r="D1066" s="30">
        <f t="shared" si="2"/>
        <v>7</v>
      </c>
      <c r="E1066" s="29" t="str">
        <f t="shared" si="3"/>
        <v>2023-7</v>
      </c>
      <c r="F1066" s="28" t="s">
        <v>3</v>
      </c>
      <c r="G1066" s="28">
        <v>4.0</v>
      </c>
      <c r="H1066" s="31">
        <v>1003.077</v>
      </c>
      <c r="I1066" s="28" t="s">
        <v>31</v>
      </c>
    </row>
    <row r="1067" ht="15.75" customHeight="1">
      <c r="A1067" s="28">
        <v>968.0</v>
      </c>
      <c r="B1067" s="29">
        <v>44408.557337962964</v>
      </c>
      <c r="C1067" s="30">
        <f t="shared" si="1"/>
        <v>2021</v>
      </c>
      <c r="D1067" s="30">
        <f t="shared" si="2"/>
        <v>7</v>
      </c>
      <c r="E1067" s="29" t="str">
        <f t="shared" si="3"/>
        <v>2021-7</v>
      </c>
      <c r="F1067" s="28" t="s">
        <v>3</v>
      </c>
      <c r="G1067" s="28">
        <v>4.0</v>
      </c>
      <c r="H1067" s="31">
        <v>1003.077</v>
      </c>
      <c r="I1067" s="28" t="s">
        <v>28</v>
      </c>
    </row>
    <row r="1068" ht="15.75" customHeight="1">
      <c r="A1068" s="28">
        <v>474.0</v>
      </c>
      <c r="B1068" s="29">
        <v>45177.639016203706</v>
      </c>
      <c r="C1068" s="30">
        <f t="shared" si="1"/>
        <v>2023</v>
      </c>
      <c r="D1068" s="30">
        <f t="shared" si="2"/>
        <v>9</v>
      </c>
      <c r="E1068" s="29" t="str">
        <f t="shared" si="3"/>
        <v>2023-9</v>
      </c>
      <c r="F1068" s="28" t="s">
        <v>5</v>
      </c>
      <c r="G1068" s="28">
        <v>5.0</v>
      </c>
      <c r="H1068" s="31">
        <v>1003.846</v>
      </c>
      <c r="I1068" s="28" t="s">
        <v>30</v>
      </c>
    </row>
    <row r="1069" ht="15.75" customHeight="1">
      <c r="A1069" s="28">
        <v>526.0</v>
      </c>
      <c r="B1069" s="29">
        <v>44135.763125</v>
      </c>
      <c r="C1069" s="30">
        <f t="shared" si="1"/>
        <v>2020</v>
      </c>
      <c r="D1069" s="30">
        <f t="shared" si="2"/>
        <v>10</v>
      </c>
      <c r="E1069" s="29" t="str">
        <f t="shared" si="3"/>
        <v>2020-10</v>
      </c>
      <c r="F1069" s="28" t="s">
        <v>5</v>
      </c>
      <c r="G1069" s="28">
        <v>5.0</v>
      </c>
      <c r="H1069" s="31">
        <v>1004.615</v>
      </c>
      <c r="I1069" s="28" t="s">
        <v>28</v>
      </c>
    </row>
    <row r="1070" ht="15.75" customHeight="1">
      <c r="A1070" s="28">
        <v>386.0</v>
      </c>
      <c r="B1070" s="29">
        <v>44074.77442129629</v>
      </c>
      <c r="C1070" s="30">
        <f t="shared" si="1"/>
        <v>2020</v>
      </c>
      <c r="D1070" s="30">
        <f t="shared" si="2"/>
        <v>8</v>
      </c>
      <c r="E1070" s="29" t="str">
        <f t="shared" si="3"/>
        <v>2020-8</v>
      </c>
      <c r="F1070" s="28" t="s">
        <v>3</v>
      </c>
      <c r="G1070" s="28">
        <v>3.0</v>
      </c>
      <c r="H1070" s="31">
        <v>1004.615</v>
      </c>
      <c r="I1070" s="28" t="s">
        <v>30</v>
      </c>
    </row>
    <row r="1071" ht="15.75" customHeight="1">
      <c r="A1071" s="28">
        <v>563.0</v>
      </c>
      <c r="B1071" s="29">
        <v>44442.543287037035</v>
      </c>
      <c r="C1071" s="30">
        <f t="shared" si="1"/>
        <v>2021</v>
      </c>
      <c r="D1071" s="30">
        <f t="shared" si="2"/>
        <v>9</v>
      </c>
      <c r="E1071" s="29" t="str">
        <f t="shared" si="3"/>
        <v>2021-9</v>
      </c>
      <c r="F1071" s="28" t="s">
        <v>6</v>
      </c>
      <c r="G1071" s="28">
        <v>5.0</v>
      </c>
      <c r="H1071" s="31">
        <v>1006.154</v>
      </c>
      <c r="I1071" s="28" t="s">
        <v>30</v>
      </c>
    </row>
    <row r="1072" ht="15.75" customHeight="1">
      <c r="A1072" s="28">
        <v>606.0</v>
      </c>
      <c r="B1072" s="29">
        <v>44761.72709490741</v>
      </c>
      <c r="C1072" s="30">
        <f t="shared" si="1"/>
        <v>2022</v>
      </c>
      <c r="D1072" s="30">
        <f t="shared" si="2"/>
        <v>7</v>
      </c>
      <c r="E1072" s="29" t="str">
        <f t="shared" si="3"/>
        <v>2022-7</v>
      </c>
      <c r="F1072" s="28" t="s">
        <v>3</v>
      </c>
      <c r="G1072" s="28">
        <v>2.0</v>
      </c>
      <c r="H1072" s="31">
        <v>1006.923</v>
      </c>
      <c r="I1072" s="28" t="s">
        <v>28</v>
      </c>
    </row>
    <row r="1073" ht="15.75" customHeight="1">
      <c r="A1073" s="28">
        <v>822.0</v>
      </c>
      <c r="B1073" s="29">
        <v>44575.95122685185</v>
      </c>
      <c r="C1073" s="30">
        <f t="shared" si="1"/>
        <v>2022</v>
      </c>
      <c r="D1073" s="30">
        <f t="shared" si="2"/>
        <v>1</v>
      </c>
      <c r="E1073" s="29" t="str">
        <f t="shared" si="3"/>
        <v>2022-1</v>
      </c>
      <c r="F1073" s="28" t="s">
        <v>3</v>
      </c>
      <c r="G1073" s="28">
        <v>1.0</v>
      </c>
      <c r="H1073" s="31">
        <v>1006.923</v>
      </c>
      <c r="I1073" s="28" t="s">
        <v>28</v>
      </c>
    </row>
    <row r="1074" ht="15.75" customHeight="1">
      <c r="A1074" s="28">
        <v>748.0</v>
      </c>
      <c r="B1074" s="29">
        <v>43999.5962037037</v>
      </c>
      <c r="C1074" s="30">
        <f t="shared" si="1"/>
        <v>2020</v>
      </c>
      <c r="D1074" s="30">
        <f t="shared" si="2"/>
        <v>6</v>
      </c>
      <c r="E1074" s="29" t="str">
        <f t="shared" si="3"/>
        <v>2020-6</v>
      </c>
      <c r="F1074" s="28" t="s">
        <v>5</v>
      </c>
      <c r="G1074" s="28">
        <v>3.0</v>
      </c>
      <c r="H1074" s="31">
        <v>1008.462</v>
      </c>
      <c r="I1074" s="28" t="s">
        <v>30</v>
      </c>
    </row>
    <row r="1075" ht="15.75" customHeight="1">
      <c r="A1075" s="28">
        <v>857.0</v>
      </c>
      <c r="B1075" s="29">
        <v>44397.70914351852</v>
      </c>
      <c r="C1075" s="30">
        <f t="shared" si="1"/>
        <v>2021</v>
      </c>
      <c r="D1075" s="30">
        <f t="shared" si="2"/>
        <v>7</v>
      </c>
      <c r="E1075" s="29" t="str">
        <f t="shared" si="3"/>
        <v>2021-7</v>
      </c>
      <c r="F1075" s="28" t="s">
        <v>4</v>
      </c>
      <c r="G1075" s="28">
        <v>4.0</v>
      </c>
      <c r="H1075" s="31">
        <v>1009.231</v>
      </c>
      <c r="I1075" s="28" t="s">
        <v>30</v>
      </c>
    </row>
    <row r="1076" ht="15.75" customHeight="1">
      <c r="A1076" s="28">
        <v>806.0</v>
      </c>
      <c r="B1076" s="29">
        <v>43917.27274305555</v>
      </c>
      <c r="C1076" s="30">
        <f t="shared" si="1"/>
        <v>2020</v>
      </c>
      <c r="D1076" s="30">
        <f t="shared" si="2"/>
        <v>3</v>
      </c>
      <c r="E1076" s="29" t="str">
        <f t="shared" si="3"/>
        <v>2020-3</v>
      </c>
      <c r="F1076" s="28" t="s">
        <v>6</v>
      </c>
      <c r="G1076" s="28">
        <v>5.0</v>
      </c>
      <c r="H1076" s="31">
        <v>1009.231</v>
      </c>
      <c r="I1076" s="28" t="s">
        <v>30</v>
      </c>
    </row>
    <row r="1077" ht="15.75" customHeight="1">
      <c r="A1077" s="28">
        <v>866.0</v>
      </c>
      <c r="B1077" s="29">
        <v>44705.4666087963</v>
      </c>
      <c r="C1077" s="30">
        <f t="shared" si="1"/>
        <v>2022</v>
      </c>
      <c r="D1077" s="30">
        <f t="shared" si="2"/>
        <v>5</v>
      </c>
      <c r="E1077" s="29" t="str">
        <f t="shared" si="3"/>
        <v>2022-5</v>
      </c>
      <c r="F1077" s="28" t="s">
        <v>4</v>
      </c>
      <c r="G1077" s="28">
        <v>5.0</v>
      </c>
      <c r="H1077" s="31">
        <v>1010.0</v>
      </c>
      <c r="I1077" s="28" t="s">
        <v>30</v>
      </c>
    </row>
    <row r="1078" ht="15.75" customHeight="1">
      <c r="A1078" s="28">
        <v>198.0</v>
      </c>
      <c r="B1078" s="29">
        <v>44684.640023148146</v>
      </c>
      <c r="C1078" s="30">
        <f t="shared" si="1"/>
        <v>2022</v>
      </c>
      <c r="D1078" s="30">
        <f t="shared" si="2"/>
        <v>5</v>
      </c>
      <c r="E1078" s="29" t="str">
        <f t="shared" si="3"/>
        <v>2022-5</v>
      </c>
      <c r="F1078" s="28" t="s">
        <v>4</v>
      </c>
      <c r="G1078" s="28">
        <v>3.0</v>
      </c>
      <c r="H1078" s="31">
        <v>1010.769</v>
      </c>
      <c r="I1078" s="28" t="s">
        <v>30</v>
      </c>
    </row>
    <row r="1079" ht="15.75" customHeight="1">
      <c r="A1079" s="28">
        <v>703.0</v>
      </c>
      <c r="B1079" s="29">
        <v>44545.338587962964</v>
      </c>
      <c r="C1079" s="30">
        <f t="shared" si="1"/>
        <v>2021</v>
      </c>
      <c r="D1079" s="30">
        <f t="shared" si="2"/>
        <v>12</v>
      </c>
      <c r="E1079" s="29" t="str">
        <f t="shared" si="3"/>
        <v>2021-12</v>
      </c>
      <c r="F1079" s="28" t="s">
        <v>6</v>
      </c>
      <c r="G1079" s="28">
        <v>3.0</v>
      </c>
      <c r="H1079" s="31">
        <v>1011.538</v>
      </c>
      <c r="I1079" s="28" t="s">
        <v>28</v>
      </c>
    </row>
    <row r="1080" ht="15.75" customHeight="1">
      <c r="A1080" s="28">
        <v>216.0</v>
      </c>
      <c r="B1080" s="29">
        <v>44308.228159722225</v>
      </c>
      <c r="C1080" s="30">
        <f t="shared" si="1"/>
        <v>2021</v>
      </c>
      <c r="D1080" s="30">
        <f t="shared" si="2"/>
        <v>4</v>
      </c>
      <c r="E1080" s="29" t="str">
        <f t="shared" si="3"/>
        <v>2021-4</v>
      </c>
      <c r="F1080" s="28" t="s">
        <v>3</v>
      </c>
      <c r="G1080" s="28">
        <v>3.0</v>
      </c>
      <c r="H1080" s="31">
        <v>1011.538</v>
      </c>
      <c r="I1080" s="28" t="s">
        <v>30</v>
      </c>
    </row>
    <row r="1081" ht="15.75" customHeight="1">
      <c r="A1081" s="28">
        <v>35.0</v>
      </c>
      <c r="B1081" s="29">
        <v>44462.89505787037</v>
      </c>
      <c r="C1081" s="30">
        <f t="shared" si="1"/>
        <v>2021</v>
      </c>
      <c r="D1081" s="30">
        <f t="shared" si="2"/>
        <v>9</v>
      </c>
      <c r="E1081" s="29" t="str">
        <f t="shared" si="3"/>
        <v>2021-9</v>
      </c>
      <c r="F1081" s="28" t="s">
        <v>4</v>
      </c>
      <c r="G1081" s="28">
        <v>1.0</v>
      </c>
      <c r="H1081" s="31">
        <v>1012.308</v>
      </c>
      <c r="I1081" s="28" t="s">
        <v>30</v>
      </c>
    </row>
    <row r="1082" ht="15.75" customHeight="1">
      <c r="A1082" s="28">
        <v>975.0</v>
      </c>
      <c r="B1082" s="29">
        <v>44341.47513888889</v>
      </c>
      <c r="C1082" s="30">
        <f t="shared" si="1"/>
        <v>2021</v>
      </c>
      <c r="D1082" s="30">
        <f t="shared" si="2"/>
        <v>5</v>
      </c>
      <c r="E1082" s="29" t="str">
        <f t="shared" si="3"/>
        <v>2021-5</v>
      </c>
      <c r="F1082" s="28" t="s">
        <v>3</v>
      </c>
      <c r="G1082" s="28">
        <v>3.0</v>
      </c>
      <c r="H1082" s="31">
        <v>1013.077</v>
      </c>
      <c r="I1082" s="28" t="s">
        <v>28</v>
      </c>
    </row>
    <row r="1083" ht="15.75" customHeight="1">
      <c r="A1083" s="28">
        <v>653.0</v>
      </c>
      <c r="B1083" s="29">
        <v>44251.959548611114</v>
      </c>
      <c r="C1083" s="30">
        <f t="shared" si="1"/>
        <v>2021</v>
      </c>
      <c r="D1083" s="30">
        <f t="shared" si="2"/>
        <v>2</v>
      </c>
      <c r="E1083" s="29" t="str">
        <f t="shared" si="3"/>
        <v>2021-2</v>
      </c>
      <c r="F1083" s="28" t="s">
        <v>3</v>
      </c>
      <c r="G1083" s="28">
        <v>5.0</v>
      </c>
      <c r="H1083" s="31">
        <v>1013.077</v>
      </c>
      <c r="I1083" s="28" t="s">
        <v>30</v>
      </c>
    </row>
    <row r="1084" ht="15.75" customHeight="1">
      <c r="A1084" s="28">
        <v>24.0</v>
      </c>
      <c r="B1084" s="29">
        <v>44926.766921296294</v>
      </c>
      <c r="C1084" s="30">
        <f t="shared" si="1"/>
        <v>2022</v>
      </c>
      <c r="D1084" s="30">
        <f t="shared" si="2"/>
        <v>12</v>
      </c>
      <c r="E1084" s="29" t="str">
        <f t="shared" si="3"/>
        <v>2022-12</v>
      </c>
      <c r="F1084" s="28" t="s">
        <v>4</v>
      </c>
      <c r="G1084" s="28">
        <v>1.0</v>
      </c>
      <c r="H1084" s="31">
        <v>1014.615</v>
      </c>
      <c r="I1084" s="28" t="s">
        <v>30</v>
      </c>
    </row>
    <row r="1085" ht="15.75" customHeight="1">
      <c r="A1085" s="28">
        <v>134.0</v>
      </c>
      <c r="B1085" s="29">
        <v>44114.53841435185</v>
      </c>
      <c r="C1085" s="30">
        <f t="shared" si="1"/>
        <v>2020</v>
      </c>
      <c r="D1085" s="30">
        <f t="shared" si="2"/>
        <v>10</v>
      </c>
      <c r="E1085" s="29" t="str">
        <f t="shared" si="3"/>
        <v>2020-10</v>
      </c>
      <c r="F1085" s="28" t="s">
        <v>3</v>
      </c>
      <c r="G1085" s="28">
        <v>1.0</v>
      </c>
      <c r="H1085" s="31">
        <v>1014.615</v>
      </c>
      <c r="I1085" s="28" t="s">
        <v>30</v>
      </c>
    </row>
    <row r="1086" ht="15.75" customHeight="1">
      <c r="A1086" s="28">
        <v>5.0</v>
      </c>
      <c r="B1086" s="29">
        <v>43858.603159722225</v>
      </c>
      <c r="C1086" s="30">
        <f t="shared" si="1"/>
        <v>2020</v>
      </c>
      <c r="D1086" s="30">
        <f t="shared" si="2"/>
        <v>1</v>
      </c>
      <c r="E1086" s="29" t="str">
        <f t="shared" si="3"/>
        <v>2020-1</v>
      </c>
      <c r="F1086" s="28" t="s">
        <v>5</v>
      </c>
      <c r="G1086" s="28">
        <v>5.0</v>
      </c>
      <c r="H1086" s="31">
        <v>1014.615</v>
      </c>
      <c r="I1086" s="28" t="s">
        <v>31</v>
      </c>
    </row>
    <row r="1087" ht="15.75" customHeight="1">
      <c r="A1087" s="28">
        <v>390.0</v>
      </c>
      <c r="B1087" s="29">
        <v>44096.877222222225</v>
      </c>
      <c r="C1087" s="30">
        <f t="shared" si="1"/>
        <v>2020</v>
      </c>
      <c r="D1087" s="30">
        <f t="shared" si="2"/>
        <v>9</v>
      </c>
      <c r="E1087" s="29" t="str">
        <f t="shared" si="3"/>
        <v>2020-9</v>
      </c>
      <c r="F1087" s="28" t="s">
        <v>3</v>
      </c>
      <c r="G1087" s="28">
        <v>5.0</v>
      </c>
      <c r="H1087" s="31">
        <v>1016.154</v>
      </c>
      <c r="I1087" s="28" t="s">
        <v>30</v>
      </c>
    </row>
    <row r="1088" ht="15.75" customHeight="1">
      <c r="A1088" s="28">
        <v>59.0</v>
      </c>
      <c r="B1088" s="29">
        <v>44040.66991898148</v>
      </c>
      <c r="C1088" s="30">
        <f t="shared" si="1"/>
        <v>2020</v>
      </c>
      <c r="D1088" s="30">
        <f t="shared" si="2"/>
        <v>7</v>
      </c>
      <c r="E1088" s="29" t="str">
        <f t="shared" si="3"/>
        <v>2020-7</v>
      </c>
      <c r="F1088" s="28" t="s">
        <v>4</v>
      </c>
      <c r="G1088" s="28">
        <v>2.0</v>
      </c>
      <c r="H1088" s="31">
        <v>1016.923</v>
      </c>
      <c r="I1088" s="28" t="s">
        <v>31</v>
      </c>
    </row>
    <row r="1089" ht="15.75" customHeight="1">
      <c r="A1089" s="28">
        <v>282.0</v>
      </c>
      <c r="B1089" s="29">
        <v>45073.331782407404</v>
      </c>
      <c r="C1089" s="30">
        <f t="shared" si="1"/>
        <v>2023</v>
      </c>
      <c r="D1089" s="30">
        <f t="shared" si="2"/>
        <v>5</v>
      </c>
      <c r="E1089" s="29" t="str">
        <f t="shared" si="3"/>
        <v>2023-5</v>
      </c>
      <c r="F1089" s="28" t="s">
        <v>5</v>
      </c>
      <c r="G1089" s="28">
        <v>2.0</v>
      </c>
      <c r="H1089" s="31">
        <v>1017.692</v>
      </c>
      <c r="I1089" s="28" t="s">
        <v>28</v>
      </c>
    </row>
    <row r="1090" ht="15.75" customHeight="1">
      <c r="A1090" s="28">
        <v>700.0</v>
      </c>
      <c r="B1090" s="29">
        <v>44812.53023148148</v>
      </c>
      <c r="C1090" s="30">
        <f t="shared" si="1"/>
        <v>2022</v>
      </c>
      <c r="D1090" s="30">
        <f t="shared" si="2"/>
        <v>9</v>
      </c>
      <c r="E1090" s="29" t="str">
        <f t="shared" si="3"/>
        <v>2022-9</v>
      </c>
      <c r="F1090" s="28" t="s">
        <v>5</v>
      </c>
      <c r="G1090" s="28">
        <v>1.0</v>
      </c>
      <c r="H1090" s="31">
        <v>1019.231</v>
      </c>
      <c r="I1090" s="28" t="s">
        <v>30</v>
      </c>
    </row>
    <row r="1091" ht="15.75" customHeight="1">
      <c r="A1091" s="28">
        <v>718.0</v>
      </c>
      <c r="B1091" s="29">
        <v>44302.30200231481</v>
      </c>
      <c r="C1091" s="30">
        <f t="shared" si="1"/>
        <v>2021</v>
      </c>
      <c r="D1091" s="30">
        <f t="shared" si="2"/>
        <v>4</v>
      </c>
      <c r="E1091" s="29" t="str">
        <f t="shared" si="3"/>
        <v>2021-4</v>
      </c>
      <c r="F1091" s="28" t="s">
        <v>5</v>
      </c>
      <c r="G1091" s="28">
        <v>1.0</v>
      </c>
      <c r="H1091" s="31">
        <v>1019.231</v>
      </c>
      <c r="I1091" s="28" t="s">
        <v>30</v>
      </c>
    </row>
    <row r="1092" ht="15.75" customHeight="1">
      <c r="A1092" s="28">
        <v>530.0</v>
      </c>
      <c r="B1092" s="29">
        <v>45009.715578703705</v>
      </c>
      <c r="C1092" s="30">
        <f t="shared" si="1"/>
        <v>2023</v>
      </c>
      <c r="D1092" s="30">
        <f t="shared" si="2"/>
        <v>3</v>
      </c>
      <c r="E1092" s="29" t="str">
        <f t="shared" si="3"/>
        <v>2023-3</v>
      </c>
      <c r="F1092" s="28" t="s">
        <v>5</v>
      </c>
      <c r="G1092" s="28">
        <v>2.0</v>
      </c>
      <c r="H1092" s="31">
        <v>1022.308</v>
      </c>
      <c r="I1092" s="28" t="s">
        <v>31</v>
      </c>
    </row>
    <row r="1093" ht="15.75" customHeight="1">
      <c r="A1093" s="28">
        <v>991.0</v>
      </c>
      <c r="B1093" s="29">
        <v>44982.36335648148</v>
      </c>
      <c r="C1093" s="30">
        <f t="shared" si="1"/>
        <v>2023</v>
      </c>
      <c r="D1093" s="30">
        <f t="shared" si="2"/>
        <v>2</v>
      </c>
      <c r="E1093" s="29" t="str">
        <f t="shared" si="3"/>
        <v>2023-2</v>
      </c>
      <c r="F1093" s="28" t="s">
        <v>5</v>
      </c>
      <c r="G1093" s="28">
        <v>2.0</v>
      </c>
      <c r="H1093" s="31">
        <v>1022.308</v>
      </c>
      <c r="I1093" s="28" t="s">
        <v>31</v>
      </c>
    </row>
    <row r="1094" ht="15.75" customHeight="1">
      <c r="A1094" s="28">
        <v>927.0</v>
      </c>
      <c r="B1094" s="29">
        <v>44509.93017361111</v>
      </c>
      <c r="C1094" s="30">
        <f t="shared" si="1"/>
        <v>2021</v>
      </c>
      <c r="D1094" s="30">
        <f t="shared" si="2"/>
        <v>11</v>
      </c>
      <c r="E1094" s="29" t="str">
        <f t="shared" si="3"/>
        <v>2021-11</v>
      </c>
      <c r="F1094" s="28" t="s">
        <v>5</v>
      </c>
      <c r="G1094" s="28">
        <v>3.0</v>
      </c>
      <c r="H1094" s="31">
        <v>1022.308</v>
      </c>
      <c r="I1094" s="28" t="s">
        <v>30</v>
      </c>
    </row>
    <row r="1095" ht="15.75" customHeight="1">
      <c r="A1095" s="28">
        <v>758.0</v>
      </c>
      <c r="B1095" s="29">
        <v>44646.55616898148</v>
      </c>
      <c r="C1095" s="30">
        <f t="shared" si="1"/>
        <v>2022</v>
      </c>
      <c r="D1095" s="30">
        <f t="shared" si="2"/>
        <v>3</v>
      </c>
      <c r="E1095" s="29" t="str">
        <f t="shared" si="3"/>
        <v>2022-3</v>
      </c>
      <c r="F1095" s="28" t="s">
        <v>3</v>
      </c>
      <c r="G1095" s="28">
        <v>4.0</v>
      </c>
      <c r="H1095" s="31">
        <v>1023.846</v>
      </c>
      <c r="I1095" s="28" t="s">
        <v>30</v>
      </c>
    </row>
    <row r="1096" ht="15.75" customHeight="1">
      <c r="A1096" s="28">
        <v>595.0</v>
      </c>
      <c r="B1096" s="29">
        <v>44823.80604166666</v>
      </c>
      <c r="C1096" s="30">
        <f t="shared" si="1"/>
        <v>2022</v>
      </c>
      <c r="D1096" s="30">
        <f t="shared" si="2"/>
        <v>9</v>
      </c>
      <c r="E1096" s="29" t="str">
        <f t="shared" si="3"/>
        <v>2022-9</v>
      </c>
      <c r="F1096" s="28" t="s">
        <v>4</v>
      </c>
      <c r="G1096" s="28">
        <v>2.0</v>
      </c>
      <c r="H1096" s="31">
        <v>1024.615</v>
      </c>
      <c r="I1096" s="28" t="s">
        <v>28</v>
      </c>
    </row>
    <row r="1097" ht="15.75" customHeight="1">
      <c r="A1097" s="28">
        <v>179.0</v>
      </c>
      <c r="B1097" s="29">
        <v>43901.659108796295</v>
      </c>
      <c r="C1097" s="30">
        <f t="shared" si="1"/>
        <v>2020</v>
      </c>
      <c r="D1097" s="30">
        <f t="shared" si="2"/>
        <v>3</v>
      </c>
      <c r="E1097" s="29" t="str">
        <f t="shared" si="3"/>
        <v>2020-3</v>
      </c>
      <c r="F1097" s="28" t="s">
        <v>5</v>
      </c>
      <c r="G1097" s="28">
        <v>2.0</v>
      </c>
      <c r="H1097" s="31">
        <v>1024.615</v>
      </c>
      <c r="I1097" s="28" t="s">
        <v>30</v>
      </c>
    </row>
    <row r="1098" ht="15.75" customHeight="1">
      <c r="A1098" s="28">
        <v>953.0</v>
      </c>
      <c r="B1098" s="29">
        <v>44330.769791666666</v>
      </c>
      <c r="C1098" s="30">
        <f t="shared" si="1"/>
        <v>2021</v>
      </c>
      <c r="D1098" s="30">
        <f t="shared" si="2"/>
        <v>5</v>
      </c>
      <c r="E1098" s="29" t="str">
        <f t="shared" si="3"/>
        <v>2021-5</v>
      </c>
      <c r="F1098" s="28" t="s">
        <v>4</v>
      </c>
      <c r="G1098" s="28">
        <v>3.0</v>
      </c>
      <c r="H1098" s="31">
        <v>1025.385</v>
      </c>
      <c r="I1098" s="28" t="s">
        <v>32</v>
      </c>
    </row>
    <row r="1099" ht="15.75" customHeight="1">
      <c r="A1099" s="28">
        <v>123.0</v>
      </c>
      <c r="B1099" s="29">
        <v>43866.824479166666</v>
      </c>
      <c r="C1099" s="30">
        <f t="shared" si="1"/>
        <v>2020</v>
      </c>
      <c r="D1099" s="30">
        <f t="shared" si="2"/>
        <v>2</v>
      </c>
      <c r="E1099" s="29" t="str">
        <f t="shared" si="3"/>
        <v>2020-2</v>
      </c>
      <c r="F1099" s="28" t="s">
        <v>5</v>
      </c>
      <c r="G1099" s="28">
        <v>2.0</v>
      </c>
      <c r="H1099" s="31">
        <v>1026.154</v>
      </c>
      <c r="I1099" s="28" t="s">
        <v>30</v>
      </c>
    </row>
    <row r="1100" ht="15.75" customHeight="1">
      <c r="A1100" s="28">
        <v>692.0</v>
      </c>
      <c r="B1100" s="29">
        <v>45062.82136574074</v>
      </c>
      <c r="C1100" s="30">
        <f t="shared" si="1"/>
        <v>2023</v>
      </c>
      <c r="D1100" s="30">
        <f t="shared" si="2"/>
        <v>5</v>
      </c>
      <c r="E1100" s="29" t="str">
        <f t="shared" si="3"/>
        <v>2023-5</v>
      </c>
      <c r="F1100" s="28" t="s">
        <v>6</v>
      </c>
      <c r="G1100" s="28">
        <v>3.0</v>
      </c>
      <c r="H1100" s="31">
        <v>1026.923</v>
      </c>
      <c r="I1100" s="28" t="s">
        <v>31</v>
      </c>
    </row>
    <row r="1101" ht="15.75" customHeight="1">
      <c r="A1101" s="28">
        <v>43.0</v>
      </c>
      <c r="B1101" s="29">
        <v>44605.31366898148</v>
      </c>
      <c r="C1101" s="30">
        <f t="shared" si="1"/>
        <v>2022</v>
      </c>
      <c r="D1101" s="30">
        <f t="shared" si="2"/>
        <v>2</v>
      </c>
      <c r="E1101" s="29" t="str">
        <f t="shared" si="3"/>
        <v>2022-2</v>
      </c>
      <c r="F1101" s="28" t="s">
        <v>3</v>
      </c>
      <c r="G1101" s="28">
        <v>1.0</v>
      </c>
      <c r="H1101" s="31">
        <v>1027.692</v>
      </c>
      <c r="I1101" s="28" t="s">
        <v>30</v>
      </c>
    </row>
    <row r="1102" ht="15.75" customHeight="1">
      <c r="A1102" s="28">
        <v>30.0</v>
      </c>
      <c r="B1102" s="29">
        <v>44706.19689814815</v>
      </c>
      <c r="C1102" s="30">
        <f t="shared" si="1"/>
        <v>2022</v>
      </c>
      <c r="D1102" s="30">
        <f t="shared" si="2"/>
        <v>5</v>
      </c>
      <c r="E1102" s="29" t="str">
        <f t="shared" si="3"/>
        <v>2022-5</v>
      </c>
      <c r="F1102" s="28" t="s">
        <v>4</v>
      </c>
      <c r="G1102" s="28">
        <v>4.0</v>
      </c>
      <c r="H1102" s="31">
        <v>1029.231</v>
      </c>
      <c r="I1102" s="28" t="s">
        <v>30</v>
      </c>
    </row>
    <row r="1103" ht="15.75" customHeight="1">
      <c r="A1103" s="28">
        <v>149.0</v>
      </c>
      <c r="B1103" s="29">
        <v>44409.809652777774</v>
      </c>
      <c r="C1103" s="30">
        <f t="shared" si="1"/>
        <v>2021</v>
      </c>
      <c r="D1103" s="30">
        <f t="shared" si="2"/>
        <v>8</v>
      </c>
      <c r="E1103" s="29" t="str">
        <f t="shared" si="3"/>
        <v>2021-8</v>
      </c>
      <c r="F1103" s="28" t="s">
        <v>6</v>
      </c>
      <c r="G1103" s="28">
        <v>5.0</v>
      </c>
      <c r="H1103" s="31">
        <v>1029.231</v>
      </c>
      <c r="I1103" s="28" t="s">
        <v>30</v>
      </c>
    </row>
    <row r="1104" ht="15.75" customHeight="1">
      <c r="A1104" s="28">
        <v>16.0</v>
      </c>
      <c r="B1104" s="29">
        <v>45037.100856481484</v>
      </c>
      <c r="C1104" s="30">
        <f t="shared" si="1"/>
        <v>2023</v>
      </c>
      <c r="D1104" s="30">
        <f t="shared" si="2"/>
        <v>4</v>
      </c>
      <c r="E1104" s="29" t="str">
        <f t="shared" si="3"/>
        <v>2023-4</v>
      </c>
      <c r="F1104" s="28" t="s">
        <v>4</v>
      </c>
      <c r="G1104" s="28">
        <v>3.0</v>
      </c>
      <c r="H1104" s="31">
        <v>1030.0</v>
      </c>
      <c r="I1104" s="28" t="s">
        <v>28</v>
      </c>
    </row>
    <row r="1105" ht="15.75" customHeight="1">
      <c r="A1105" s="28">
        <v>946.0</v>
      </c>
      <c r="B1105" s="29">
        <v>45072.561956018515</v>
      </c>
      <c r="C1105" s="30">
        <f t="shared" si="1"/>
        <v>2023</v>
      </c>
      <c r="D1105" s="30">
        <f t="shared" si="2"/>
        <v>5</v>
      </c>
      <c r="E1105" s="29" t="str">
        <f t="shared" si="3"/>
        <v>2023-5</v>
      </c>
      <c r="F1105" s="28" t="s">
        <v>5</v>
      </c>
      <c r="G1105" s="28">
        <v>2.0</v>
      </c>
      <c r="H1105" s="31">
        <v>1030.769</v>
      </c>
      <c r="I1105" s="28" t="s">
        <v>28</v>
      </c>
    </row>
    <row r="1106" ht="15.75" customHeight="1">
      <c r="A1106" s="28">
        <v>475.0</v>
      </c>
      <c r="B1106" s="29">
        <v>44553.880266203705</v>
      </c>
      <c r="C1106" s="30">
        <f t="shared" si="1"/>
        <v>2021</v>
      </c>
      <c r="D1106" s="30">
        <f t="shared" si="2"/>
        <v>12</v>
      </c>
      <c r="E1106" s="29" t="str">
        <f t="shared" si="3"/>
        <v>2021-12</v>
      </c>
      <c r="F1106" s="28" t="s">
        <v>4</v>
      </c>
      <c r="G1106" s="28">
        <v>2.0</v>
      </c>
      <c r="H1106" s="31">
        <v>1030.769</v>
      </c>
      <c r="I1106" s="28" t="s">
        <v>31</v>
      </c>
    </row>
    <row r="1107" ht="15.75" customHeight="1">
      <c r="A1107" s="28">
        <v>54.0</v>
      </c>
      <c r="B1107" s="29">
        <v>44457.353900462964</v>
      </c>
      <c r="C1107" s="30">
        <f t="shared" si="1"/>
        <v>2021</v>
      </c>
      <c r="D1107" s="30">
        <f t="shared" si="2"/>
        <v>9</v>
      </c>
      <c r="E1107" s="29" t="str">
        <f t="shared" si="3"/>
        <v>2021-9</v>
      </c>
      <c r="F1107" s="28" t="s">
        <v>4</v>
      </c>
      <c r="G1107" s="28">
        <v>4.0</v>
      </c>
      <c r="H1107" s="31">
        <v>1030.769</v>
      </c>
      <c r="I1107" s="28" t="s">
        <v>28</v>
      </c>
    </row>
    <row r="1108" ht="15.75" customHeight="1">
      <c r="A1108" s="28">
        <v>70.0</v>
      </c>
      <c r="B1108" s="29">
        <v>44151.57644675926</v>
      </c>
      <c r="C1108" s="30">
        <f t="shared" si="1"/>
        <v>2020</v>
      </c>
      <c r="D1108" s="30">
        <f t="shared" si="2"/>
        <v>11</v>
      </c>
      <c r="E1108" s="29" t="str">
        <f t="shared" si="3"/>
        <v>2020-11</v>
      </c>
      <c r="F1108" s="28" t="s">
        <v>3</v>
      </c>
      <c r="G1108" s="28">
        <v>3.0</v>
      </c>
      <c r="H1108" s="31">
        <v>1030.769</v>
      </c>
      <c r="I1108" s="28" t="s">
        <v>32</v>
      </c>
    </row>
    <row r="1109" ht="15.75" customHeight="1">
      <c r="A1109" s="28">
        <v>112.0</v>
      </c>
      <c r="B1109" s="29">
        <v>44099.26384259259</v>
      </c>
      <c r="C1109" s="30">
        <f t="shared" si="1"/>
        <v>2020</v>
      </c>
      <c r="D1109" s="30">
        <f t="shared" si="2"/>
        <v>9</v>
      </c>
      <c r="E1109" s="29" t="str">
        <f t="shared" si="3"/>
        <v>2020-9</v>
      </c>
      <c r="F1109" s="28" t="s">
        <v>3</v>
      </c>
      <c r="G1109" s="28">
        <v>5.0</v>
      </c>
      <c r="H1109" s="31">
        <v>1030.769</v>
      </c>
      <c r="I1109" s="28" t="s">
        <v>30</v>
      </c>
    </row>
    <row r="1110" ht="15.75" customHeight="1">
      <c r="A1110" s="28">
        <v>414.0</v>
      </c>
      <c r="B1110" s="29">
        <v>44351.631157407406</v>
      </c>
      <c r="C1110" s="30">
        <f t="shared" si="1"/>
        <v>2021</v>
      </c>
      <c r="D1110" s="30">
        <f t="shared" si="2"/>
        <v>6</v>
      </c>
      <c r="E1110" s="29" t="str">
        <f t="shared" si="3"/>
        <v>2021-6</v>
      </c>
      <c r="F1110" s="28" t="s">
        <v>5</v>
      </c>
      <c r="G1110" s="28">
        <v>5.0</v>
      </c>
      <c r="H1110" s="31">
        <v>1032.308</v>
      </c>
      <c r="I1110" s="28" t="s">
        <v>28</v>
      </c>
    </row>
    <row r="1111" ht="15.75" customHeight="1">
      <c r="A1111" s="28">
        <v>41.0</v>
      </c>
      <c r="B1111" s="29">
        <v>44956.270682870374</v>
      </c>
      <c r="C1111" s="30">
        <f t="shared" si="1"/>
        <v>2023</v>
      </c>
      <c r="D1111" s="30">
        <f t="shared" si="2"/>
        <v>1</v>
      </c>
      <c r="E1111" s="29" t="str">
        <f t="shared" si="3"/>
        <v>2023-1</v>
      </c>
      <c r="F1111" s="28" t="s">
        <v>6</v>
      </c>
      <c r="G1111" s="28">
        <v>4.0</v>
      </c>
      <c r="H1111" s="31">
        <v>1033.077</v>
      </c>
      <c r="I1111" s="28" t="s">
        <v>28</v>
      </c>
    </row>
    <row r="1112" ht="15.75" customHeight="1">
      <c r="A1112" s="28">
        <v>921.0</v>
      </c>
      <c r="B1112" s="29">
        <v>44346.13730324074</v>
      </c>
      <c r="C1112" s="30">
        <f t="shared" si="1"/>
        <v>2021</v>
      </c>
      <c r="D1112" s="30">
        <f t="shared" si="2"/>
        <v>5</v>
      </c>
      <c r="E1112" s="29" t="str">
        <f t="shared" si="3"/>
        <v>2021-5</v>
      </c>
      <c r="F1112" s="28" t="s">
        <v>6</v>
      </c>
      <c r="G1112" s="28">
        <v>1.0</v>
      </c>
      <c r="H1112" s="31">
        <v>1033.077</v>
      </c>
      <c r="I1112" s="28" t="s">
        <v>30</v>
      </c>
    </row>
    <row r="1113" ht="15.75" customHeight="1">
      <c r="A1113" s="28">
        <v>925.0</v>
      </c>
      <c r="B1113" s="29">
        <v>44105.07111111111</v>
      </c>
      <c r="C1113" s="30">
        <f t="shared" si="1"/>
        <v>2020</v>
      </c>
      <c r="D1113" s="30">
        <f t="shared" si="2"/>
        <v>10</v>
      </c>
      <c r="E1113" s="29" t="str">
        <f t="shared" si="3"/>
        <v>2020-10</v>
      </c>
      <c r="F1113" s="28" t="s">
        <v>3</v>
      </c>
      <c r="G1113" s="28">
        <v>3.0</v>
      </c>
      <c r="H1113" s="31">
        <v>1033.077</v>
      </c>
      <c r="I1113" s="28" t="s">
        <v>31</v>
      </c>
    </row>
    <row r="1114" ht="15.75" customHeight="1">
      <c r="A1114" s="28">
        <v>305.0</v>
      </c>
      <c r="B1114" s="29">
        <v>43859.268842592595</v>
      </c>
      <c r="C1114" s="30">
        <f t="shared" si="1"/>
        <v>2020</v>
      </c>
      <c r="D1114" s="30">
        <f t="shared" si="2"/>
        <v>1</v>
      </c>
      <c r="E1114" s="29" t="str">
        <f t="shared" si="3"/>
        <v>2020-1</v>
      </c>
      <c r="F1114" s="28" t="s">
        <v>5</v>
      </c>
      <c r="G1114" s="28">
        <v>5.0</v>
      </c>
      <c r="H1114" s="31">
        <v>1033.077</v>
      </c>
      <c r="I1114" s="28" t="s">
        <v>31</v>
      </c>
    </row>
    <row r="1115" ht="15.75" customHeight="1">
      <c r="A1115" s="28">
        <v>264.0</v>
      </c>
      <c r="B1115" s="29">
        <v>44518.32064814815</v>
      </c>
      <c r="C1115" s="30">
        <f t="shared" si="1"/>
        <v>2021</v>
      </c>
      <c r="D1115" s="30">
        <f t="shared" si="2"/>
        <v>11</v>
      </c>
      <c r="E1115" s="29" t="str">
        <f t="shared" si="3"/>
        <v>2021-11</v>
      </c>
      <c r="F1115" s="28" t="s">
        <v>5</v>
      </c>
      <c r="G1115" s="28">
        <v>2.0</v>
      </c>
      <c r="H1115" s="31">
        <v>1033.846</v>
      </c>
      <c r="I1115" s="28" t="s">
        <v>30</v>
      </c>
    </row>
    <row r="1116" ht="15.75" customHeight="1">
      <c r="A1116" s="28">
        <v>498.0</v>
      </c>
      <c r="B1116" s="29">
        <v>44688.572962962964</v>
      </c>
      <c r="C1116" s="30">
        <f t="shared" si="1"/>
        <v>2022</v>
      </c>
      <c r="D1116" s="30">
        <f t="shared" si="2"/>
        <v>5</v>
      </c>
      <c r="E1116" s="29" t="str">
        <f t="shared" si="3"/>
        <v>2022-5</v>
      </c>
      <c r="F1116" s="28" t="s">
        <v>3</v>
      </c>
      <c r="G1116" s="28">
        <v>2.0</v>
      </c>
      <c r="H1116" s="31">
        <v>1037.692</v>
      </c>
      <c r="I1116" s="28" t="s">
        <v>31</v>
      </c>
    </row>
    <row r="1117" ht="15.75" customHeight="1">
      <c r="A1117" s="28">
        <v>955.0</v>
      </c>
      <c r="B1117" s="29">
        <v>44927.41186342593</v>
      </c>
      <c r="C1117" s="30">
        <f t="shared" si="1"/>
        <v>2023</v>
      </c>
      <c r="D1117" s="30">
        <f t="shared" si="2"/>
        <v>1</v>
      </c>
      <c r="E1117" s="29" t="str">
        <f t="shared" si="3"/>
        <v>2023-1</v>
      </c>
      <c r="F1117" s="28" t="s">
        <v>4</v>
      </c>
      <c r="G1117" s="28">
        <v>2.0</v>
      </c>
      <c r="H1117" s="31">
        <v>1039.231</v>
      </c>
      <c r="I1117" s="28" t="s">
        <v>31</v>
      </c>
    </row>
    <row r="1118" ht="15.75" customHeight="1">
      <c r="A1118" s="28">
        <v>502.0</v>
      </c>
      <c r="B1118" s="29">
        <v>44634.41674768519</v>
      </c>
      <c r="C1118" s="30">
        <f t="shared" si="1"/>
        <v>2022</v>
      </c>
      <c r="D1118" s="30">
        <f t="shared" si="2"/>
        <v>3</v>
      </c>
      <c r="E1118" s="29" t="str">
        <f t="shared" si="3"/>
        <v>2022-3</v>
      </c>
      <c r="F1118" s="28" t="s">
        <v>4</v>
      </c>
      <c r="G1118" s="28">
        <v>3.0</v>
      </c>
      <c r="H1118" s="31">
        <v>1039.231</v>
      </c>
      <c r="I1118" s="28" t="s">
        <v>28</v>
      </c>
    </row>
    <row r="1119" ht="15.75" customHeight="1">
      <c r="A1119" s="28">
        <v>916.0</v>
      </c>
      <c r="B1119" s="29">
        <v>44484.042766203704</v>
      </c>
      <c r="C1119" s="30">
        <f t="shared" si="1"/>
        <v>2021</v>
      </c>
      <c r="D1119" s="30">
        <f t="shared" si="2"/>
        <v>10</v>
      </c>
      <c r="E1119" s="29" t="str">
        <f t="shared" si="3"/>
        <v>2021-10</v>
      </c>
      <c r="F1119" s="28" t="s">
        <v>5</v>
      </c>
      <c r="G1119" s="28">
        <v>1.0</v>
      </c>
      <c r="H1119" s="31">
        <v>1039.231</v>
      </c>
      <c r="I1119" s="28" t="s">
        <v>28</v>
      </c>
    </row>
    <row r="1120" ht="15.75" customHeight="1">
      <c r="A1120" s="28">
        <v>751.0</v>
      </c>
      <c r="B1120" s="29">
        <v>44200.66981481481</v>
      </c>
      <c r="C1120" s="30">
        <f t="shared" si="1"/>
        <v>2021</v>
      </c>
      <c r="D1120" s="30">
        <f t="shared" si="2"/>
        <v>1</v>
      </c>
      <c r="E1120" s="29" t="str">
        <f t="shared" si="3"/>
        <v>2021-1</v>
      </c>
      <c r="F1120" s="28" t="s">
        <v>3</v>
      </c>
      <c r="G1120" s="28">
        <v>4.0</v>
      </c>
      <c r="H1120" s="31">
        <v>1040.0</v>
      </c>
      <c r="I1120" s="28" t="s">
        <v>31</v>
      </c>
    </row>
    <row r="1121" ht="15.75" customHeight="1">
      <c r="A1121" s="28">
        <v>381.0</v>
      </c>
      <c r="B1121" s="29">
        <v>43937.26509259259</v>
      </c>
      <c r="C1121" s="30">
        <f t="shared" si="1"/>
        <v>2020</v>
      </c>
      <c r="D1121" s="30">
        <f t="shared" si="2"/>
        <v>4</v>
      </c>
      <c r="E1121" s="29" t="str">
        <f t="shared" si="3"/>
        <v>2020-4</v>
      </c>
      <c r="F1121" s="28" t="s">
        <v>5</v>
      </c>
      <c r="G1121" s="28">
        <v>2.0</v>
      </c>
      <c r="H1121" s="31">
        <v>1040.0</v>
      </c>
      <c r="I1121" s="28" t="s">
        <v>30</v>
      </c>
    </row>
    <row r="1122" ht="15.75" customHeight="1">
      <c r="A1122" s="28">
        <v>242.0</v>
      </c>
      <c r="B1122" s="29">
        <v>43854.71471064815</v>
      </c>
      <c r="C1122" s="30">
        <f t="shared" si="1"/>
        <v>2020</v>
      </c>
      <c r="D1122" s="30">
        <f t="shared" si="2"/>
        <v>1</v>
      </c>
      <c r="E1122" s="29" t="str">
        <f t="shared" si="3"/>
        <v>2020-1</v>
      </c>
      <c r="F1122" s="28" t="s">
        <v>4</v>
      </c>
      <c r="G1122" s="28">
        <v>1.0</v>
      </c>
      <c r="H1122" s="31">
        <v>1040.0</v>
      </c>
      <c r="I1122" s="28" t="s">
        <v>30</v>
      </c>
    </row>
    <row r="1123" ht="15.75" customHeight="1">
      <c r="A1123" s="28">
        <v>739.0</v>
      </c>
      <c r="B1123" s="29">
        <v>44852.176932870374</v>
      </c>
      <c r="C1123" s="30">
        <f t="shared" si="1"/>
        <v>2022</v>
      </c>
      <c r="D1123" s="30">
        <f t="shared" si="2"/>
        <v>10</v>
      </c>
      <c r="E1123" s="29" t="str">
        <f t="shared" si="3"/>
        <v>2022-10</v>
      </c>
      <c r="F1123" s="28" t="s">
        <v>6</v>
      </c>
      <c r="G1123" s="28">
        <v>5.0</v>
      </c>
      <c r="H1123" s="31">
        <v>1041.538</v>
      </c>
      <c r="I1123" s="28" t="s">
        <v>28</v>
      </c>
    </row>
    <row r="1124" ht="15.75" customHeight="1">
      <c r="A1124" s="28">
        <v>416.0</v>
      </c>
      <c r="B1124" s="29">
        <v>44440.14865740741</v>
      </c>
      <c r="C1124" s="30">
        <f t="shared" si="1"/>
        <v>2021</v>
      </c>
      <c r="D1124" s="30">
        <f t="shared" si="2"/>
        <v>9</v>
      </c>
      <c r="E1124" s="29" t="str">
        <f t="shared" si="3"/>
        <v>2021-9</v>
      </c>
      <c r="F1124" s="28" t="s">
        <v>4</v>
      </c>
      <c r="G1124" s="28">
        <v>2.0</v>
      </c>
      <c r="H1124" s="31">
        <v>1041.538</v>
      </c>
      <c r="I1124" s="28" t="s">
        <v>31</v>
      </c>
    </row>
    <row r="1125" ht="15.75" customHeight="1">
      <c r="A1125" s="28">
        <v>422.0</v>
      </c>
      <c r="B1125" s="29">
        <v>45101.53618055556</v>
      </c>
      <c r="C1125" s="30">
        <f t="shared" si="1"/>
        <v>2023</v>
      </c>
      <c r="D1125" s="30">
        <f t="shared" si="2"/>
        <v>6</v>
      </c>
      <c r="E1125" s="29" t="str">
        <f t="shared" si="3"/>
        <v>2023-6</v>
      </c>
      <c r="F1125" s="28" t="s">
        <v>3</v>
      </c>
      <c r="G1125" s="28">
        <v>3.0</v>
      </c>
      <c r="H1125" s="31">
        <v>1043.077</v>
      </c>
      <c r="I1125" s="28" t="s">
        <v>31</v>
      </c>
    </row>
    <row r="1126" ht="15.75" customHeight="1">
      <c r="A1126" s="28">
        <v>174.0</v>
      </c>
      <c r="B1126" s="29">
        <v>44651.00508101852</v>
      </c>
      <c r="C1126" s="30">
        <f t="shared" si="1"/>
        <v>2022</v>
      </c>
      <c r="D1126" s="30">
        <f t="shared" si="2"/>
        <v>3</v>
      </c>
      <c r="E1126" s="29" t="str">
        <f t="shared" si="3"/>
        <v>2022-3</v>
      </c>
      <c r="F1126" s="28" t="s">
        <v>3</v>
      </c>
      <c r="G1126" s="28">
        <v>5.0</v>
      </c>
      <c r="H1126" s="31">
        <v>1043.077</v>
      </c>
      <c r="I1126" s="28" t="s">
        <v>31</v>
      </c>
    </row>
    <row r="1127" ht="15.75" customHeight="1">
      <c r="A1127" s="28">
        <v>382.0</v>
      </c>
      <c r="B1127" s="29">
        <v>44305.314618055556</v>
      </c>
      <c r="C1127" s="30">
        <f t="shared" si="1"/>
        <v>2021</v>
      </c>
      <c r="D1127" s="30">
        <f t="shared" si="2"/>
        <v>4</v>
      </c>
      <c r="E1127" s="29" t="str">
        <f t="shared" si="3"/>
        <v>2021-4</v>
      </c>
      <c r="F1127" s="28" t="s">
        <v>6</v>
      </c>
      <c r="G1127" s="28">
        <v>2.0</v>
      </c>
      <c r="H1127" s="31">
        <v>1045.385</v>
      </c>
      <c r="I1127" s="28" t="s">
        <v>30</v>
      </c>
    </row>
    <row r="1128" ht="15.75" customHeight="1">
      <c r="A1128" s="28">
        <v>961.0</v>
      </c>
      <c r="B1128" s="29">
        <v>44191.3312037037</v>
      </c>
      <c r="C1128" s="30">
        <f t="shared" si="1"/>
        <v>2020</v>
      </c>
      <c r="D1128" s="30">
        <f t="shared" si="2"/>
        <v>12</v>
      </c>
      <c r="E1128" s="29" t="str">
        <f t="shared" si="3"/>
        <v>2020-12</v>
      </c>
      <c r="F1128" s="28" t="s">
        <v>5</v>
      </c>
      <c r="G1128" s="28">
        <v>2.0</v>
      </c>
      <c r="H1128" s="31">
        <v>1046.154</v>
      </c>
      <c r="I1128" s="28" t="s">
        <v>31</v>
      </c>
    </row>
    <row r="1129" ht="15.75" customHeight="1">
      <c r="A1129" s="28">
        <v>638.0</v>
      </c>
      <c r="B1129" s="29">
        <v>44162.95260416667</v>
      </c>
      <c r="C1129" s="30">
        <f t="shared" si="1"/>
        <v>2020</v>
      </c>
      <c r="D1129" s="30">
        <f t="shared" si="2"/>
        <v>11</v>
      </c>
      <c r="E1129" s="29" t="str">
        <f t="shared" si="3"/>
        <v>2020-11</v>
      </c>
      <c r="F1129" s="28" t="s">
        <v>3</v>
      </c>
      <c r="G1129" s="28">
        <v>2.0</v>
      </c>
      <c r="H1129" s="31">
        <v>1048.462</v>
      </c>
      <c r="I1129" s="28" t="s">
        <v>32</v>
      </c>
    </row>
    <row r="1130" ht="15.75" customHeight="1">
      <c r="A1130" s="28">
        <v>279.0</v>
      </c>
      <c r="B1130" s="29">
        <v>45022.1153587963</v>
      </c>
      <c r="C1130" s="30">
        <f t="shared" si="1"/>
        <v>2023</v>
      </c>
      <c r="D1130" s="30">
        <f t="shared" si="2"/>
        <v>4</v>
      </c>
      <c r="E1130" s="29" t="str">
        <f t="shared" si="3"/>
        <v>2023-4</v>
      </c>
      <c r="F1130" s="28" t="s">
        <v>4</v>
      </c>
      <c r="G1130" s="28">
        <v>4.0</v>
      </c>
      <c r="H1130" s="31">
        <v>1049.231</v>
      </c>
      <c r="I1130" s="28" t="s">
        <v>31</v>
      </c>
    </row>
    <row r="1131" ht="15.75" customHeight="1">
      <c r="A1131" s="28">
        <v>776.0</v>
      </c>
      <c r="B1131" s="29">
        <v>45071.09396990741</v>
      </c>
      <c r="C1131" s="30">
        <f t="shared" si="1"/>
        <v>2023</v>
      </c>
      <c r="D1131" s="30">
        <f t="shared" si="2"/>
        <v>5</v>
      </c>
      <c r="E1131" s="29" t="str">
        <f t="shared" si="3"/>
        <v>2023-5</v>
      </c>
      <c r="F1131" s="28" t="s">
        <v>4</v>
      </c>
      <c r="G1131" s="28">
        <v>2.0</v>
      </c>
      <c r="H1131" s="31">
        <v>1050.0</v>
      </c>
      <c r="I1131" s="28" t="s">
        <v>30</v>
      </c>
    </row>
    <row r="1132" ht="15.75" customHeight="1">
      <c r="A1132" s="28">
        <v>590.0</v>
      </c>
      <c r="B1132" s="29">
        <v>44133.271215277775</v>
      </c>
      <c r="C1132" s="30">
        <f t="shared" si="1"/>
        <v>2020</v>
      </c>
      <c r="D1132" s="30">
        <f t="shared" si="2"/>
        <v>10</v>
      </c>
      <c r="E1132" s="29" t="str">
        <f t="shared" si="3"/>
        <v>2020-10</v>
      </c>
      <c r="F1132" s="28" t="s">
        <v>3</v>
      </c>
      <c r="G1132" s="28">
        <v>3.0</v>
      </c>
      <c r="H1132" s="31">
        <v>1050.769</v>
      </c>
      <c r="I1132" s="28" t="s">
        <v>31</v>
      </c>
    </row>
    <row r="1133" ht="15.75" customHeight="1">
      <c r="A1133" s="28">
        <v>414.0</v>
      </c>
      <c r="B1133" s="29">
        <v>45022.889386574076</v>
      </c>
      <c r="C1133" s="30">
        <f t="shared" si="1"/>
        <v>2023</v>
      </c>
      <c r="D1133" s="30">
        <f t="shared" si="2"/>
        <v>4</v>
      </c>
      <c r="E1133" s="29" t="str">
        <f t="shared" si="3"/>
        <v>2023-4</v>
      </c>
      <c r="F1133" s="28" t="s">
        <v>6</v>
      </c>
      <c r="G1133" s="28">
        <v>4.0</v>
      </c>
      <c r="H1133" s="31">
        <v>1053.846</v>
      </c>
      <c r="I1133" s="28" t="s">
        <v>30</v>
      </c>
    </row>
    <row r="1134" ht="15.75" customHeight="1">
      <c r="A1134" s="28">
        <v>8.0</v>
      </c>
      <c r="B1134" s="29">
        <v>45055.17288194445</v>
      </c>
      <c r="C1134" s="30">
        <f t="shared" si="1"/>
        <v>2023</v>
      </c>
      <c r="D1134" s="30">
        <f t="shared" si="2"/>
        <v>5</v>
      </c>
      <c r="E1134" s="29" t="str">
        <f t="shared" si="3"/>
        <v>2023-5</v>
      </c>
      <c r="F1134" s="28" t="s">
        <v>6</v>
      </c>
      <c r="G1134" s="28">
        <v>5.0</v>
      </c>
      <c r="H1134" s="31">
        <v>1055.385</v>
      </c>
      <c r="I1134" s="28" t="s">
        <v>30</v>
      </c>
    </row>
    <row r="1135" ht="15.75" customHeight="1">
      <c r="A1135" s="28">
        <v>380.0</v>
      </c>
      <c r="B1135" s="29">
        <v>44979.11613425926</v>
      </c>
      <c r="C1135" s="30">
        <f t="shared" si="1"/>
        <v>2023</v>
      </c>
      <c r="D1135" s="30">
        <f t="shared" si="2"/>
        <v>2</v>
      </c>
      <c r="E1135" s="29" t="str">
        <f t="shared" si="3"/>
        <v>2023-2</v>
      </c>
      <c r="F1135" s="28" t="s">
        <v>3</v>
      </c>
      <c r="G1135" s="28">
        <v>3.0</v>
      </c>
      <c r="H1135" s="31">
        <v>1056.154</v>
      </c>
      <c r="I1135" s="28" t="s">
        <v>31</v>
      </c>
    </row>
    <row r="1136" ht="15.75" customHeight="1">
      <c r="A1136" s="28">
        <v>313.0</v>
      </c>
      <c r="B1136" s="29">
        <v>43919.9690625</v>
      </c>
      <c r="C1136" s="30">
        <f t="shared" si="1"/>
        <v>2020</v>
      </c>
      <c r="D1136" s="30">
        <f t="shared" si="2"/>
        <v>3</v>
      </c>
      <c r="E1136" s="29" t="str">
        <f t="shared" si="3"/>
        <v>2020-3</v>
      </c>
      <c r="F1136" s="28" t="s">
        <v>6</v>
      </c>
      <c r="G1136" s="28">
        <v>2.0</v>
      </c>
      <c r="H1136" s="31">
        <v>1056.154</v>
      </c>
      <c r="I1136" s="28" t="s">
        <v>31</v>
      </c>
    </row>
    <row r="1137" ht="15.75" customHeight="1">
      <c r="A1137" s="28">
        <v>14.0</v>
      </c>
      <c r="B1137" s="29">
        <v>44265.080358796295</v>
      </c>
      <c r="C1137" s="30">
        <f t="shared" si="1"/>
        <v>2021</v>
      </c>
      <c r="D1137" s="30">
        <f t="shared" si="2"/>
        <v>3</v>
      </c>
      <c r="E1137" s="29" t="str">
        <f t="shared" si="3"/>
        <v>2021-3</v>
      </c>
      <c r="F1137" s="28" t="s">
        <v>4</v>
      </c>
      <c r="G1137" s="28">
        <v>1.0</v>
      </c>
      <c r="H1137" s="31">
        <v>1057.692</v>
      </c>
      <c r="I1137" s="28" t="s">
        <v>28</v>
      </c>
    </row>
    <row r="1138" ht="15.75" customHeight="1">
      <c r="A1138" s="28">
        <v>475.0</v>
      </c>
      <c r="B1138" s="29">
        <v>44922.155543981484</v>
      </c>
      <c r="C1138" s="30">
        <f t="shared" si="1"/>
        <v>2022</v>
      </c>
      <c r="D1138" s="30">
        <f t="shared" si="2"/>
        <v>12</v>
      </c>
      <c r="E1138" s="29" t="str">
        <f t="shared" si="3"/>
        <v>2022-12</v>
      </c>
      <c r="F1138" s="28" t="s">
        <v>3</v>
      </c>
      <c r="G1138" s="28">
        <v>3.0</v>
      </c>
      <c r="H1138" s="31">
        <v>1058.462</v>
      </c>
      <c r="I1138" s="28" t="s">
        <v>30</v>
      </c>
    </row>
    <row r="1139" ht="15.75" customHeight="1">
      <c r="A1139" s="28">
        <v>327.0</v>
      </c>
      <c r="B1139" s="29">
        <v>44424.04684027778</v>
      </c>
      <c r="C1139" s="30">
        <f t="shared" si="1"/>
        <v>2021</v>
      </c>
      <c r="D1139" s="30">
        <f t="shared" si="2"/>
        <v>8</v>
      </c>
      <c r="E1139" s="29" t="str">
        <f t="shared" si="3"/>
        <v>2021-8</v>
      </c>
      <c r="F1139" s="28" t="s">
        <v>4</v>
      </c>
      <c r="G1139" s="28">
        <v>4.0</v>
      </c>
      <c r="H1139" s="31">
        <v>1058.462</v>
      </c>
      <c r="I1139" s="28" t="s">
        <v>28</v>
      </c>
    </row>
    <row r="1140" ht="15.75" customHeight="1">
      <c r="A1140" s="28">
        <v>168.0</v>
      </c>
      <c r="B1140" s="29">
        <v>44389.29142361111</v>
      </c>
      <c r="C1140" s="30">
        <f t="shared" si="1"/>
        <v>2021</v>
      </c>
      <c r="D1140" s="30">
        <f t="shared" si="2"/>
        <v>7</v>
      </c>
      <c r="E1140" s="29" t="str">
        <f t="shared" si="3"/>
        <v>2021-7</v>
      </c>
      <c r="F1140" s="28" t="s">
        <v>6</v>
      </c>
      <c r="G1140" s="28">
        <v>5.0</v>
      </c>
      <c r="H1140" s="31">
        <v>1058.462</v>
      </c>
      <c r="I1140" s="28" t="s">
        <v>31</v>
      </c>
    </row>
    <row r="1141" ht="15.75" customHeight="1">
      <c r="A1141" s="28">
        <v>511.0</v>
      </c>
      <c r="B1141" s="29">
        <v>43957.80370370371</v>
      </c>
      <c r="C1141" s="30">
        <f t="shared" si="1"/>
        <v>2020</v>
      </c>
      <c r="D1141" s="30">
        <f t="shared" si="2"/>
        <v>5</v>
      </c>
      <c r="E1141" s="29" t="str">
        <f t="shared" si="3"/>
        <v>2020-5</v>
      </c>
      <c r="F1141" s="28" t="s">
        <v>3</v>
      </c>
      <c r="G1141" s="28">
        <v>4.0</v>
      </c>
      <c r="H1141" s="31">
        <v>1059.231</v>
      </c>
      <c r="I1141" s="28" t="s">
        <v>31</v>
      </c>
    </row>
    <row r="1142" ht="15.75" customHeight="1">
      <c r="A1142" s="28">
        <v>398.0</v>
      </c>
      <c r="B1142" s="29">
        <v>44285.93067129629</v>
      </c>
      <c r="C1142" s="30">
        <f t="shared" si="1"/>
        <v>2021</v>
      </c>
      <c r="D1142" s="30">
        <f t="shared" si="2"/>
        <v>3</v>
      </c>
      <c r="E1142" s="29" t="str">
        <f t="shared" si="3"/>
        <v>2021-3</v>
      </c>
      <c r="F1142" s="28" t="s">
        <v>3</v>
      </c>
      <c r="G1142" s="28">
        <v>2.0</v>
      </c>
      <c r="H1142" s="31">
        <v>1060.0</v>
      </c>
      <c r="I1142" s="28" t="s">
        <v>31</v>
      </c>
    </row>
    <row r="1143" ht="15.75" customHeight="1">
      <c r="A1143" s="28">
        <v>403.0</v>
      </c>
      <c r="B1143" s="29">
        <v>45014.79150462963</v>
      </c>
      <c r="C1143" s="30">
        <f t="shared" si="1"/>
        <v>2023</v>
      </c>
      <c r="D1143" s="30">
        <f t="shared" si="2"/>
        <v>3</v>
      </c>
      <c r="E1143" s="29" t="str">
        <f t="shared" si="3"/>
        <v>2023-3</v>
      </c>
      <c r="F1143" s="28" t="s">
        <v>3</v>
      </c>
      <c r="G1143" s="28">
        <v>5.0</v>
      </c>
      <c r="H1143" s="31">
        <v>1063.077</v>
      </c>
      <c r="I1143" s="28" t="s">
        <v>31</v>
      </c>
    </row>
    <row r="1144" ht="15.75" customHeight="1">
      <c r="A1144" s="28">
        <v>119.0</v>
      </c>
      <c r="B1144" s="29">
        <v>45104.59222222222</v>
      </c>
      <c r="C1144" s="30">
        <f t="shared" si="1"/>
        <v>2023</v>
      </c>
      <c r="D1144" s="30">
        <f t="shared" si="2"/>
        <v>6</v>
      </c>
      <c r="E1144" s="29" t="str">
        <f t="shared" si="3"/>
        <v>2023-6</v>
      </c>
      <c r="F1144" s="28" t="s">
        <v>6</v>
      </c>
      <c r="G1144" s="28">
        <v>5.0</v>
      </c>
      <c r="H1144" s="31">
        <v>1064.615</v>
      </c>
      <c r="I1144" s="28" t="s">
        <v>31</v>
      </c>
    </row>
    <row r="1145" ht="15.75" customHeight="1">
      <c r="A1145" s="28">
        <v>567.0</v>
      </c>
      <c r="B1145" s="29">
        <v>44980.417025462964</v>
      </c>
      <c r="C1145" s="30">
        <f t="shared" si="1"/>
        <v>2023</v>
      </c>
      <c r="D1145" s="30">
        <f t="shared" si="2"/>
        <v>2</v>
      </c>
      <c r="E1145" s="29" t="str">
        <f t="shared" si="3"/>
        <v>2023-2</v>
      </c>
      <c r="F1145" s="28" t="s">
        <v>4</v>
      </c>
      <c r="G1145" s="28">
        <v>5.0</v>
      </c>
      <c r="H1145" s="31">
        <v>1066.923</v>
      </c>
      <c r="I1145" s="28" t="s">
        <v>30</v>
      </c>
    </row>
    <row r="1146" ht="15.75" customHeight="1">
      <c r="A1146" s="28">
        <v>655.0</v>
      </c>
      <c r="B1146" s="29">
        <v>44082.70694444444</v>
      </c>
      <c r="C1146" s="30">
        <f t="shared" si="1"/>
        <v>2020</v>
      </c>
      <c r="D1146" s="30">
        <f t="shared" si="2"/>
        <v>9</v>
      </c>
      <c r="E1146" s="29" t="str">
        <f t="shared" si="3"/>
        <v>2020-9</v>
      </c>
      <c r="F1146" s="28" t="s">
        <v>4</v>
      </c>
      <c r="G1146" s="28">
        <v>3.0</v>
      </c>
      <c r="H1146" s="31">
        <v>1069.231</v>
      </c>
      <c r="I1146" s="28" t="s">
        <v>32</v>
      </c>
    </row>
    <row r="1147" ht="15.75" customHeight="1">
      <c r="A1147" s="28">
        <v>824.0</v>
      </c>
      <c r="B1147" s="29">
        <v>44355.134050925924</v>
      </c>
      <c r="C1147" s="30">
        <f t="shared" si="1"/>
        <v>2021</v>
      </c>
      <c r="D1147" s="30">
        <f t="shared" si="2"/>
        <v>6</v>
      </c>
      <c r="E1147" s="29" t="str">
        <f t="shared" si="3"/>
        <v>2021-6</v>
      </c>
      <c r="F1147" s="28" t="s">
        <v>3</v>
      </c>
      <c r="G1147" s="28">
        <v>4.0</v>
      </c>
      <c r="H1147" s="31">
        <v>1070.769</v>
      </c>
      <c r="I1147" s="28" t="s">
        <v>31</v>
      </c>
    </row>
    <row r="1148" ht="15.75" customHeight="1">
      <c r="A1148" s="28">
        <v>212.0</v>
      </c>
      <c r="B1148" s="29">
        <v>44133.71958333333</v>
      </c>
      <c r="C1148" s="30">
        <f t="shared" si="1"/>
        <v>2020</v>
      </c>
      <c r="D1148" s="30">
        <f t="shared" si="2"/>
        <v>10</v>
      </c>
      <c r="E1148" s="29" t="str">
        <f t="shared" si="3"/>
        <v>2020-10</v>
      </c>
      <c r="F1148" s="28" t="s">
        <v>6</v>
      </c>
      <c r="G1148" s="28">
        <v>2.0</v>
      </c>
      <c r="H1148" s="31">
        <v>1070.769</v>
      </c>
      <c r="I1148" s="28" t="s">
        <v>30</v>
      </c>
    </row>
    <row r="1149" ht="15.75" customHeight="1">
      <c r="A1149" s="28">
        <v>566.0</v>
      </c>
      <c r="B1149" s="29">
        <v>44561.366377314815</v>
      </c>
      <c r="C1149" s="30">
        <f t="shared" si="1"/>
        <v>2021</v>
      </c>
      <c r="D1149" s="30">
        <f t="shared" si="2"/>
        <v>12</v>
      </c>
      <c r="E1149" s="29" t="str">
        <f t="shared" si="3"/>
        <v>2021-12</v>
      </c>
      <c r="F1149" s="28" t="s">
        <v>4</v>
      </c>
      <c r="G1149" s="28">
        <v>5.0</v>
      </c>
      <c r="H1149" s="31">
        <v>1071.538</v>
      </c>
      <c r="I1149" s="28" t="s">
        <v>30</v>
      </c>
    </row>
    <row r="1150" ht="15.75" customHeight="1">
      <c r="A1150" s="28">
        <v>295.0</v>
      </c>
      <c r="B1150" s="29">
        <v>44948.944386574076</v>
      </c>
      <c r="C1150" s="30">
        <f t="shared" si="1"/>
        <v>2023</v>
      </c>
      <c r="D1150" s="30">
        <f t="shared" si="2"/>
        <v>1</v>
      </c>
      <c r="E1150" s="29" t="str">
        <f t="shared" si="3"/>
        <v>2023-1</v>
      </c>
      <c r="F1150" s="28" t="s">
        <v>3</v>
      </c>
      <c r="G1150" s="28">
        <v>1.0</v>
      </c>
      <c r="H1150" s="31">
        <v>1073.077</v>
      </c>
      <c r="I1150" s="28" t="s">
        <v>30</v>
      </c>
    </row>
    <row r="1151" ht="15.75" customHeight="1">
      <c r="A1151" s="28">
        <v>815.0</v>
      </c>
      <c r="B1151" s="29">
        <v>45136.061840277776</v>
      </c>
      <c r="C1151" s="30">
        <f t="shared" si="1"/>
        <v>2023</v>
      </c>
      <c r="D1151" s="30">
        <f t="shared" si="2"/>
        <v>7</v>
      </c>
      <c r="E1151" s="29" t="str">
        <f t="shared" si="3"/>
        <v>2023-7</v>
      </c>
      <c r="F1151" s="28" t="s">
        <v>3</v>
      </c>
      <c r="G1151" s="28">
        <v>5.0</v>
      </c>
      <c r="H1151" s="31">
        <v>1073.846</v>
      </c>
      <c r="I1151" s="28" t="s">
        <v>28</v>
      </c>
    </row>
    <row r="1152" ht="15.75" customHeight="1">
      <c r="A1152" s="28">
        <v>202.0</v>
      </c>
      <c r="B1152" s="29">
        <v>44288.69974537037</v>
      </c>
      <c r="C1152" s="30">
        <f t="shared" si="1"/>
        <v>2021</v>
      </c>
      <c r="D1152" s="30">
        <f t="shared" si="2"/>
        <v>4</v>
      </c>
      <c r="E1152" s="29" t="str">
        <f t="shared" si="3"/>
        <v>2021-4</v>
      </c>
      <c r="F1152" s="28" t="s">
        <v>3</v>
      </c>
      <c r="G1152" s="28">
        <v>3.0</v>
      </c>
      <c r="H1152" s="31">
        <v>1073.846</v>
      </c>
      <c r="I1152" s="28" t="s">
        <v>28</v>
      </c>
    </row>
    <row r="1153" ht="15.75" customHeight="1">
      <c r="A1153" s="28">
        <v>621.0</v>
      </c>
      <c r="B1153" s="29">
        <v>44055.81762731481</v>
      </c>
      <c r="C1153" s="30">
        <f t="shared" si="1"/>
        <v>2020</v>
      </c>
      <c r="D1153" s="30">
        <f t="shared" si="2"/>
        <v>8</v>
      </c>
      <c r="E1153" s="29" t="str">
        <f t="shared" si="3"/>
        <v>2020-8</v>
      </c>
      <c r="F1153" s="28" t="s">
        <v>3</v>
      </c>
      <c r="G1153" s="28">
        <v>5.0</v>
      </c>
      <c r="H1153" s="31">
        <v>1073.846</v>
      </c>
      <c r="I1153" s="28" t="s">
        <v>30</v>
      </c>
    </row>
    <row r="1154" ht="15.75" customHeight="1">
      <c r="A1154" s="28">
        <v>668.0</v>
      </c>
      <c r="B1154" s="29">
        <v>44297.157800925925</v>
      </c>
      <c r="C1154" s="30">
        <f t="shared" si="1"/>
        <v>2021</v>
      </c>
      <c r="D1154" s="30">
        <f t="shared" si="2"/>
        <v>4</v>
      </c>
      <c r="E1154" s="29" t="str">
        <f t="shared" si="3"/>
        <v>2021-4</v>
      </c>
      <c r="F1154" s="28" t="s">
        <v>4</v>
      </c>
      <c r="G1154" s="28">
        <v>4.0</v>
      </c>
      <c r="H1154" s="31">
        <v>1075.385</v>
      </c>
      <c r="I1154" s="28" t="s">
        <v>31</v>
      </c>
    </row>
    <row r="1155" ht="15.75" customHeight="1">
      <c r="A1155" s="28">
        <v>760.0</v>
      </c>
      <c r="B1155" s="29">
        <v>44931.908101851855</v>
      </c>
      <c r="C1155" s="30">
        <f t="shared" si="1"/>
        <v>2023</v>
      </c>
      <c r="D1155" s="30">
        <f t="shared" si="2"/>
        <v>1</v>
      </c>
      <c r="E1155" s="29" t="str">
        <f t="shared" si="3"/>
        <v>2023-1</v>
      </c>
      <c r="F1155" s="28" t="s">
        <v>6</v>
      </c>
      <c r="G1155" s="28">
        <v>1.0</v>
      </c>
      <c r="H1155" s="31">
        <v>1076.154</v>
      </c>
      <c r="I1155" s="28" t="s">
        <v>30</v>
      </c>
    </row>
    <row r="1156" ht="15.75" customHeight="1">
      <c r="A1156" s="28">
        <v>550.0</v>
      </c>
      <c r="B1156" s="29">
        <v>44963.818240740744</v>
      </c>
      <c r="C1156" s="30">
        <f t="shared" si="1"/>
        <v>2023</v>
      </c>
      <c r="D1156" s="30">
        <f t="shared" si="2"/>
        <v>2</v>
      </c>
      <c r="E1156" s="29" t="str">
        <f t="shared" si="3"/>
        <v>2023-2</v>
      </c>
      <c r="F1156" s="28" t="s">
        <v>4</v>
      </c>
      <c r="G1156" s="28">
        <v>3.0</v>
      </c>
      <c r="H1156" s="31">
        <v>1077.692</v>
      </c>
      <c r="I1156" s="28" t="s">
        <v>31</v>
      </c>
    </row>
    <row r="1157" ht="15.75" customHeight="1">
      <c r="A1157" s="28">
        <v>603.0</v>
      </c>
      <c r="B1157" s="29">
        <v>44248.51943287037</v>
      </c>
      <c r="C1157" s="30">
        <f t="shared" si="1"/>
        <v>2021</v>
      </c>
      <c r="D1157" s="30">
        <f t="shared" si="2"/>
        <v>2</v>
      </c>
      <c r="E1157" s="29" t="str">
        <f t="shared" si="3"/>
        <v>2021-2</v>
      </c>
      <c r="F1157" s="28" t="s">
        <v>4</v>
      </c>
      <c r="G1157" s="28">
        <v>4.0</v>
      </c>
      <c r="H1157" s="31">
        <v>1078.462</v>
      </c>
      <c r="I1157" s="28" t="s">
        <v>31</v>
      </c>
    </row>
    <row r="1158" ht="15.75" customHeight="1">
      <c r="A1158" s="28">
        <v>148.0</v>
      </c>
      <c r="B1158" s="29">
        <v>43906.35283564815</v>
      </c>
      <c r="C1158" s="30">
        <f t="shared" si="1"/>
        <v>2020</v>
      </c>
      <c r="D1158" s="30">
        <f t="shared" si="2"/>
        <v>3</v>
      </c>
      <c r="E1158" s="29" t="str">
        <f t="shared" si="3"/>
        <v>2020-3</v>
      </c>
      <c r="F1158" s="28" t="s">
        <v>4</v>
      </c>
      <c r="G1158" s="28">
        <v>4.0</v>
      </c>
      <c r="H1158" s="31">
        <v>1078.462</v>
      </c>
      <c r="I1158" s="28" t="s">
        <v>30</v>
      </c>
    </row>
    <row r="1159" ht="15.75" customHeight="1">
      <c r="A1159" s="28">
        <v>50.0</v>
      </c>
      <c r="B1159" s="29">
        <v>45063.637291666666</v>
      </c>
      <c r="C1159" s="30">
        <f t="shared" si="1"/>
        <v>2023</v>
      </c>
      <c r="D1159" s="30">
        <f t="shared" si="2"/>
        <v>5</v>
      </c>
      <c r="E1159" s="29" t="str">
        <f t="shared" si="3"/>
        <v>2023-5</v>
      </c>
      <c r="F1159" s="28" t="s">
        <v>4</v>
      </c>
      <c r="G1159" s="28">
        <v>3.0</v>
      </c>
      <c r="H1159" s="31">
        <v>1079.231</v>
      </c>
      <c r="I1159" s="28" t="s">
        <v>31</v>
      </c>
    </row>
    <row r="1160" ht="15.75" customHeight="1">
      <c r="A1160" s="28">
        <v>913.0</v>
      </c>
      <c r="B1160" s="29">
        <v>44092.26354166667</v>
      </c>
      <c r="C1160" s="30">
        <f t="shared" si="1"/>
        <v>2020</v>
      </c>
      <c r="D1160" s="30">
        <f t="shared" si="2"/>
        <v>9</v>
      </c>
      <c r="E1160" s="29" t="str">
        <f t="shared" si="3"/>
        <v>2020-9</v>
      </c>
      <c r="F1160" s="28" t="s">
        <v>4</v>
      </c>
      <c r="G1160" s="28">
        <v>3.0</v>
      </c>
      <c r="H1160" s="31">
        <v>1079.231</v>
      </c>
      <c r="I1160" s="28" t="s">
        <v>30</v>
      </c>
    </row>
    <row r="1161" ht="15.75" customHeight="1">
      <c r="A1161" s="28">
        <v>260.0</v>
      </c>
      <c r="B1161" s="29">
        <v>44133.842141203706</v>
      </c>
      <c r="C1161" s="30">
        <f t="shared" si="1"/>
        <v>2020</v>
      </c>
      <c r="D1161" s="30">
        <f t="shared" si="2"/>
        <v>10</v>
      </c>
      <c r="E1161" s="29" t="str">
        <f t="shared" si="3"/>
        <v>2020-10</v>
      </c>
      <c r="F1161" s="28" t="s">
        <v>3</v>
      </c>
      <c r="G1161" s="28">
        <v>3.0</v>
      </c>
      <c r="H1161" s="31">
        <v>1080.0</v>
      </c>
      <c r="I1161" s="28" t="s">
        <v>30</v>
      </c>
    </row>
    <row r="1162" ht="15.75" customHeight="1">
      <c r="A1162" s="28">
        <v>572.0</v>
      </c>
      <c r="B1162" s="29">
        <v>44817.82135416667</v>
      </c>
      <c r="C1162" s="30">
        <f t="shared" si="1"/>
        <v>2022</v>
      </c>
      <c r="D1162" s="30">
        <f t="shared" si="2"/>
        <v>9</v>
      </c>
      <c r="E1162" s="29" t="str">
        <f t="shared" si="3"/>
        <v>2022-9</v>
      </c>
      <c r="F1162" s="28" t="s">
        <v>3</v>
      </c>
      <c r="G1162" s="28">
        <v>5.0</v>
      </c>
      <c r="H1162" s="31">
        <v>1080.769</v>
      </c>
      <c r="I1162" s="28" t="s">
        <v>30</v>
      </c>
    </row>
    <row r="1163" ht="15.75" customHeight="1">
      <c r="A1163" s="28">
        <v>472.0</v>
      </c>
      <c r="B1163" s="29">
        <v>44224.100381944445</v>
      </c>
      <c r="C1163" s="30">
        <f t="shared" si="1"/>
        <v>2021</v>
      </c>
      <c r="D1163" s="30">
        <f t="shared" si="2"/>
        <v>1</v>
      </c>
      <c r="E1163" s="29" t="str">
        <f t="shared" si="3"/>
        <v>2021-1</v>
      </c>
      <c r="F1163" s="28" t="s">
        <v>6</v>
      </c>
      <c r="G1163" s="28">
        <v>1.0</v>
      </c>
      <c r="H1163" s="31">
        <v>1080.769</v>
      </c>
      <c r="I1163" s="28" t="s">
        <v>32</v>
      </c>
    </row>
    <row r="1164" ht="15.75" customHeight="1">
      <c r="A1164" s="28">
        <v>747.0</v>
      </c>
      <c r="B1164" s="29">
        <v>43993.09030092593</v>
      </c>
      <c r="C1164" s="30">
        <f t="shared" si="1"/>
        <v>2020</v>
      </c>
      <c r="D1164" s="30">
        <f t="shared" si="2"/>
        <v>6</v>
      </c>
      <c r="E1164" s="29" t="str">
        <f t="shared" si="3"/>
        <v>2020-6</v>
      </c>
      <c r="F1164" s="28" t="s">
        <v>5</v>
      </c>
      <c r="G1164" s="28">
        <v>1.0</v>
      </c>
      <c r="H1164" s="31">
        <v>1081.538</v>
      </c>
      <c r="I1164" s="28" t="s">
        <v>31</v>
      </c>
    </row>
    <row r="1165" ht="15.75" customHeight="1">
      <c r="A1165" s="28">
        <v>204.0</v>
      </c>
      <c r="B1165" s="29">
        <v>44973.08039351852</v>
      </c>
      <c r="C1165" s="30">
        <f t="shared" si="1"/>
        <v>2023</v>
      </c>
      <c r="D1165" s="30">
        <f t="shared" si="2"/>
        <v>2</v>
      </c>
      <c r="E1165" s="29" t="str">
        <f t="shared" si="3"/>
        <v>2023-2</v>
      </c>
      <c r="F1165" s="28" t="s">
        <v>3</v>
      </c>
      <c r="G1165" s="28">
        <v>2.0</v>
      </c>
      <c r="H1165" s="31">
        <v>1083.846</v>
      </c>
      <c r="I1165" s="28" t="s">
        <v>30</v>
      </c>
    </row>
    <row r="1166" ht="15.75" customHeight="1">
      <c r="A1166" s="28">
        <v>419.0</v>
      </c>
      <c r="B1166" s="29">
        <v>44621.493113425924</v>
      </c>
      <c r="C1166" s="30">
        <f t="shared" si="1"/>
        <v>2022</v>
      </c>
      <c r="D1166" s="30">
        <f t="shared" si="2"/>
        <v>3</v>
      </c>
      <c r="E1166" s="29" t="str">
        <f t="shared" si="3"/>
        <v>2022-3</v>
      </c>
      <c r="F1166" s="28" t="s">
        <v>5</v>
      </c>
      <c r="G1166" s="28">
        <v>4.0</v>
      </c>
      <c r="H1166" s="31">
        <v>1083.846</v>
      </c>
      <c r="I1166" s="28" t="s">
        <v>32</v>
      </c>
    </row>
    <row r="1167" ht="15.75" customHeight="1">
      <c r="A1167" s="28">
        <v>767.0</v>
      </c>
      <c r="B1167" s="29">
        <v>44134.270162037035</v>
      </c>
      <c r="C1167" s="30">
        <f t="shared" si="1"/>
        <v>2020</v>
      </c>
      <c r="D1167" s="30">
        <f t="shared" si="2"/>
        <v>10</v>
      </c>
      <c r="E1167" s="29" t="str">
        <f t="shared" si="3"/>
        <v>2020-10</v>
      </c>
      <c r="F1167" s="28" t="s">
        <v>4</v>
      </c>
      <c r="G1167" s="28">
        <v>3.0</v>
      </c>
      <c r="H1167" s="31">
        <v>1085.385</v>
      </c>
      <c r="I1167" s="28" t="s">
        <v>31</v>
      </c>
    </row>
    <row r="1168" ht="15.75" customHeight="1">
      <c r="A1168" s="28">
        <v>973.0</v>
      </c>
      <c r="B1168" s="29">
        <v>44317.63988425926</v>
      </c>
      <c r="C1168" s="30">
        <f t="shared" si="1"/>
        <v>2021</v>
      </c>
      <c r="D1168" s="30">
        <f t="shared" si="2"/>
        <v>5</v>
      </c>
      <c r="E1168" s="29" t="str">
        <f t="shared" si="3"/>
        <v>2021-5</v>
      </c>
      <c r="F1168" s="28" t="s">
        <v>3</v>
      </c>
      <c r="G1168" s="28">
        <v>2.0</v>
      </c>
      <c r="H1168" s="31">
        <v>1086.154</v>
      </c>
      <c r="I1168" s="28" t="s">
        <v>28</v>
      </c>
    </row>
    <row r="1169" ht="15.75" customHeight="1">
      <c r="A1169" s="28">
        <v>249.0</v>
      </c>
      <c r="B1169" s="29">
        <v>44227.70945601852</v>
      </c>
      <c r="C1169" s="30">
        <f t="shared" si="1"/>
        <v>2021</v>
      </c>
      <c r="D1169" s="30">
        <f t="shared" si="2"/>
        <v>1</v>
      </c>
      <c r="E1169" s="29" t="str">
        <f t="shared" si="3"/>
        <v>2021-1</v>
      </c>
      <c r="F1169" s="28" t="s">
        <v>3</v>
      </c>
      <c r="G1169" s="28">
        <v>4.0</v>
      </c>
      <c r="H1169" s="31">
        <v>1087.692</v>
      </c>
      <c r="I1169" s="28" t="s">
        <v>30</v>
      </c>
    </row>
    <row r="1170" ht="15.75" customHeight="1">
      <c r="A1170" s="28">
        <v>780.0</v>
      </c>
      <c r="B1170" s="29">
        <v>44688.29935185185</v>
      </c>
      <c r="C1170" s="30">
        <f t="shared" si="1"/>
        <v>2022</v>
      </c>
      <c r="D1170" s="30">
        <f t="shared" si="2"/>
        <v>5</v>
      </c>
      <c r="E1170" s="29" t="str">
        <f t="shared" si="3"/>
        <v>2022-5</v>
      </c>
      <c r="F1170" s="28" t="s">
        <v>3</v>
      </c>
      <c r="G1170" s="28">
        <v>5.0</v>
      </c>
      <c r="H1170" s="31">
        <v>1088.462</v>
      </c>
      <c r="I1170" s="28" t="s">
        <v>28</v>
      </c>
    </row>
    <row r="1171" ht="15.75" customHeight="1">
      <c r="A1171" s="28">
        <v>679.0</v>
      </c>
      <c r="B1171" s="29">
        <v>45076.40769675926</v>
      </c>
      <c r="C1171" s="30">
        <f t="shared" si="1"/>
        <v>2023</v>
      </c>
      <c r="D1171" s="30">
        <f t="shared" si="2"/>
        <v>5</v>
      </c>
      <c r="E1171" s="29" t="str">
        <f t="shared" si="3"/>
        <v>2023-5</v>
      </c>
      <c r="F1171" s="28" t="s">
        <v>3</v>
      </c>
      <c r="G1171" s="28">
        <v>3.0</v>
      </c>
      <c r="H1171" s="31">
        <v>1091.538</v>
      </c>
      <c r="I1171" s="28" t="s">
        <v>30</v>
      </c>
    </row>
    <row r="1172" ht="15.75" customHeight="1">
      <c r="A1172" s="28">
        <v>440.0</v>
      </c>
      <c r="B1172" s="29">
        <v>44374.150416666664</v>
      </c>
      <c r="C1172" s="30">
        <f t="shared" si="1"/>
        <v>2021</v>
      </c>
      <c r="D1172" s="30">
        <f t="shared" si="2"/>
        <v>6</v>
      </c>
      <c r="E1172" s="29" t="str">
        <f t="shared" si="3"/>
        <v>2021-6</v>
      </c>
      <c r="F1172" s="28" t="s">
        <v>5</v>
      </c>
      <c r="G1172" s="28">
        <v>3.0</v>
      </c>
      <c r="H1172" s="31">
        <v>1091.538</v>
      </c>
      <c r="I1172" s="28" t="s">
        <v>28</v>
      </c>
    </row>
    <row r="1173" ht="15.75" customHeight="1">
      <c r="A1173" s="28">
        <v>339.0</v>
      </c>
      <c r="B1173" s="29">
        <v>44325.83112268519</v>
      </c>
      <c r="C1173" s="30">
        <f t="shared" si="1"/>
        <v>2021</v>
      </c>
      <c r="D1173" s="30">
        <f t="shared" si="2"/>
        <v>5</v>
      </c>
      <c r="E1173" s="29" t="str">
        <f t="shared" si="3"/>
        <v>2021-5</v>
      </c>
      <c r="F1173" s="28" t="s">
        <v>3</v>
      </c>
      <c r="G1173" s="28">
        <v>3.0</v>
      </c>
      <c r="H1173" s="31">
        <v>1091.538</v>
      </c>
      <c r="I1173" s="28" t="s">
        <v>30</v>
      </c>
    </row>
    <row r="1174" ht="15.75" customHeight="1">
      <c r="A1174" s="28">
        <v>462.0</v>
      </c>
      <c r="B1174" s="29">
        <v>44608.6778587963</v>
      </c>
      <c r="C1174" s="30">
        <f t="shared" si="1"/>
        <v>2022</v>
      </c>
      <c r="D1174" s="30">
        <f t="shared" si="2"/>
        <v>2</v>
      </c>
      <c r="E1174" s="29" t="str">
        <f t="shared" si="3"/>
        <v>2022-2</v>
      </c>
      <c r="F1174" s="28" t="s">
        <v>4</v>
      </c>
      <c r="G1174" s="28">
        <v>1.0</v>
      </c>
      <c r="H1174" s="31">
        <v>1092.308</v>
      </c>
      <c r="I1174" s="28" t="s">
        <v>31</v>
      </c>
    </row>
    <row r="1175" ht="15.75" customHeight="1">
      <c r="A1175" s="28">
        <v>417.0</v>
      </c>
      <c r="B1175" s="29">
        <v>44226.03747685185</v>
      </c>
      <c r="C1175" s="30">
        <f t="shared" si="1"/>
        <v>2021</v>
      </c>
      <c r="D1175" s="30">
        <f t="shared" si="2"/>
        <v>1</v>
      </c>
      <c r="E1175" s="29" t="str">
        <f t="shared" si="3"/>
        <v>2021-1</v>
      </c>
      <c r="F1175" s="28" t="s">
        <v>3</v>
      </c>
      <c r="G1175" s="28">
        <v>1.0</v>
      </c>
      <c r="H1175" s="31">
        <v>1092.308</v>
      </c>
      <c r="I1175" s="28" t="s">
        <v>31</v>
      </c>
    </row>
    <row r="1176" ht="15.75" customHeight="1">
      <c r="A1176" s="28">
        <v>67.0</v>
      </c>
      <c r="B1176" s="29">
        <v>44326.75671296296</v>
      </c>
      <c r="C1176" s="30">
        <f t="shared" si="1"/>
        <v>2021</v>
      </c>
      <c r="D1176" s="30">
        <f t="shared" si="2"/>
        <v>5</v>
      </c>
      <c r="E1176" s="29" t="str">
        <f t="shared" si="3"/>
        <v>2021-5</v>
      </c>
      <c r="F1176" s="28" t="s">
        <v>6</v>
      </c>
      <c r="G1176" s="28">
        <v>3.0</v>
      </c>
      <c r="H1176" s="31">
        <v>1097.692</v>
      </c>
      <c r="I1176" s="28" t="s">
        <v>32</v>
      </c>
    </row>
    <row r="1177" ht="15.75" customHeight="1">
      <c r="A1177" s="28">
        <v>599.0</v>
      </c>
      <c r="B1177" s="29">
        <v>43939.402037037034</v>
      </c>
      <c r="C1177" s="30">
        <f t="shared" si="1"/>
        <v>2020</v>
      </c>
      <c r="D1177" s="30">
        <f t="shared" si="2"/>
        <v>4</v>
      </c>
      <c r="E1177" s="29" t="str">
        <f t="shared" si="3"/>
        <v>2020-4</v>
      </c>
      <c r="F1177" s="28" t="s">
        <v>3</v>
      </c>
      <c r="G1177" s="28">
        <v>1.0</v>
      </c>
      <c r="H1177" s="31">
        <v>1098.462</v>
      </c>
      <c r="I1177" s="28" t="s">
        <v>30</v>
      </c>
    </row>
    <row r="1178" ht="15.75" customHeight="1">
      <c r="A1178" s="28">
        <v>157.0</v>
      </c>
      <c r="B1178" s="29">
        <v>45018.04366898148</v>
      </c>
      <c r="C1178" s="30">
        <f t="shared" si="1"/>
        <v>2023</v>
      </c>
      <c r="D1178" s="30">
        <f t="shared" si="2"/>
        <v>4</v>
      </c>
      <c r="E1178" s="29" t="str">
        <f t="shared" si="3"/>
        <v>2023-4</v>
      </c>
      <c r="F1178" s="28" t="s">
        <v>3</v>
      </c>
      <c r="G1178" s="28">
        <v>4.0</v>
      </c>
      <c r="H1178" s="31">
        <v>1099.231</v>
      </c>
      <c r="I1178" s="28" t="s">
        <v>30</v>
      </c>
    </row>
    <row r="1179" ht="15.75" customHeight="1">
      <c r="A1179" s="28">
        <v>125.0</v>
      </c>
      <c r="B1179" s="29">
        <v>45107.2003125</v>
      </c>
      <c r="C1179" s="30">
        <f t="shared" si="1"/>
        <v>2023</v>
      </c>
      <c r="D1179" s="30">
        <f t="shared" si="2"/>
        <v>6</v>
      </c>
      <c r="E1179" s="29" t="str">
        <f t="shared" si="3"/>
        <v>2023-6</v>
      </c>
      <c r="F1179" s="28" t="s">
        <v>3</v>
      </c>
      <c r="G1179" s="28">
        <v>2.0</v>
      </c>
      <c r="H1179" s="31">
        <v>1101.538</v>
      </c>
      <c r="I1179" s="28" t="s">
        <v>28</v>
      </c>
    </row>
    <row r="1180" ht="15.75" customHeight="1">
      <c r="A1180" s="28">
        <v>55.0</v>
      </c>
      <c r="B1180" s="29">
        <v>44381.61174768519</v>
      </c>
      <c r="C1180" s="30">
        <f t="shared" si="1"/>
        <v>2021</v>
      </c>
      <c r="D1180" s="30">
        <f t="shared" si="2"/>
        <v>7</v>
      </c>
      <c r="E1180" s="29" t="str">
        <f t="shared" si="3"/>
        <v>2021-7</v>
      </c>
      <c r="F1180" s="28" t="s">
        <v>4</v>
      </c>
      <c r="G1180" s="28">
        <v>5.0</v>
      </c>
      <c r="H1180" s="31">
        <v>1101.538</v>
      </c>
      <c r="I1180" s="28" t="s">
        <v>31</v>
      </c>
    </row>
    <row r="1181" ht="15.75" customHeight="1">
      <c r="A1181" s="28">
        <v>648.0</v>
      </c>
      <c r="B1181" s="29">
        <v>43844.185590277775</v>
      </c>
      <c r="C1181" s="30">
        <f t="shared" si="1"/>
        <v>2020</v>
      </c>
      <c r="D1181" s="30">
        <f t="shared" si="2"/>
        <v>1</v>
      </c>
      <c r="E1181" s="29" t="str">
        <f t="shared" si="3"/>
        <v>2020-1</v>
      </c>
      <c r="F1181" s="28" t="s">
        <v>4</v>
      </c>
      <c r="G1181" s="28">
        <v>4.0</v>
      </c>
      <c r="H1181" s="31">
        <v>1103.077</v>
      </c>
      <c r="I1181" s="28" t="s">
        <v>31</v>
      </c>
    </row>
    <row r="1182" ht="15.75" customHeight="1">
      <c r="A1182" s="28">
        <v>843.0</v>
      </c>
      <c r="B1182" s="29">
        <v>44447.31214120371</v>
      </c>
      <c r="C1182" s="30">
        <f t="shared" si="1"/>
        <v>2021</v>
      </c>
      <c r="D1182" s="30">
        <f t="shared" si="2"/>
        <v>9</v>
      </c>
      <c r="E1182" s="29" t="str">
        <f t="shared" si="3"/>
        <v>2021-9</v>
      </c>
      <c r="F1182" s="28" t="s">
        <v>6</v>
      </c>
      <c r="G1182" s="28">
        <v>1.0</v>
      </c>
      <c r="H1182" s="31">
        <v>1103.846</v>
      </c>
      <c r="I1182" s="28" t="s">
        <v>32</v>
      </c>
    </row>
    <row r="1183" ht="15.75" customHeight="1">
      <c r="A1183" s="28">
        <v>268.0</v>
      </c>
      <c r="B1183" s="29">
        <v>44904.60912037037</v>
      </c>
      <c r="C1183" s="30">
        <f t="shared" si="1"/>
        <v>2022</v>
      </c>
      <c r="D1183" s="30">
        <f t="shared" si="2"/>
        <v>12</v>
      </c>
      <c r="E1183" s="29" t="str">
        <f t="shared" si="3"/>
        <v>2022-12</v>
      </c>
      <c r="F1183" s="28" t="s">
        <v>6</v>
      </c>
      <c r="G1183" s="28">
        <v>3.0</v>
      </c>
      <c r="H1183" s="31">
        <v>1104.615</v>
      </c>
      <c r="I1183" s="28" t="s">
        <v>31</v>
      </c>
    </row>
    <row r="1184" ht="15.75" customHeight="1">
      <c r="A1184" s="28">
        <v>479.0</v>
      </c>
      <c r="B1184" s="29">
        <v>44505.841203703705</v>
      </c>
      <c r="C1184" s="30">
        <f t="shared" si="1"/>
        <v>2021</v>
      </c>
      <c r="D1184" s="30">
        <f t="shared" si="2"/>
        <v>11</v>
      </c>
      <c r="E1184" s="29" t="str">
        <f t="shared" si="3"/>
        <v>2021-11</v>
      </c>
      <c r="F1184" s="28" t="s">
        <v>6</v>
      </c>
      <c r="G1184" s="28">
        <v>5.0</v>
      </c>
      <c r="H1184" s="31">
        <v>1104.615</v>
      </c>
      <c r="I1184" s="28" t="s">
        <v>28</v>
      </c>
    </row>
    <row r="1185" ht="15.75" customHeight="1">
      <c r="A1185" s="28">
        <v>675.0</v>
      </c>
      <c r="B1185" s="29">
        <v>44081.7271875</v>
      </c>
      <c r="C1185" s="30">
        <f t="shared" si="1"/>
        <v>2020</v>
      </c>
      <c r="D1185" s="30">
        <f t="shared" si="2"/>
        <v>9</v>
      </c>
      <c r="E1185" s="29" t="str">
        <f t="shared" si="3"/>
        <v>2020-9</v>
      </c>
      <c r="F1185" s="28" t="s">
        <v>4</v>
      </c>
      <c r="G1185" s="28">
        <v>4.0</v>
      </c>
      <c r="H1185" s="31">
        <v>1105.385</v>
      </c>
      <c r="I1185" s="28" t="s">
        <v>30</v>
      </c>
    </row>
    <row r="1186" ht="15.75" customHeight="1">
      <c r="A1186" s="28">
        <v>639.0</v>
      </c>
      <c r="B1186" s="29">
        <v>45010.44258101852</v>
      </c>
      <c r="C1186" s="30">
        <f t="shared" si="1"/>
        <v>2023</v>
      </c>
      <c r="D1186" s="30">
        <f t="shared" si="2"/>
        <v>3</v>
      </c>
      <c r="E1186" s="29" t="str">
        <f t="shared" si="3"/>
        <v>2023-3</v>
      </c>
      <c r="F1186" s="28" t="s">
        <v>4</v>
      </c>
      <c r="G1186" s="28">
        <v>3.0</v>
      </c>
      <c r="H1186" s="31">
        <v>1106.154</v>
      </c>
      <c r="I1186" s="28" t="s">
        <v>30</v>
      </c>
    </row>
    <row r="1187" ht="15.75" customHeight="1">
      <c r="A1187" s="28">
        <v>434.0</v>
      </c>
      <c r="B1187" s="29">
        <v>43853.57079861111</v>
      </c>
      <c r="C1187" s="30">
        <f t="shared" si="1"/>
        <v>2020</v>
      </c>
      <c r="D1187" s="30">
        <f t="shared" si="2"/>
        <v>1</v>
      </c>
      <c r="E1187" s="29" t="str">
        <f t="shared" si="3"/>
        <v>2020-1</v>
      </c>
      <c r="F1187" s="28" t="s">
        <v>3</v>
      </c>
      <c r="G1187" s="28">
        <v>5.0</v>
      </c>
      <c r="H1187" s="31">
        <v>1106.154</v>
      </c>
      <c r="I1187" s="28" t="s">
        <v>30</v>
      </c>
    </row>
    <row r="1188" ht="15.75" customHeight="1">
      <c r="A1188" s="28">
        <v>218.0</v>
      </c>
      <c r="B1188" s="29">
        <v>43880.61670138889</v>
      </c>
      <c r="C1188" s="30">
        <f t="shared" si="1"/>
        <v>2020</v>
      </c>
      <c r="D1188" s="30">
        <f t="shared" si="2"/>
        <v>2</v>
      </c>
      <c r="E1188" s="29" t="str">
        <f t="shared" si="3"/>
        <v>2020-2</v>
      </c>
      <c r="F1188" s="28" t="s">
        <v>5</v>
      </c>
      <c r="G1188" s="28">
        <v>5.0</v>
      </c>
      <c r="H1188" s="31">
        <v>1107.692</v>
      </c>
      <c r="I1188" s="28" t="s">
        <v>30</v>
      </c>
    </row>
    <row r="1189" ht="15.75" customHeight="1">
      <c r="A1189" s="28">
        <v>317.0</v>
      </c>
      <c r="B1189" s="29">
        <v>45081.05721064815</v>
      </c>
      <c r="C1189" s="30">
        <f t="shared" si="1"/>
        <v>2023</v>
      </c>
      <c r="D1189" s="30">
        <f t="shared" si="2"/>
        <v>6</v>
      </c>
      <c r="E1189" s="29" t="str">
        <f t="shared" si="3"/>
        <v>2023-6</v>
      </c>
      <c r="F1189" s="28" t="s">
        <v>3</v>
      </c>
      <c r="G1189" s="28">
        <v>4.0</v>
      </c>
      <c r="H1189" s="31">
        <v>1108.462</v>
      </c>
      <c r="I1189" s="28" t="s">
        <v>30</v>
      </c>
    </row>
    <row r="1190" ht="15.75" customHeight="1">
      <c r="A1190" s="28">
        <v>948.0</v>
      </c>
      <c r="B1190" s="29">
        <v>45033.10076388889</v>
      </c>
      <c r="C1190" s="30">
        <f t="shared" si="1"/>
        <v>2023</v>
      </c>
      <c r="D1190" s="30">
        <f t="shared" si="2"/>
        <v>4</v>
      </c>
      <c r="E1190" s="29" t="str">
        <f t="shared" si="3"/>
        <v>2023-4</v>
      </c>
      <c r="F1190" s="28" t="s">
        <v>5</v>
      </c>
      <c r="G1190" s="28">
        <v>2.0</v>
      </c>
      <c r="H1190" s="31">
        <v>1109.231</v>
      </c>
      <c r="I1190" s="28" t="s">
        <v>31</v>
      </c>
    </row>
    <row r="1191" ht="15.75" customHeight="1">
      <c r="A1191" s="28">
        <v>709.0</v>
      </c>
      <c r="B1191" s="29">
        <v>44309.59920138889</v>
      </c>
      <c r="C1191" s="30">
        <f t="shared" si="1"/>
        <v>2021</v>
      </c>
      <c r="D1191" s="30">
        <f t="shared" si="2"/>
        <v>4</v>
      </c>
      <c r="E1191" s="29" t="str">
        <f t="shared" si="3"/>
        <v>2021-4</v>
      </c>
      <c r="F1191" s="28" t="s">
        <v>3</v>
      </c>
      <c r="G1191" s="28">
        <v>1.0</v>
      </c>
      <c r="H1191" s="31">
        <v>1109.231</v>
      </c>
      <c r="I1191" s="28" t="s">
        <v>28</v>
      </c>
    </row>
    <row r="1192" ht="15.75" customHeight="1">
      <c r="A1192" s="28">
        <v>861.0</v>
      </c>
      <c r="B1192" s="29">
        <v>44085.70009259259</v>
      </c>
      <c r="C1192" s="30">
        <f t="shared" si="1"/>
        <v>2020</v>
      </c>
      <c r="D1192" s="30">
        <f t="shared" si="2"/>
        <v>9</v>
      </c>
      <c r="E1192" s="29" t="str">
        <f t="shared" si="3"/>
        <v>2020-9</v>
      </c>
      <c r="F1192" s="28" t="s">
        <v>3</v>
      </c>
      <c r="G1192" s="28">
        <v>1.0</v>
      </c>
      <c r="H1192" s="31">
        <v>1110.0</v>
      </c>
      <c r="I1192" s="28" t="s">
        <v>28</v>
      </c>
    </row>
    <row r="1193" ht="15.75" customHeight="1">
      <c r="A1193" s="28">
        <v>5.0</v>
      </c>
      <c r="B1193" s="29">
        <v>44437.052708333336</v>
      </c>
      <c r="C1193" s="30">
        <f t="shared" si="1"/>
        <v>2021</v>
      </c>
      <c r="D1193" s="30">
        <f t="shared" si="2"/>
        <v>8</v>
      </c>
      <c r="E1193" s="29" t="str">
        <f t="shared" si="3"/>
        <v>2021-8</v>
      </c>
      <c r="F1193" s="28" t="s">
        <v>4</v>
      </c>
      <c r="G1193" s="28">
        <v>4.0</v>
      </c>
      <c r="H1193" s="31">
        <v>1110.769</v>
      </c>
      <c r="I1193" s="28" t="s">
        <v>30</v>
      </c>
    </row>
    <row r="1194" ht="15.75" customHeight="1">
      <c r="A1194" s="28">
        <v>576.0</v>
      </c>
      <c r="B1194" s="29">
        <v>44017.661990740744</v>
      </c>
      <c r="C1194" s="30">
        <f t="shared" si="1"/>
        <v>2020</v>
      </c>
      <c r="D1194" s="30">
        <f t="shared" si="2"/>
        <v>7</v>
      </c>
      <c r="E1194" s="29" t="str">
        <f t="shared" si="3"/>
        <v>2020-7</v>
      </c>
      <c r="F1194" s="28" t="s">
        <v>4</v>
      </c>
      <c r="G1194" s="28">
        <v>4.0</v>
      </c>
      <c r="H1194" s="31">
        <v>1110.769</v>
      </c>
      <c r="I1194" s="28" t="s">
        <v>31</v>
      </c>
    </row>
    <row r="1195" ht="15.75" customHeight="1">
      <c r="A1195" s="28">
        <v>156.0</v>
      </c>
      <c r="B1195" s="29">
        <v>45103.98328703704</v>
      </c>
      <c r="C1195" s="30">
        <f t="shared" si="1"/>
        <v>2023</v>
      </c>
      <c r="D1195" s="30">
        <f t="shared" si="2"/>
        <v>6</v>
      </c>
      <c r="E1195" s="29" t="str">
        <f t="shared" si="3"/>
        <v>2023-6</v>
      </c>
      <c r="F1195" s="28" t="s">
        <v>6</v>
      </c>
      <c r="G1195" s="28">
        <v>3.0</v>
      </c>
      <c r="H1195" s="31">
        <v>1112.308</v>
      </c>
      <c r="I1195" s="28" t="s">
        <v>30</v>
      </c>
    </row>
    <row r="1196" ht="15.75" customHeight="1">
      <c r="A1196" s="28">
        <v>263.0</v>
      </c>
      <c r="B1196" s="29">
        <v>44896.92835648148</v>
      </c>
      <c r="C1196" s="30">
        <f t="shared" si="1"/>
        <v>2022</v>
      </c>
      <c r="D1196" s="30">
        <f t="shared" si="2"/>
        <v>12</v>
      </c>
      <c r="E1196" s="29" t="str">
        <f t="shared" si="3"/>
        <v>2022-12</v>
      </c>
      <c r="F1196" s="28" t="s">
        <v>4</v>
      </c>
      <c r="G1196" s="28">
        <v>3.0</v>
      </c>
      <c r="H1196" s="31">
        <v>1112.308</v>
      </c>
      <c r="I1196" s="28" t="s">
        <v>31</v>
      </c>
    </row>
    <row r="1197" ht="15.75" customHeight="1">
      <c r="A1197" s="28">
        <v>451.0</v>
      </c>
      <c r="B1197" s="29">
        <v>43991.70581018519</v>
      </c>
      <c r="C1197" s="30">
        <f t="shared" si="1"/>
        <v>2020</v>
      </c>
      <c r="D1197" s="30">
        <f t="shared" si="2"/>
        <v>6</v>
      </c>
      <c r="E1197" s="29" t="str">
        <f t="shared" si="3"/>
        <v>2020-6</v>
      </c>
      <c r="F1197" s="28" t="s">
        <v>4</v>
      </c>
      <c r="G1197" s="28">
        <v>5.0</v>
      </c>
      <c r="H1197" s="31">
        <v>1112.308</v>
      </c>
      <c r="I1197" s="28" t="s">
        <v>32</v>
      </c>
    </row>
    <row r="1198" ht="15.75" customHeight="1">
      <c r="A1198" s="28">
        <v>760.0</v>
      </c>
      <c r="B1198" s="29">
        <v>43899.239594907405</v>
      </c>
      <c r="C1198" s="30">
        <f t="shared" si="1"/>
        <v>2020</v>
      </c>
      <c r="D1198" s="30">
        <f t="shared" si="2"/>
        <v>3</v>
      </c>
      <c r="E1198" s="29" t="str">
        <f t="shared" si="3"/>
        <v>2020-3</v>
      </c>
      <c r="F1198" s="28" t="s">
        <v>6</v>
      </c>
      <c r="G1198" s="28">
        <v>2.0</v>
      </c>
      <c r="H1198" s="31">
        <v>1113.846</v>
      </c>
      <c r="I1198" s="28" t="s">
        <v>30</v>
      </c>
    </row>
    <row r="1199" ht="15.75" customHeight="1">
      <c r="A1199" s="28">
        <v>402.0</v>
      </c>
      <c r="B1199" s="29">
        <v>45015.59936342593</v>
      </c>
      <c r="C1199" s="30">
        <f t="shared" si="1"/>
        <v>2023</v>
      </c>
      <c r="D1199" s="30">
        <f t="shared" si="2"/>
        <v>3</v>
      </c>
      <c r="E1199" s="29" t="str">
        <f t="shared" si="3"/>
        <v>2023-3</v>
      </c>
      <c r="F1199" s="28" t="s">
        <v>4</v>
      </c>
      <c r="G1199" s="28">
        <v>1.0</v>
      </c>
      <c r="H1199" s="31">
        <v>1114.615</v>
      </c>
      <c r="I1199" s="28" t="s">
        <v>31</v>
      </c>
    </row>
    <row r="1200" ht="15.75" customHeight="1">
      <c r="A1200" s="28">
        <v>488.0</v>
      </c>
      <c r="B1200" s="29">
        <v>44936.68236111111</v>
      </c>
      <c r="C1200" s="30">
        <f t="shared" si="1"/>
        <v>2023</v>
      </c>
      <c r="D1200" s="30">
        <f t="shared" si="2"/>
        <v>1</v>
      </c>
      <c r="E1200" s="29" t="str">
        <f t="shared" si="3"/>
        <v>2023-1</v>
      </c>
      <c r="F1200" s="28" t="s">
        <v>6</v>
      </c>
      <c r="G1200" s="28">
        <v>2.0</v>
      </c>
      <c r="H1200" s="31">
        <v>1115.385</v>
      </c>
      <c r="I1200" s="28" t="s">
        <v>30</v>
      </c>
    </row>
    <row r="1201" ht="15.75" customHeight="1">
      <c r="A1201" s="28">
        <v>548.0</v>
      </c>
      <c r="B1201" s="29">
        <v>44365.81903935185</v>
      </c>
      <c r="C1201" s="30">
        <f t="shared" si="1"/>
        <v>2021</v>
      </c>
      <c r="D1201" s="30">
        <f t="shared" si="2"/>
        <v>6</v>
      </c>
      <c r="E1201" s="29" t="str">
        <f t="shared" si="3"/>
        <v>2021-6</v>
      </c>
      <c r="F1201" s="28" t="s">
        <v>4</v>
      </c>
      <c r="G1201" s="28">
        <v>3.0</v>
      </c>
      <c r="H1201" s="31">
        <v>1116.154</v>
      </c>
      <c r="I1201" s="28" t="s">
        <v>31</v>
      </c>
    </row>
    <row r="1202" ht="15.75" customHeight="1">
      <c r="A1202" s="28">
        <v>427.0</v>
      </c>
      <c r="B1202" s="29">
        <v>44819.07797453704</v>
      </c>
      <c r="C1202" s="30">
        <f t="shared" si="1"/>
        <v>2022</v>
      </c>
      <c r="D1202" s="30">
        <f t="shared" si="2"/>
        <v>9</v>
      </c>
      <c r="E1202" s="29" t="str">
        <f t="shared" si="3"/>
        <v>2022-9</v>
      </c>
      <c r="F1202" s="28" t="s">
        <v>6</v>
      </c>
      <c r="G1202" s="28">
        <v>1.0</v>
      </c>
      <c r="H1202" s="31">
        <v>1117.692</v>
      </c>
      <c r="I1202" s="28" t="s">
        <v>30</v>
      </c>
    </row>
    <row r="1203" ht="15.75" customHeight="1">
      <c r="A1203" s="28">
        <v>429.0</v>
      </c>
      <c r="B1203" s="29">
        <v>44204.968356481484</v>
      </c>
      <c r="C1203" s="30">
        <f t="shared" si="1"/>
        <v>2021</v>
      </c>
      <c r="D1203" s="30">
        <f t="shared" si="2"/>
        <v>1</v>
      </c>
      <c r="E1203" s="29" t="str">
        <f t="shared" si="3"/>
        <v>2021-1</v>
      </c>
      <c r="F1203" s="28" t="s">
        <v>6</v>
      </c>
      <c r="G1203" s="28">
        <v>4.0</v>
      </c>
      <c r="H1203" s="31">
        <v>1117.692</v>
      </c>
      <c r="I1203" s="28" t="s">
        <v>28</v>
      </c>
    </row>
    <row r="1204" ht="15.75" customHeight="1">
      <c r="A1204" s="28">
        <v>68.0</v>
      </c>
      <c r="B1204" s="29">
        <v>44731.572164351855</v>
      </c>
      <c r="C1204" s="30">
        <f t="shared" si="1"/>
        <v>2022</v>
      </c>
      <c r="D1204" s="30">
        <f t="shared" si="2"/>
        <v>6</v>
      </c>
      <c r="E1204" s="29" t="str">
        <f t="shared" si="3"/>
        <v>2022-6</v>
      </c>
      <c r="F1204" s="28" t="s">
        <v>3</v>
      </c>
      <c r="G1204" s="28">
        <v>3.0</v>
      </c>
      <c r="H1204" s="31">
        <v>1119.231</v>
      </c>
      <c r="I1204" s="28" t="s">
        <v>28</v>
      </c>
    </row>
    <row r="1205" ht="15.75" customHeight="1">
      <c r="A1205" s="28">
        <v>128.0</v>
      </c>
      <c r="B1205" s="29">
        <v>44372.60123842592</v>
      </c>
      <c r="C1205" s="30">
        <f t="shared" si="1"/>
        <v>2021</v>
      </c>
      <c r="D1205" s="30">
        <f t="shared" si="2"/>
        <v>6</v>
      </c>
      <c r="E1205" s="29" t="str">
        <f t="shared" si="3"/>
        <v>2021-6</v>
      </c>
      <c r="F1205" s="28" t="s">
        <v>3</v>
      </c>
      <c r="G1205" s="28">
        <v>3.0</v>
      </c>
      <c r="H1205" s="31">
        <v>1119.231</v>
      </c>
      <c r="I1205" s="28" t="s">
        <v>30</v>
      </c>
    </row>
    <row r="1206" ht="15.75" customHeight="1">
      <c r="A1206" s="28">
        <v>748.0</v>
      </c>
      <c r="B1206" s="29">
        <v>44850.558958333335</v>
      </c>
      <c r="C1206" s="30">
        <f t="shared" si="1"/>
        <v>2022</v>
      </c>
      <c r="D1206" s="30">
        <f t="shared" si="2"/>
        <v>10</v>
      </c>
      <c r="E1206" s="29" t="str">
        <f t="shared" si="3"/>
        <v>2022-10</v>
      </c>
      <c r="F1206" s="28" t="s">
        <v>6</v>
      </c>
      <c r="G1206" s="28">
        <v>3.0</v>
      </c>
      <c r="H1206" s="31">
        <v>1120.0</v>
      </c>
      <c r="I1206" s="28" t="s">
        <v>30</v>
      </c>
    </row>
    <row r="1207" ht="15.75" customHeight="1">
      <c r="A1207" s="28">
        <v>208.0</v>
      </c>
      <c r="B1207" s="29">
        <v>44192.51634259259</v>
      </c>
      <c r="C1207" s="30">
        <f t="shared" si="1"/>
        <v>2020</v>
      </c>
      <c r="D1207" s="30">
        <f t="shared" si="2"/>
        <v>12</v>
      </c>
      <c r="E1207" s="29" t="str">
        <f t="shared" si="3"/>
        <v>2020-12</v>
      </c>
      <c r="F1207" s="28" t="s">
        <v>4</v>
      </c>
      <c r="G1207" s="28">
        <v>2.0</v>
      </c>
      <c r="H1207" s="31">
        <v>1120.0</v>
      </c>
      <c r="I1207" s="28" t="s">
        <v>31</v>
      </c>
    </row>
    <row r="1208" ht="15.75" customHeight="1">
      <c r="A1208" s="28">
        <v>350.0</v>
      </c>
      <c r="B1208" s="29">
        <v>45049.17878472222</v>
      </c>
      <c r="C1208" s="30">
        <f t="shared" si="1"/>
        <v>2023</v>
      </c>
      <c r="D1208" s="30">
        <f t="shared" si="2"/>
        <v>5</v>
      </c>
      <c r="E1208" s="29" t="str">
        <f t="shared" si="3"/>
        <v>2023-5</v>
      </c>
      <c r="F1208" s="28" t="s">
        <v>4</v>
      </c>
      <c r="G1208" s="28">
        <v>5.0</v>
      </c>
      <c r="H1208" s="31">
        <v>1123.846</v>
      </c>
      <c r="I1208" s="28" t="s">
        <v>32</v>
      </c>
    </row>
    <row r="1209" ht="15.75" customHeight="1">
      <c r="A1209" s="28">
        <v>503.0</v>
      </c>
      <c r="B1209" s="29">
        <v>44520.65445601852</v>
      </c>
      <c r="C1209" s="30">
        <f t="shared" si="1"/>
        <v>2021</v>
      </c>
      <c r="D1209" s="30">
        <f t="shared" si="2"/>
        <v>11</v>
      </c>
      <c r="E1209" s="29" t="str">
        <f t="shared" si="3"/>
        <v>2021-11</v>
      </c>
      <c r="F1209" s="28" t="s">
        <v>3</v>
      </c>
      <c r="G1209" s="28">
        <v>4.0</v>
      </c>
      <c r="H1209" s="31">
        <v>1123.846</v>
      </c>
      <c r="I1209" s="28" t="s">
        <v>30</v>
      </c>
    </row>
    <row r="1210" ht="15.75" customHeight="1">
      <c r="A1210" s="28">
        <v>588.0</v>
      </c>
      <c r="B1210" s="29">
        <v>44361.11326388889</v>
      </c>
      <c r="C1210" s="30">
        <f t="shared" si="1"/>
        <v>2021</v>
      </c>
      <c r="D1210" s="30">
        <f t="shared" si="2"/>
        <v>6</v>
      </c>
      <c r="E1210" s="29" t="str">
        <f t="shared" si="3"/>
        <v>2021-6</v>
      </c>
      <c r="F1210" s="28" t="s">
        <v>6</v>
      </c>
      <c r="G1210" s="28">
        <v>5.0</v>
      </c>
      <c r="H1210" s="31">
        <v>1123.846</v>
      </c>
      <c r="I1210" s="28" t="s">
        <v>32</v>
      </c>
    </row>
    <row r="1211" ht="15.75" customHeight="1">
      <c r="A1211" s="28">
        <v>462.0</v>
      </c>
      <c r="B1211" s="29">
        <v>44243.05388888889</v>
      </c>
      <c r="C1211" s="30">
        <f t="shared" si="1"/>
        <v>2021</v>
      </c>
      <c r="D1211" s="30">
        <f t="shared" si="2"/>
        <v>2</v>
      </c>
      <c r="E1211" s="29" t="str">
        <f t="shared" si="3"/>
        <v>2021-2</v>
      </c>
      <c r="F1211" s="28" t="s">
        <v>4</v>
      </c>
      <c r="G1211" s="28">
        <v>2.0</v>
      </c>
      <c r="H1211" s="31">
        <v>1125.385</v>
      </c>
      <c r="I1211" s="28" t="s">
        <v>30</v>
      </c>
    </row>
    <row r="1212" ht="15.75" customHeight="1">
      <c r="A1212" s="28">
        <v>13.0</v>
      </c>
      <c r="B1212" s="29">
        <v>44223.72693287037</v>
      </c>
      <c r="C1212" s="30">
        <f t="shared" si="1"/>
        <v>2021</v>
      </c>
      <c r="D1212" s="30">
        <f t="shared" si="2"/>
        <v>1</v>
      </c>
      <c r="E1212" s="29" t="str">
        <f t="shared" si="3"/>
        <v>2021-1</v>
      </c>
      <c r="F1212" s="28" t="s">
        <v>5</v>
      </c>
      <c r="G1212" s="28">
        <v>3.0</v>
      </c>
      <c r="H1212" s="31">
        <v>1126.923</v>
      </c>
      <c r="I1212" s="28" t="s">
        <v>31</v>
      </c>
    </row>
    <row r="1213" ht="15.75" customHeight="1">
      <c r="A1213" s="28">
        <v>438.0</v>
      </c>
      <c r="B1213" s="29">
        <v>44165.527280092596</v>
      </c>
      <c r="C1213" s="30">
        <f t="shared" si="1"/>
        <v>2020</v>
      </c>
      <c r="D1213" s="30">
        <f t="shared" si="2"/>
        <v>11</v>
      </c>
      <c r="E1213" s="29" t="str">
        <f t="shared" si="3"/>
        <v>2020-11</v>
      </c>
      <c r="F1213" s="28" t="s">
        <v>5</v>
      </c>
      <c r="G1213" s="28">
        <v>1.0</v>
      </c>
      <c r="H1213" s="31">
        <v>1129.231</v>
      </c>
      <c r="I1213" s="28" t="s">
        <v>31</v>
      </c>
    </row>
    <row r="1214" ht="15.75" customHeight="1">
      <c r="A1214" s="28">
        <v>621.0</v>
      </c>
      <c r="B1214" s="29">
        <v>44632.72971064815</v>
      </c>
      <c r="C1214" s="30">
        <f t="shared" si="1"/>
        <v>2022</v>
      </c>
      <c r="D1214" s="30">
        <f t="shared" si="2"/>
        <v>3</v>
      </c>
      <c r="E1214" s="29" t="str">
        <f t="shared" si="3"/>
        <v>2022-3</v>
      </c>
      <c r="F1214" s="28" t="s">
        <v>3</v>
      </c>
      <c r="G1214" s="28">
        <v>1.0</v>
      </c>
      <c r="H1214" s="31">
        <v>1130.769</v>
      </c>
      <c r="I1214" s="28" t="s">
        <v>30</v>
      </c>
    </row>
    <row r="1215" ht="15.75" customHeight="1">
      <c r="A1215" s="28">
        <v>105.0</v>
      </c>
      <c r="B1215" s="29">
        <v>44914.04189814815</v>
      </c>
      <c r="C1215" s="30">
        <f t="shared" si="1"/>
        <v>2022</v>
      </c>
      <c r="D1215" s="30">
        <f t="shared" si="2"/>
        <v>12</v>
      </c>
      <c r="E1215" s="29" t="str">
        <f t="shared" si="3"/>
        <v>2022-12</v>
      </c>
      <c r="F1215" s="28" t="s">
        <v>3</v>
      </c>
      <c r="G1215" s="28">
        <v>4.0</v>
      </c>
      <c r="H1215" s="31">
        <v>1131.538</v>
      </c>
      <c r="I1215" s="28" t="s">
        <v>30</v>
      </c>
    </row>
    <row r="1216" ht="15.75" customHeight="1">
      <c r="A1216" s="28">
        <v>67.0</v>
      </c>
      <c r="B1216" s="29">
        <v>44383.755833333336</v>
      </c>
      <c r="C1216" s="30">
        <f t="shared" si="1"/>
        <v>2021</v>
      </c>
      <c r="D1216" s="30">
        <f t="shared" si="2"/>
        <v>7</v>
      </c>
      <c r="E1216" s="29" t="str">
        <f t="shared" si="3"/>
        <v>2021-7</v>
      </c>
      <c r="F1216" s="28" t="s">
        <v>6</v>
      </c>
      <c r="G1216" s="28">
        <v>2.0</v>
      </c>
      <c r="H1216" s="31">
        <v>1131.538</v>
      </c>
      <c r="I1216" s="28" t="s">
        <v>28</v>
      </c>
    </row>
    <row r="1217" ht="15.75" customHeight="1">
      <c r="A1217" s="28">
        <v>384.0</v>
      </c>
      <c r="B1217" s="29">
        <v>43848.636030092595</v>
      </c>
      <c r="C1217" s="30">
        <f t="shared" si="1"/>
        <v>2020</v>
      </c>
      <c r="D1217" s="30">
        <f t="shared" si="2"/>
        <v>1</v>
      </c>
      <c r="E1217" s="29" t="str">
        <f t="shared" si="3"/>
        <v>2020-1</v>
      </c>
      <c r="F1217" s="28" t="s">
        <v>3</v>
      </c>
      <c r="G1217" s="28">
        <v>1.0</v>
      </c>
      <c r="H1217" s="31">
        <v>1132.308</v>
      </c>
      <c r="I1217" s="28" t="s">
        <v>31</v>
      </c>
    </row>
    <row r="1218" ht="15.75" customHeight="1">
      <c r="A1218" s="28">
        <v>524.0</v>
      </c>
      <c r="B1218" s="29">
        <v>44475.02778935185</v>
      </c>
      <c r="C1218" s="30">
        <f t="shared" si="1"/>
        <v>2021</v>
      </c>
      <c r="D1218" s="30">
        <f t="shared" si="2"/>
        <v>10</v>
      </c>
      <c r="E1218" s="29" t="str">
        <f t="shared" si="3"/>
        <v>2021-10</v>
      </c>
      <c r="F1218" s="28" t="s">
        <v>3</v>
      </c>
      <c r="G1218" s="28">
        <v>3.0</v>
      </c>
      <c r="H1218" s="31">
        <v>1133.846</v>
      </c>
      <c r="I1218" s="28" t="s">
        <v>31</v>
      </c>
    </row>
    <row r="1219" ht="15.75" customHeight="1">
      <c r="A1219" s="28">
        <v>980.0</v>
      </c>
      <c r="B1219" s="29">
        <v>44190.75195601852</v>
      </c>
      <c r="C1219" s="30">
        <f t="shared" si="1"/>
        <v>2020</v>
      </c>
      <c r="D1219" s="30">
        <f t="shared" si="2"/>
        <v>12</v>
      </c>
      <c r="E1219" s="29" t="str">
        <f t="shared" si="3"/>
        <v>2020-12</v>
      </c>
      <c r="F1219" s="28" t="s">
        <v>4</v>
      </c>
      <c r="G1219" s="28">
        <v>4.0</v>
      </c>
      <c r="H1219" s="31">
        <v>1133.846</v>
      </c>
      <c r="I1219" s="28" t="s">
        <v>31</v>
      </c>
    </row>
    <row r="1220" ht="15.75" customHeight="1">
      <c r="A1220" s="28">
        <v>463.0</v>
      </c>
      <c r="B1220" s="29">
        <v>44449.85244212963</v>
      </c>
      <c r="C1220" s="30">
        <f t="shared" si="1"/>
        <v>2021</v>
      </c>
      <c r="D1220" s="30">
        <f t="shared" si="2"/>
        <v>9</v>
      </c>
      <c r="E1220" s="29" t="str">
        <f t="shared" si="3"/>
        <v>2021-9</v>
      </c>
      <c r="F1220" s="28" t="s">
        <v>4</v>
      </c>
      <c r="G1220" s="28">
        <v>3.0</v>
      </c>
      <c r="H1220" s="31">
        <v>1135.385</v>
      </c>
      <c r="I1220" s="28" t="s">
        <v>28</v>
      </c>
    </row>
    <row r="1221" ht="15.75" customHeight="1">
      <c r="A1221" s="28">
        <v>617.0</v>
      </c>
      <c r="B1221" s="29">
        <v>43951.46016203704</v>
      </c>
      <c r="C1221" s="30">
        <f t="shared" si="1"/>
        <v>2020</v>
      </c>
      <c r="D1221" s="30">
        <f t="shared" si="2"/>
        <v>4</v>
      </c>
      <c r="E1221" s="29" t="str">
        <f t="shared" si="3"/>
        <v>2020-4</v>
      </c>
      <c r="F1221" s="28" t="s">
        <v>4</v>
      </c>
      <c r="G1221" s="28">
        <v>4.0</v>
      </c>
      <c r="H1221" s="31">
        <v>1135.385</v>
      </c>
      <c r="I1221" s="28" t="s">
        <v>30</v>
      </c>
    </row>
    <row r="1222" ht="15.75" customHeight="1">
      <c r="A1222" s="28">
        <v>829.0</v>
      </c>
      <c r="B1222" s="29">
        <v>44451.96790509259</v>
      </c>
      <c r="C1222" s="30">
        <f t="shared" si="1"/>
        <v>2021</v>
      </c>
      <c r="D1222" s="30">
        <f t="shared" si="2"/>
        <v>9</v>
      </c>
      <c r="E1222" s="29" t="str">
        <f t="shared" si="3"/>
        <v>2021-9</v>
      </c>
      <c r="F1222" s="28" t="s">
        <v>3</v>
      </c>
      <c r="G1222" s="28">
        <v>2.0</v>
      </c>
      <c r="H1222" s="31">
        <v>1136.154</v>
      </c>
      <c r="I1222" s="28" t="s">
        <v>28</v>
      </c>
    </row>
    <row r="1223" ht="15.75" customHeight="1">
      <c r="A1223" s="28">
        <v>916.0</v>
      </c>
      <c r="B1223" s="29">
        <v>44713.80671296296</v>
      </c>
      <c r="C1223" s="30">
        <f t="shared" si="1"/>
        <v>2022</v>
      </c>
      <c r="D1223" s="30">
        <f t="shared" si="2"/>
        <v>6</v>
      </c>
      <c r="E1223" s="29" t="str">
        <f t="shared" si="3"/>
        <v>2022-6</v>
      </c>
      <c r="F1223" s="28" t="s">
        <v>6</v>
      </c>
      <c r="G1223" s="28">
        <v>5.0</v>
      </c>
      <c r="H1223" s="31">
        <v>1136.923</v>
      </c>
      <c r="I1223" s="28" t="s">
        <v>32</v>
      </c>
    </row>
    <row r="1224" ht="15.75" customHeight="1">
      <c r="A1224" s="28">
        <v>175.0</v>
      </c>
      <c r="B1224" s="29">
        <v>44580.79280092593</v>
      </c>
      <c r="C1224" s="30">
        <f t="shared" si="1"/>
        <v>2022</v>
      </c>
      <c r="D1224" s="30">
        <f t="shared" si="2"/>
        <v>1</v>
      </c>
      <c r="E1224" s="29" t="str">
        <f t="shared" si="3"/>
        <v>2022-1</v>
      </c>
      <c r="F1224" s="28" t="s">
        <v>6</v>
      </c>
      <c r="G1224" s="28">
        <v>4.0</v>
      </c>
      <c r="H1224" s="31">
        <v>1136.923</v>
      </c>
      <c r="I1224" s="28" t="s">
        <v>31</v>
      </c>
    </row>
    <row r="1225" ht="15.75" customHeight="1">
      <c r="A1225" s="28">
        <v>233.0</v>
      </c>
      <c r="B1225" s="29">
        <v>44022.116377314815</v>
      </c>
      <c r="C1225" s="30">
        <f t="shared" si="1"/>
        <v>2020</v>
      </c>
      <c r="D1225" s="30">
        <f t="shared" si="2"/>
        <v>7</v>
      </c>
      <c r="E1225" s="29" t="str">
        <f t="shared" si="3"/>
        <v>2020-7</v>
      </c>
      <c r="F1225" s="28" t="s">
        <v>4</v>
      </c>
      <c r="G1225" s="28">
        <v>4.0</v>
      </c>
      <c r="H1225" s="31">
        <v>1137.692</v>
      </c>
      <c r="I1225" s="28" t="s">
        <v>32</v>
      </c>
    </row>
    <row r="1226" ht="15.75" customHeight="1">
      <c r="A1226" s="28">
        <v>11.0</v>
      </c>
      <c r="B1226" s="29">
        <v>43904.26675925926</v>
      </c>
      <c r="C1226" s="30">
        <f t="shared" si="1"/>
        <v>2020</v>
      </c>
      <c r="D1226" s="30">
        <f t="shared" si="2"/>
        <v>3</v>
      </c>
      <c r="E1226" s="29" t="str">
        <f t="shared" si="3"/>
        <v>2020-3</v>
      </c>
      <c r="F1226" s="28" t="s">
        <v>4</v>
      </c>
      <c r="G1226" s="28">
        <v>5.0</v>
      </c>
      <c r="H1226" s="31">
        <v>1137.692</v>
      </c>
      <c r="I1226" s="28" t="s">
        <v>31</v>
      </c>
    </row>
    <row r="1227" ht="15.75" customHeight="1">
      <c r="A1227" s="28">
        <v>79.0</v>
      </c>
      <c r="B1227" s="29">
        <v>45130.2628125</v>
      </c>
      <c r="C1227" s="30">
        <f t="shared" si="1"/>
        <v>2023</v>
      </c>
      <c r="D1227" s="30">
        <f t="shared" si="2"/>
        <v>7</v>
      </c>
      <c r="E1227" s="29" t="str">
        <f t="shared" si="3"/>
        <v>2023-7</v>
      </c>
      <c r="F1227" s="28" t="s">
        <v>4</v>
      </c>
      <c r="G1227" s="28">
        <v>3.0</v>
      </c>
      <c r="H1227" s="31">
        <v>1140.0</v>
      </c>
      <c r="I1227" s="28" t="s">
        <v>28</v>
      </c>
    </row>
    <row r="1228" ht="15.75" customHeight="1">
      <c r="A1228" s="28">
        <v>925.0</v>
      </c>
      <c r="B1228" s="29">
        <v>44512.7703587963</v>
      </c>
      <c r="C1228" s="30">
        <f t="shared" si="1"/>
        <v>2021</v>
      </c>
      <c r="D1228" s="30">
        <f t="shared" si="2"/>
        <v>11</v>
      </c>
      <c r="E1228" s="29" t="str">
        <f t="shared" si="3"/>
        <v>2021-11</v>
      </c>
      <c r="F1228" s="28" t="s">
        <v>6</v>
      </c>
      <c r="G1228" s="28">
        <v>3.0</v>
      </c>
      <c r="H1228" s="31">
        <v>1140.0</v>
      </c>
      <c r="I1228" s="28" t="s">
        <v>28</v>
      </c>
    </row>
    <row r="1229" ht="15.75" customHeight="1">
      <c r="A1229" s="28">
        <v>992.0</v>
      </c>
      <c r="B1229" s="29">
        <v>44970.15793981482</v>
      </c>
      <c r="C1229" s="30">
        <f t="shared" si="1"/>
        <v>2023</v>
      </c>
      <c r="D1229" s="30">
        <f t="shared" si="2"/>
        <v>2</v>
      </c>
      <c r="E1229" s="29" t="str">
        <f t="shared" si="3"/>
        <v>2023-2</v>
      </c>
      <c r="F1229" s="28" t="s">
        <v>5</v>
      </c>
      <c r="G1229" s="28">
        <v>4.0</v>
      </c>
      <c r="H1229" s="31">
        <v>1140.769</v>
      </c>
      <c r="I1229" s="28" t="s">
        <v>28</v>
      </c>
    </row>
    <row r="1230" ht="15.75" customHeight="1">
      <c r="A1230" s="28">
        <v>513.0</v>
      </c>
      <c r="B1230" s="29">
        <v>45085.65869212963</v>
      </c>
      <c r="C1230" s="30">
        <f t="shared" si="1"/>
        <v>2023</v>
      </c>
      <c r="D1230" s="30">
        <f t="shared" si="2"/>
        <v>6</v>
      </c>
      <c r="E1230" s="29" t="str">
        <f t="shared" si="3"/>
        <v>2023-6</v>
      </c>
      <c r="F1230" s="28" t="s">
        <v>5</v>
      </c>
      <c r="G1230" s="28">
        <v>5.0</v>
      </c>
      <c r="H1230" s="31">
        <v>1142.308</v>
      </c>
      <c r="I1230" s="28" t="s">
        <v>28</v>
      </c>
    </row>
    <row r="1231" ht="15.75" customHeight="1">
      <c r="A1231" s="28">
        <v>916.0</v>
      </c>
      <c r="B1231" s="29">
        <v>44653.1706712963</v>
      </c>
      <c r="C1231" s="30">
        <f t="shared" si="1"/>
        <v>2022</v>
      </c>
      <c r="D1231" s="30">
        <f t="shared" si="2"/>
        <v>4</v>
      </c>
      <c r="E1231" s="29" t="str">
        <f t="shared" si="3"/>
        <v>2022-4</v>
      </c>
      <c r="F1231" s="28" t="s">
        <v>5</v>
      </c>
      <c r="G1231" s="28">
        <v>4.0</v>
      </c>
      <c r="H1231" s="31">
        <v>1142.308</v>
      </c>
      <c r="I1231" s="28" t="s">
        <v>31</v>
      </c>
    </row>
    <row r="1232" ht="15.75" customHeight="1">
      <c r="A1232" s="28">
        <v>843.0</v>
      </c>
      <c r="B1232" s="29">
        <v>44919.61777777778</v>
      </c>
      <c r="C1232" s="30">
        <f t="shared" si="1"/>
        <v>2022</v>
      </c>
      <c r="D1232" s="30">
        <f t="shared" si="2"/>
        <v>12</v>
      </c>
      <c r="E1232" s="29" t="str">
        <f t="shared" si="3"/>
        <v>2022-12</v>
      </c>
      <c r="F1232" s="28" t="s">
        <v>6</v>
      </c>
      <c r="G1232" s="28">
        <v>1.0</v>
      </c>
      <c r="H1232" s="31">
        <v>1143.846</v>
      </c>
      <c r="I1232" s="28" t="s">
        <v>32</v>
      </c>
    </row>
    <row r="1233" ht="15.75" customHeight="1">
      <c r="A1233" s="28">
        <v>638.0</v>
      </c>
      <c r="B1233" s="29">
        <v>44241.208402777775</v>
      </c>
      <c r="C1233" s="30">
        <f t="shared" si="1"/>
        <v>2021</v>
      </c>
      <c r="D1233" s="30">
        <f t="shared" si="2"/>
        <v>2</v>
      </c>
      <c r="E1233" s="29" t="str">
        <f t="shared" si="3"/>
        <v>2021-2</v>
      </c>
      <c r="F1233" s="28" t="s">
        <v>5</v>
      </c>
      <c r="G1233" s="28">
        <v>5.0</v>
      </c>
      <c r="H1233" s="31">
        <v>1144.615</v>
      </c>
      <c r="I1233" s="28" t="s">
        <v>31</v>
      </c>
    </row>
    <row r="1234" ht="15.75" customHeight="1">
      <c r="A1234" s="28">
        <v>747.0</v>
      </c>
      <c r="B1234" s="29">
        <v>45001.43850694445</v>
      </c>
      <c r="C1234" s="30">
        <f t="shared" si="1"/>
        <v>2023</v>
      </c>
      <c r="D1234" s="30">
        <f t="shared" si="2"/>
        <v>3</v>
      </c>
      <c r="E1234" s="29" t="str">
        <f t="shared" si="3"/>
        <v>2023-3</v>
      </c>
      <c r="F1234" s="28" t="s">
        <v>5</v>
      </c>
      <c r="G1234" s="28">
        <v>5.0</v>
      </c>
      <c r="H1234" s="31">
        <v>1146.154</v>
      </c>
      <c r="I1234" s="28" t="s">
        <v>30</v>
      </c>
    </row>
    <row r="1235" ht="15.75" customHeight="1">
      <c r="A1235" s="28">
        <v>971.0</v>
      </c>
      <c r="B1235" s="29">
        <v>44380.76802083333</v>
      </c>
      <c r="C1235" s="30">
        <f t="shared" si="1"/>
        <v>2021</v>
      </c>
      <c r="D1235" s="30">
        <f t="shared" si="2"/>
        <v>7</v>
      </c>
      <c r="E1235" s="29" t="str">
        <f t="shared" si="3"/>
        <v>2021-7</v>
      </c>
      <c r="F1235" s="28" t="s">
        <v>3</v>
      </c>
      <c r="G1235" s="28">
        <v>3.0</v>
      </c>
      <c r="H1235" s="31">
        <v>1146.154</v>
      </c>
      <c r="I1235" s="28" t="s">
        <v>28</v>
      </c>
    </row>
    <row r="1236" ht="15.75" customHeight="1">
      <c r="A1236" s="28">
        <v>190.0</v>
      </c>
      <c r="B1236" s="29">
        <v>44142.15493055555</v>
      </c>
      <c r="C1236" s="30">
        <f t="shared" si="1"/>
        <v>2020</v>
      </c>
      <c r="D1236" s="30">
        <f t="shared" si="2"/>
        <v>11</v>
      </c>
      <c r="E1236" s="29" t="str">
        <f t="shared" si="3"/>
        <v>2020-11</v>
      </c>
      <c r="F1236" s="28" t="s">
        <v>4</v>
      </c>
      <c r="G1236" s="28">
        <v>4.0</v>
      </c>
      <c r="H1236" s="31">
        <v>1149.231</v>
      </c>
      <c r="I1236" s="28" t="s">
        <v>31</v>
      </c>
    </row>
    <row r="1237" ht="15.75" customHeight="1">
      <c r="A1237" s="28">
        <v>330.0</v>
      </c>
      <c r="B1237" s="29">
        <v>44287.700219907405</v>
      </c>
      <c r="C1237" s="30">
        <f t="shared" si="1"/>
        <v>2021</v>
      </c>
      <c r="D1237" s="30">
        <f t="shared" si="2"/>
        <v>4</v>
      </c>
      <c r="E1237" s="29" t="str">
        <f t="shared" si="3"/>
        <v>2021-4</v>
      </c>
      <c r="F1237" s="28" t="s">
        <v>3</v>
      </c>
      <c r="G1237" s="28">
        <v>3.0</v>
      </c>
      <c r="H1237" s="31">
        <v>1150.0</v>
      </c>
      <c r="I1237" s="28" t="s">
        <v>30</v>
      </c>
    </row>
    <row r="1238" ht="15.75" customHeight="1">
      <c r="A1238" s="28">
        <v>665.0</v>
      </c>
      <c r="B1238" s="29">
        <v>44844.59799768519</v>
      </c>
      <c r="C1238" s="30">
        <f t="shared" si="1"/>
        <v>2022</v>
      </c>
      <c r="D1238" s="30">
        <f t="shared" si="2"/>
        <v>10</v>
      </c>
      <c r="E1238" s="29" t="str">
        <f t="shared" si="3"/>
        <v>2022-10</v>
      </c>
      <c r="F1238" s="28" t="s">
        <v>3</v>
      </c>
      <c r="G1238" s="28">
        <v>2.0</v>
      </c>
      <c r="H1238" s="31">
        <v>1151.538</v>
      </c>
      <c r="I1238" s="28" t="s">
        <v>31</v>
      </c>
    </row>
    <row r="1239" ht="15.75" customHeight="1">
      <c r="A1239" s="28">
        <v>317.0</v>
      </c>
      <c r="B1239" s="29">
        <v>44097.023148148146</v>
      </c>
      <c r="C1239" s="30">
        <f t="shared" si="1"/>
        <v>2020</v>
      </c>
      <c r="D1239" s="30">
        <f t="shared" si="2"/>
        <v>9</v>
      </c>
      <c r="E1239" s="29" t="str">
        <f t="shared" si="3"/>
        <v>2020-9</v>
      </c>
      <c r="F1239" s="28" t="s">
        <v>4</v>
      </c>
      <c r="G1239" s="28">
        <v>4.0</v>
      </c>
      <c r="H1239" s="31">
        <v>1151.538</v>
      </c>
      <c r="I1239" s="28" t="s">
        <v>30</v>
      </c>
    </row>
    <row r="1240" ht="15.75" customHeight="1">
      <c r="A1240" s="28">
        <v>197.0</v>
      </c>
      <c r="B1240" s="29">
        <v>44452.45414351852</v>
      </c>
      <c r="C1240" s="30">
        <f t="shared" si="1"/>
        <v>2021</v>
      </c>
      <c r="D1240" s="30">
        <f t="shared" si="2"/>
        <v>9</v>
      </c>
      <c r="E1240" s="29" t="str">
        <f t="shared" si="3"/>
        <v>2021-9</v>
      </c>
      <c r="F1240" s="28" t="s">
        <v>6</v>
      </c>
      <c r="G1240" s="28">
        <v>1.0</v>
      </c>
      <c r="H1240" s="31">
        <v>1152.308</v>
      </c>
      <c r="I1240" s="28" t="s">
        <v>30</v>
      </c>
    </row>
    <row r="1241" ht="15.75" customHeight="1">
      <c r="A1241" s="28">
        <v>481.0</v>
      </c>
      <c r="B1241" s="29">
        <v>44546.329097222224</v>
      </c>
      <c r="C1241" s="30">
        <f t="shared" si="1"/>
        <v>2021</v>
      </c>
      <c r="D1241" s="30">
        <f t="shared" si="2"/>
        <v>12</v>
      </c>
      <c r="E1241" s="29" t="str">
        <f t="shared" si="3"/>
        <v>2021-12</v>
      </c>
      <c r="F1241" s="28" t="s">
        <v>4</v>
      </c>
      <c r="G1241" s="28">
        <v>5.0</v>
      </c>
      <c r="H1241" s="31">
        <v>1153.846</v>
      </c>
      <c r="I1241" s="28" t="s">
        <v>30</v>
      </c>
    </row>
    <row r="1242" ht="15.75" customHeight="1">
      <c r="A1242" s="28">
        <v>908.0</v>
      </c>
      <c r="B1242" s="29">
        <v>43983.307025462964</v>
      </c>
      <c r="C1242" s="30">
        <f t="shared" si="1"/>
        <v>2020</v>
      </c>
      <c r="D1242" s="30">
        <f t="shared" si="2"/>
        <v>6</v>
      </c>
      <c r="E1242" s="29" t="str">
        <f t="shared" si="3"/>
        <v>2020-6</v>
      </c>
      <c r="F1242" s="28" t="s">
        <v>4</v>
      </c>
      <c r="G1242" s="28">
        <v>1.0</v>
      </c>
      <c r="H1242" s="31">
        <v>1153.846</v>
      </c>
      <c r="I1242" s="28" t="s">
        <v>31</v>
      </c>
    </row>
    <row r="1243" ht="15.75" customHeight="1">
      <c r="A1243" s="28">
        <v>614.0</v>
      </c>
      <c r="B1243" s="29">
        <v>45093.77673611111</v>
      </c>
      <c r="C1243" s="30">
        <f t="shared" si="1"/>
        <v>2023</v>
      </c>
      <c r="D1243" s="30">
        <f t="shared" si="2"/>
        <v>6</v>
      </c>
      <c r="E1243" s="29" t="str">
        <f t="shared" si="3"/>
        <v>2023-6</v>
      </c>
      <c r="F1243" s="28" t="s">
        <v>6</v>
      </c>
      <c r="G1243" s="28">
        <v>1.0</v>
      </c>
      <c r="H1243" s="31">
        <v>1154.615</v>
      </c>
      <c r="I1243" s="28" t="s">
        <v>28</v>
      </c>
    </row>
    <row r="1244" ht="15.75" customHeight="1">
      <c r="A1244" s="28">
        <v>435.0</v>
      </c>
      <c r="B1244" s="29">
        <v>44514.71228009259</v>
      </c>
      <c r="C1244" s="30">
        <f t="shared" si="1"/>
        <v>2021</v>
      </c>
      <c r="D1244" s="30">
        <f t="shared" si="2"/>
        <v>11</v>
      </c>
      <c r="E1244" s="29" t="str">
        <f t="shared" si="3"/>
        <v>2021-11</v>
      </c>
      <c r="F1244" s="28" t="s">
        <v>3</v>
      </c>
      <c r="G1244" s="28">
        <v>3.0</v>
      </c>
      <c r="H1244" s="31">
        <v>1154.615</v>
      </c>
      <c r="I1244" s="28" t="s">
        <v>32</v>
      </c>
    </row>
    <row r="1245" ht="15.75" customHeight="1">
      <c r="A1245" s="28">
        <v>155.0</v>
      </c>
      <c r="B1245" s="29">
        <v>44289.42863425926</v>
      </c>
      <c r="C1245" s="30">
        <f t="shared" si="1"/>
        <v>2021</v>
      </c>
      <c r="D1245" s="30">
        <f t="shared" si="2"/>
        <v>4</v>
      </c>
      <c r="E1245" s="29" t="str">
        <f t="shared" si="3"/>
        <v>2021-4</v>
      </c>
      <c r="F1245" s="28" t="s">
        <v>3</v>
      </c>
      <c r="G1245" s="28">
        <v>3.0</v>
      </c>
      <c r="H1245" s="31">
        <v>1154.615</v>
      </c>
      <c r="I1245" s="28" t="s">
        <v>31</v>
      </c>
    </row>
    <row r="1246" ht="15.75" customHeight="1">
      <c r="A1246" s="28">
        <v>416.0</v>
      </c>
      <c r="B1246" s="29">
        <v>43965.038773148146</v>
      </c>
      <c r="C1246" s="30">
        <f t="shared" si="1"/>
        <v>2020</v>
      </c>
      <c r="D1246" s="30">
        <f t="shared" si="2"/>
        <v>5</v>
      </c>
      <c r="E1246" s="29" t="str">
        <f t="shared" si="3"/>
        <v>2020-5</v>
      </c>
      <c r="F1246" s="28" t="s">
        <v>3</v>
      </c>
      <c r="G1246" s="28">
        <v>5.0</v>
      </c>
      <c r="H1246" s="31">
        <v>1156.154</v>
      </c>
      <c r="I1246" s="28" t="s">
        <v>31</v>
      </c>
    </row>
    <row r="1247" ht="15.75" customHeight="1">
      <c r="A1247" s="28">
        <v>906.0</v>
      </c>
      <c r="B1247" s="29">
        <v>45183.75108796296</v>
      </c>
      <c r="C1247" s="30">
        <f t="shared" si="1"/>
        <v>2023</v>
      </c>
      <c r="D1247" s="30">
        <f t="shared" si="2"/>
        <v>9</v>
      </c>
      <c r="E1247" s="29" t="str">
        <f t="shared" si="3"/>
        <v>2023-9</v>
      </c>
      <c r="F1247" s="28" t="s">
        <v>4</v>
      </c>
      <c r="G1247" s="28">
        <v>3.0</v>
      </c>
      <c r="H1247" s="31">
        <v>1156.923</v>
      </c>
      <c r="I1247" s="28" t="s">
        <v>30</v>
      </c>
    </row>
    <row r="1248" ht="15.75" customHeight="1">
      <c r="A1248" s="28">
        <v>747.0</v>
      </c>
      <c r="B1248" s="29">
        <v>44980.14212962963</v>
      </c>
      <c r="C1248" s="30">
        <f t="shared" si="1"/>
        <v>2023</v>
      </c>
      <c r="D1248" s="30">
        <f t="shared" si="2"/>
        <v>2</v>
      </c>
      <c r="E1248" s="29" t="str">
        <f t="shared" si="3"/>
        <v>2023-2</v>
      </c>
      <c r="F1248" s="28" t="s">
        <v>4</v>
      </c>
      <c r="G1248" s="28">
        <v>1.0</v>
      </c>
      <c r="H1248" s="31">
        <v>1156.923</v>
      </c>
      <c r="I1248" s="28" t="s">
        <v>31</v>
      </c>
    </row>
    <row r="1249" ht="15.75" customHeight="1">
      <c r="A1249" s="28">
        <v>408.0</v>
      </c>
      <c r="B1249" s="29">
        <v>44774.20780092593</v>
      </c>
      <c r="C1249" s="30">
        <f t="shared" si="1"/>
        <v>2022</v>
      </c>
      <c r="D1249" s="30">
        <f t="shared" si="2"/>
        <v>8</v>
      </c>
      <c r="E1249" s="29" t="str">
        <f t="shared" si="3"/>
        <v>2022-8</v>
      </c>
      <c r="F1249" s="28" t="s">
        <v>3</v>
      </c>
      <c r="G1249" s="28">
        <v>4.0</v>
      </c>
      <c r="H1249" s="31">
        <v>1156.923</v>
      </c>
      <c r="I1249" s="28" t="s">
        <v>31</v>
      </c>
    </row>
    <row r="1250" ht="15.75" customHeight="1">
      <c r="A1250" s="28">
        <v>509.0</v>
      </c>
      <c r="B1250" s="29">
        <v>44001.90337962963</v>
      </c>
      <c r="C1250" s="30">
        <f t="shared" si="1"/>
        <v>2020</v>
      </c>
      <c r="D1250" s="30">
        <f t="shared" si="2"/>
        <v>6</v>
      </c>
      <c r="E1250" s="29" t="str">
        <f t="shared" si="3"/>
        <v>2020-6</v>
      </c>
      <c r="F1250" s="28" t="s">
        <v>5</v>
      </c>
      <c r="G1250" s="28">
        <v>2.0</v>
      </c>
      <c r="H1250" s="31">
        <v>1158.462</v>
      </c>
      <c r="I1250" s="28" t="s">
        <v>30</v>
      </c>
    </row>
    <row r="1251" ht="15.75" customHeight="1">
      <c r="A1251" s="28">
        <v>229.0</v>
      </c>
      <c r="B1251" s="29">
        <v>43891.3334837963</v>
      </c>
      <c r="C1251" s="30">
        <f t="shared" si="1"/>
        <v>2020</v>
      </c>
      <c r="D1251" s="30">
        <f t="shared" si="2"/>
        <v>3</v>
      </c>
      <c r="E1251" s="29" t="str">
        <f t="shared" si="3"/>
        <v>2020-3</v>
      </c>
      <c r="F1251" s="28" t="s">
        <v>6</v>
      </c>
      <c r="G1251" s="28">
        <v>5.0</v>
      </c>
      <c r="H1251" s="31">
        <v>1161.538</v>
      </c>
      <c r="I1251" s="28" t="s">
        <v>31</v>
      </c>
    </row>
    <row r="1252" ht="15.75" customHeight="1">
      <c r="A1252" s="28">
        <v>400.0</v>
      </c>
      <c r="B1252" s="29">
        <v>44519.50461805556</v>
      </c>
      <c r="C1252" s="30">
        <f t="shared" si="1"/>
        <v>2021</v>
      </c>
      <c r="D1252" s="30">
        <f t="shared" si="2"/>
        <v>11</v>
      </c>
      <c r="E1252" s="29" t="str">
        <f t="shared" si="3"/>
        <v>2021-11</v>
      </c>
      <c r="F1252" s="28" t="s">
        <v>5</v>
      </c>
      <c r="G1252" s="28">
        <v>5.0</v>
      </c>
      <c r="H1252" s="31">
        <v>1162.308</v>
      </c>
      <c r="I1252" s="28" t="s">
        <v>31</v>
      </c>
    </row>
    <row r="1253" ht="15.75" customHeight="1">
      <c r="A1253" s="28">
        <v>257.0</v>
      </c>
      <c r="B1253" s="29">
        <v>44492.409537037034</v>
      </c>
      <c r="C1253" s="30">
        <f t="shared" si="1"/>
        <v>2021</v>
      </c>
      <c r="D1253" s="30">
        <f t="shared" si="2"/>
        <v>10</v>
      </c>
      <c r="E1253" s="29" t="str">
        <f t="shared" si="3"/>
        <v>2021-10</v>
      </c>
      <c r="F1253" s="28" t="s">
        <v>6</v>
      </c>
      <c r="G1253" s="28">
        <v>5.0</v>
      </c>
      <c r="H1253" s="31">
        <v>1162.308</v>
      </c>
      <c r="I1253" s="28" t="s">
        <v>30</v>
      </c>
    </row>
    <row r="1254" ht="15.75" customHeight="1">
      <c r="A1254" s="28">
        <v>306.0</v>
      </c>
      <c r="B1254" s="29">
        <v>44986.81170138889</v>
      </c>
      <c r="C1254" s="30">
        <f t="shared" si="1"/>
        <v>2023</v>
      </c>
      <c r="D1254" s="30">
        <f t="shared" si="2"/>
        <v>3</v>
      </c>
      <c r="E1254" s="29" t="str">
        <f t="shared" si="3"/>
        <v>2023-3</v>
      </c>
      <c r="F1254" s="28" t="s">
        <v>6</v>
      </c>
      <c r="G1254" s="28">
        <v>4.0</v>
      </c>
      <c r="H1254" s="31">
        <v>1163.077</v>
      </c>
      <c r="I1254" s="28" t="s">
        <v>30</v>
      </c>
    </row>
    <row r="1255" ht="15.75" customHeight="1">
      <c r="A1255" s="28">
        <v>96.0</v>
      </c>
      <c r="B1255" s="29">
        <v>44326.82273148148</v>
      </c>
      <c r="C1255" s="30">
        <f t="shared" si="1"/>
        <v>2021</v>
      </c>
      <c r="D1255" s="30">
        <f t="shared" si="2"/>
        <v>5</v>
      </c>
      <c r="E1255" s="29" t="str">
        <f t="shared" si="3"/>
        <v>2021-5</v>
      </c>
      <c r="F1255" s="28" t="s">
        <v>4</v>
      </c>
      <c r="G1255" s="28">
        <v>2.0</v>
      </c>
      <c r="H1255" s="31">
        <v>1163.846</v>
      </c>
      <c r="I1255" s="28" t="s">
        <v>30</v>
      </c>
    </row>
    <row r="1256" ht="15.75" customHeight="1">
      <c r="A1256" s="28">
        <v>885.0</v>
      </c>
      <c r="B1256" s="29">
        <v>43839.85381944444</v>
      </c>
      <c r="C1256" s="30">
        <f t="shared" si="1"/>
        <v>2020</v>
      </c>
      <c r="D1256" s="30">
        <f t="shared" si="2"/>
        <v>1</v>
      </c>
      <c r="E1256" s="29" t="str">
        <f t="shared" si="3"/>
        <v>2020-1</v>
      </c>
      <c r="F1256" s="28" t="s">
        <v>4</v>
      </c>
      <c r="G1256" s="28">
        <v>5.0</v>
      </c>
      <c r="H1256" s="31">
        <v>1163.846</v>
      </c>
      <c r="I1256" s="28" t="s">
        <v>30</v>
      </c>
    </row>
    <row r="1257" ht="15.75" customHeight="1">
      <c r="A1257" s="28">
        <v>873.0</v>
      </c>
      <c r="B1257" s="29">
        <v>43975.23003472222</v>
      </c>
      <c r="C1257" s="30">
        <f t="shared" si="1"/>
        <v>2020</v>
      </c>
      <c r="D1257" s="30">
        <f t="shared" si="2"/>
        <v>5</v>
      </c>
      <c r="E1257" s="29" t="str">
        <f t="shared" si="3"/>
        <v>2020-5</v>
      </c>
      <c r="F1257" s="28" t="s">
        <v>5</v>
      </c>
      <c r="G1257" s="28">
        <v>5.0</v>
      </c>
      <c r="H1257" s="31">
        <v>1164.615</v>
      </c>
      <c r="I1257" s="28" t="s">
        <v>30</v>
      </c>
    </row>
    <row r="1258" ht="15.75" customHeight="1">
      <c r="A1258" s="28">
        <v>78.0</v>
      </c>
      <c r="B1258" s="29">
        <v>43884.11703703704</v>
      </c>
      <c r="C1258" s="30">
        <f t="shared" si="1"/>
        <v>2020</v>
      </c>
      <c r="D1258" s="30">
        <f t="shared" si="2"/>
        <v>2</v>
      </c>
      <c r="E1258" s="29" t="str">
        <f t="shared" si="3"/>
        <v>2020-2</v>
      </c>
      <c r="F1258" s="28" t="s">
        <v>4</v>
      </c>
      <c r="G1258" s="28">
        <v>2.0</v>
      </c>
      <c r="H1258" s="31">
        <v>1164.615</v>
      </c>
      <c r="I1258" s="28" t="s">
        <v>30</v>
      </c>
    </row>
    <row r="1259" ht="15.75" customHeight="1">
      <c r="A1259" s="28">
        <v>276.0</v>
      </c>
      <c r="B1259" s="29">
        <v>44832.43184027778</v>
      </c>
      <c r="C1259" s="30">
        <f t="shared" si="1"/>
        <v>2022</v>
      </c>
      <c r="D1259" s="30">
        <f t="shared" si="2"/>
        <v>9</v>
      </c>
      <c r="E1259" s="29" t="str">
        <f t="shared" si="3"/>
        <v>2022-9</v>
      </c>
      <c r="F1259" s="28" t="s">
        <v>3</v>
      </c>
      <c r="G1259" s="28">
        <v>1.0</v>
      </c>
      <c r="H1259" s="31">
        <v>1165.385</v>
      </c>
      <c r="I1259" s="28" t="s">
        <v>28</v>
      </c>
    </row>
    <row r="1260" ht="15.75" customHeight="1">
      <c r="A1260" s="28">
        <v>736.0</v>
      </c>
      <c r="B1260" s="29">
        <v>44346.35528935185</v>
      </c>
      <c r="C1260" s="30">
        <f t="shared" si="1"/>
        <v>2021</v>
      </c>
      <c r="D1260" s="30">
        <f t="shared" si="2"/>
        <v>5</v>
      </c>
      <c r="E1260" s="29" t="str">
        <f t="shared" si="3"/>
        <v>2021-5</v>
      </c>
      <c r="F1260" s="28" t="s">
        <v>6</v>
      </c>
      <c r="G1260" s="28">
        <v>3.0</v>
      </c>
      <c r="H1260" s="31">
        <v>1165.385</v>
      </c>
      <c r="I1260" s="28" t="s">
        <v>30</v>
      </c>
    </row>
    <row r="1261" ht="15.75" customHeight="1">
      <c r="A1261" s="28">
        <v>276.0</v>
      </c>
      <c r="B1261" s="29">
        <v>45068.554560185185</v>
      </c>
      <c r="C1261" s="30">
        <f t="shared" si="1"/>
        <v>2023</v>
      </c>
      <c r="D1261" s="30">
        <f t="shared" si="2"/>
        <v>5</v>
      </c>
      <c r="E1261" s="29" t="str">
        <f t="shared" si="3"/>
        <v>2023-5</v>
      </c>
      <c r="F1261" s="28" t="s">
        <v>4</v>
      </c>
      <c r="G1261" s="28">
        <v>3.0</v>
      </c>
      <c r="H1261" s="31">
        <v>1166.154</v>
      </c>
      <c r="I1261" s="28" t="s">
        <v>28</v>
      </c>
    </row>
    <row r="1262" ht="15.75" customHeight="1">
      <c r="A1262" s="28">
        <v>94.0</v>
      </c>
      <c r="B1262" s="29">
        <v>44547.33537037037</v>
      </c>
      <c r="C1262" s="30">
        <f t="shared" si="1"/>
        <v>2021</v>
      </c>
      <c r="D1262" s="30">
        <f t="shared" si="2"/>
        <v>12</v>
      </c>
      <c r="E1262" s="29" t="str">
        <f t="shared" si="3"/>
        <v>2021-12</v>
      </c>
      <c r="F1262" s="28" t="s">
        <v>6</v>
      </c>
      <c r="G1262" s="28">
        <v>3.0</v>
      </c>
      <c r="H1262" s="31">
        <v>1166.154</v>
      </c>
      <c r="I1262" s="28" t="s">
        <v>30</v>
      </c>
    </row>
    <row r="1263" ht="15.75" customHeight="1">
      <c r="A1263" s="28">
        <v>799.0</v>
      </c>
      <c r="B1263" s="29">
        <v>45028.470138888886</v>
      </c>
      <c r="C1263" s="30">
        <f t="shared" si="1"/>
        <v>2023</v>
      </c>
      <c r="D1263" s="30">
        <f t="shared" si="2"/>
        <v>4</v>
      </c>
      <c r="E1263" s="29" t="str">
        <f t="shared" si="3"/>
        <v>2023-4</v>
      </c>
      <c r="F1263" s="28" t="s">
        <v>6</v>
      </c>
      <c r="G1263" s="28">
        <v>3.0</v>
      </c>
      <c r="H1263" s="31">
        <v>1166.923</v>
      </c>
      <c r="I1263" s="28" t="s">
        <v>30</v>
      </c>
    </row>
    <row r="1264" ht="15.75" customHeight="1">
      <c r="A1264" s="28">
        <v>481.0</v>
      </c>
      <c r="B1264" s="29">
        <v>43912.478472222225</v>
      </c>
      <c r="C1264" s="30">
        <f t="shared" si="1"/>
        <v>2020</v>
      </c>
      <c r="D1264" s="30">
        <f t="shared" si="2"/>
        <v>3</v>
      </c>
      <c r="E1264" s="29" t="str">
        <f t="shared" si="3"/>
        <v>2020-3</v>
      </c>
      <c r="F1264" s="28" t="s">
        <v>4</v>
      </c>
      <c r="G1264" s="28">
        <v>3.0</v>
      </c>
      <c r="H1264" s="31">
        <v>1166.923</v>
      </c>
      <c r="I1264" s="28" t="s">
        <v>28</v>
      </c>
    </row>
    <row r="1265" ht="15.75" customHeight="1">
      <c r="A1265" s="28">
        <v>186.0</v>
      </c>
      <c r="B1265" s="29">
        <v>44674.784537037034</v>
      </c>
      <c r="C1265" s="30">
        <f t="shared" si="1"/>
        <v>2022</v>
      </c>
      <c r="D1265" s="30">
        <f t="shared" si="2"/>
        <v>4</v>
      </c>
      <c r="E1265" s="29" t="str">
        <f t="shared" si="3"/>
        <v>2022-4</v>
      </c>
      <c r="F1265" s="28" t="s">
        <v>5</v>
      </c>
      <c r="G1265" s="28">
        <v>4.0</v>
      </c>
      <c r="H1265" s="31">
        <v>1167.692</v>
      </c>
      <c r="I1265" s="28" t="s">
        <v>31</v>
      </c>
    </row>
    <row r="1266" ht="15.75" customHeight="1">
      <c r="A1266" s="28">
        <v>815.0</v>
      </c>
      <c r="B1266" s="29">
        <v>44211.43732638889</v>
      </c>
      <c r="C1266" s="30">
        <f t="shared" si="1"/>
        <v>2021</v>
      </c>
      <c r="D1266" s="30">
        <f t="shared" si="2"/>
        <v>1</v>
      </c>
      <c r="E1266" s="29" t="str">
        <f t="shared" si="3"/>
        <v>2021-1</v>
      </c>
      <c r="F1266" s="28" t="s">
        <v>4</v>
      </c>
      <c r="G1266" s="28">
        <v>4.0</v>
      </c>
      <c r="H1266" s="31">
        <v>1169.231</v>
      </c>
      <c r="I1266" s="28" t="s">
        <v>31</v>
      </c>
    </row>
    <row r="1267" ht="15.75" customHeight="1">
      <c r="A1267" s="28">
        <v>529.0</v>
      </c>
      <c r="B1267" s="29">
        <v>45073.95849537037</v>
      </c>
      <c r="C1267" s="30">
        <f t="shared" si="1"/>
        <v>2023</v>
      </c>
      <c r="D1267" s="30">
        <f t="shared" si="2"/>
        <v>5</v>
      </c>
      <c r="E1267" s="29" t="str">
        <f t="shared" si="3"/>
        <v>2023-5</v>
      </c>
      <c r="F1267" s="28" t="s">
        <v>4</v>
      </c>
      <c r="G1267" s="28">
        <v>1.0</v>
      </c>
      <c r="H1267" s="31">
        <v>1170.769</v>
      </c>
      <c r="I1267" s="28" t="s">
        <v>30</v>
      </c>
    </row>
    <row r="1268" ht="15.75" customHeight="1">
      <c r="A1268" s="28">
        <v>440.0</v>
      </c>
      <c r="B1268" s="29">
        <v>45033.77908564815</v>
      </c>
      <c r="C1268" s="30">
        <f t="shared" si="1"/>
        <v>2023</v>
      </c>
      <c r="D1268" s="30">
        <f t="shared" si="2"/>
        <v>4</v>
      </c>
      <c r="E1268" s="29" t="str">
        <f t="shared" si="3"/>
        <v>2023-4</v>
      </c>
      <c r="F1268" s="28" t="s">
        <v>5</v>
      </c>
      <c r="G1268" s="28">
        <v>2.0</v>
      </c>
      <c r="H1268" s="31">
        <v>1170.769</v>
      </c>
      <c r="I1268" s="28" t="s">
        <v>31</v>
      </c>
    </row>
    <row r="1269" ht="15.75" customHeight="1">
      <c r="A1269" s="28">
        <v>372.0</v>
      </c>
      <c r="B1269" s="29">
        <v>44174.85501157407</v>
      </c>
      <c r="C1269" s="30">
        <f t="shared" si="1"/>
        <v>2020</v>
      </c>
      <c r="D1269" s="30">
        <f t="shared" si="2"/>
        <v>12</v>
      </c>
      <c r="E1269" s="29" t="str">
        <f t="shared" si="3"/>
        <v>2020-12</v>
      </c>
      <c r="F1269" s="28" t="s">
        <v>3</v>
      </c>
      <c r="G1269" s="28">
        <v>4.0</v>
      </c>
      <c r="H1269" s="31">
        <v>1173.077</v>
      </c>
      <c r="I1269" s="28" t="s">
        <v>30</v>
      </c>
    </row>
    <row r="1270" ht="15.75" customHeight="1">
      <c r="A1270" s="28">
        <v>795.0</v>
      </c>
      <c r="B1270" s="29">
        <v>43939.010104166664</v>
      </c>
      <c r="C1270" s="30">
        <f t="shared" si="1"/>
        <v>2020</v>
      </c>
      <c r="D1270" s="30">
        <f t="shared" si="2"/>
        <v>4</v>
      </c>
      <c r="E1270" s="29" t="str">
        <f t="shared" si="3"/>
        <v>2020-4</v>
      </c>
      <c r="F1270" s="28" t="s">
        <v>4</v>
      </c>
      <c r="G1270" s="28">
        <v>5.0</v>
      </c>
      <c r="H1270" s="31">
        <v>1173.077</v>
      </c>
      <c r="I1270" s="28" t="s">
        <v>28</v>
      </c>
    </row>
    <row r="1271" ht="15.75" customHeight="1">
      <c r="A1271" s="28">
        <v>974.0</v>
      </c>
      <c r="B1271" s="29">
        <v>43925.2818287037</v>
      </c>
      <c r="C1271" s="30">
        <f t="shared" si="1"/>
        <v>2020</v>
      </c>
      <c r="D1271" s="30">
        <f t="shared" si="2"/>
        <v>4</v>
      </c>
      <c r="E1271" s="29" t="str">
        <f t="shared" si="3"/>
        <v>2020-4</v>
      </c>
      <c r="F1271" s="28" t="s">
        <v>6</v>
      </c>
      <c r="G1271" s="28">
        <v>5.0</v>
      </c>
      <c r="H1271" s="31">
        <v>1173.077</v>
      </c>
      <c r="I1271" s="28" t="s">
        <v>31</v>
      </c>
    </row>
    <row r="1272" ht="15.75" customHeight="1">
      <c r="A1272" s="28">
        <v>420.0</v>
      </c>
      <c r="B1272" s="29">
        <v>45168.13744212963</v>
      </c>
      <c r="C1272" s="30">
        <f t="shared" si="1"/>
        <v>2023</v>
      </c>
      <c r="D1272" s="30">
        <f t="shared" si="2"/>
        <v>8</v>
      </c>
      <c r="E1272" s="29" t="str">
        <f t="shared" si="3"/>
        <v>2023-8</v>
      </c>
      <c r="F1272" s="28" t="s">
        <v>4</v>
      </c>
      <c r="G1272" s="28">
        <v>3.0</v>
      </c>
      <c r="H1272" s="31">
        <v>1173.846</v>
      </c>
      <c r="I1272" s="28" t="s">
        <v>31</v>
      </c>
    </row>
    <row r="1273" ht="15.75" customHeight="1">
      <c r="A1273" s="28">
        <v>305.0</v>
      </c>
      <c r="B1273" s="29">
        <v>44005.43434027778</v>
      </c>
      <c r="C1273" s="30">
        <f t="shared" si="1"/>
        <v>2020</v>
      </c>
      <c r="D1273" s="30">
        <f t="shared" si="2"/>
        <v>6</v>
      </c>
      <c r="E1273" s="29" t="str">
        <f t="shared" si="3"/>
        <v>2020-6</v>
      </c>
      <c r="F1273" s="28" t="s">
        <v>3</v>
      </c>
      <c r="G1273" s="28">
        <v>4.0</v>
      </c>
      <c r="H1273" s="31">
        <v>1173.846</v>
      </c>
      <c r="I1273" s="28" t="s">
        <v>32</v>
      </c>
    </row>
    <row r="1274" ht="15.75" customHeight="1">
      <c r="A1274" s="28">
        <v>745.0</v>
      </c>
      <c r="B1274" s="29">
        <v>44889.228946759256</v>
      </c>
      <c r="C1274" s="30">
        <f t="shared" si="1"/>
        <v>2022</v>
      </c>
      <c r="D1274" s="30">
        <f t="shared" si="2"/>
        <v>11</v>
      </c>
      <c r="E1274" s="29" t="str">
        <f t="shared" si="3"/>
        <v>2022-11</v>
      </c>
      <c r="F1274" s="28" t="s">
        <v>3</v>
      </c>
      <c r="G1274" s="28">
        <v>5.0</v>
      </c>
      <c r="H1274" s="31">
        <v>1174.615</v>
      </c>
      <c r="I1274" s="28" t="s">
        <v>30</v>
      </c>
    </row>
    <row r="1275" ht="15.75" customHeight="1">
      <c r="A1275" s="28">
        <v>29.0</v>
      </c>
      <c r="B1275" s="29">
        <v>44086.01137731481</v>
      </c>
      <c r="C1275" s="30">
        <f t="shared" si="1"/>
        <v>2020</v>
      </c>
      <c r="D1275" s="30">
        <f t="shared" si="2"/>
        <v>9</v>
      </c>
      <c r="E1275" s="29" t="str">
        <f t="shared" si="3"/>
        <v>2020-9</v>
      </c>
      <c r="F1275" s="28" t="s">
        <v>6</v>
      </c>
      <c r="G1275" s="28">
        <v>4.0</v>
      </c>
      <c r="H1275" s="31">
        <v>1176.154</v>
      </c>
      <c r="I1275" s="28" t="s">
        <v>32</v>
      </c>
    </row>
    <row r="1276" ht="15.75" customHeight="1">
      <c r="A1276" s="28">
        <v>269.0</v>
      </c>
      <c r="B1276" s="29">
        <v>44668.34748842593</v>
      </c>
      <c r="C1276" s="30">
        <f t="shared" si="1"/>
        <v>2022</v>
      </c>
      <c r="D1276" s="30">
        <f t="shared" si="2"/>
        <v>4</v>
      </c>
      <c r="E1276" s="29" t="str">
        <f t="shared" si="3"/>
        <v>2022-4</v>
      </c>
      <c r="F1276" s="28" t="s">
        <v>4</v>
      </c>
      <c r="G1276" s="28">
        <v>3.0</v>
      </c>
      <c r="H1276" s="31">
        <v>1176.923</v>
      </c>
      <c r="I1276" s="28" t="s">
        <v>30</v>
      </c>
    </row>
    <row r="1277" ht="15.75" customHeight="1">
      <c r="A1277" s="28">
        <v>915.0</v>
      </c>
      <c r="B1277" s="29">
        <v>45091.847337962965</v>
      </c>
      <c r="C1277" s="30">
        <f t="shared" si="1"/>
        <v>2023</v>
      </c>
      <c r="D1277" s="30">
        <f t="shared" si="2"/>
        <v>6</v>
      </c>
      <c r="E1277" s="29" t="str">
        <f t="shared" si="3"/>
        <v>2023-6</v>
      </c>
      <c r="F1277" s="28" t="s">
        <v>6</v>
      </c>
      <c r="G1277" s="28">
        <v>3.0</v>
      </c>
      <c r="H1277" s="31">
        <v>1180.769</v>
      </c>
      <c r="I1277" s="28" t="s">
        <v>30</v>
      </c>
    </row>
    <row r="1278" ht="15.75" customHeight="1">
      <c r="A1278" s="28">
        <v>874.0</v>
      </c>
      <c r="B1278" s="29">
        <v>44275.14393518519</v>
      </c>
      <c r="C1278" s="30">
        <f t="shared" si="1"/>
        <v>2021</v>
      </c>
      <c r="D1278" s="30">
        <f t="shared" si="2"/>
        <v>3</v>
      </c>
      <c r="E1278" s="29" t="str">
        <f t="shared" si="3"/>
        <v>2021-3</v>
      </c>
      <c r="F1278" s="28" t="s">
        <v>6</v>
      </c>
      <c r="G1278" s="28">
        <v>4.0</v>
      </c>
      <c r="H1278" s="31">
        <v>1182.308</v>
      </c>
      <c r="I1278" s="28" t="s">
        <v>28</v>
      </c>
    </row>
    <row r="1279" ht="15.75" customHeight="1">
      <c r="A1279" s="28">
        <v>368.0</v>
      </c>
      <c r="B1279" s="29">
        <v>44976.943125</v>
      </c>
      <c r="C1279" s="30">
        <f t="shared" si="1"/>
        <v>2023</v>
      </c>
      <c r="D1279" s="30">
        <f t="shared" si="2"/>
        <v>2</v>
      </c>
      <c r="E1279" s="29" t="str">
        <f t="shared" si="3"/>
        <v>2023-2</v>
      </c>
      <c r="F1279" s="28" t="s">
        <v>6</v>
      </c>
      <c r="G1279" s="28">
        <v>2.0</v>
      </c>
      <c r="H1279" s="31">
        <v>1183.846</v>
      </c>
      <c r="I1279" s="28" t="s">
        <v>32</v>
      </c>
    </row>
    <row r="1280" ht="15.75" customHeight="1">
      <c r="A1280" s="28">
        <v>806.0</v>
      </c>
      <c r="B1280" s="29">
        <v>44009.1274537037</v>
      </c>
      <c r="C1280" s="30">
        <f t="shared" si="1"/>
        <v>2020</v>
      </c>
      <c r="D1280" s="30">
        <f t="shared" si="2"/>
        <v>6</v>
      </c>
      <c r="E1280" s="29" t="str">
        <f t="shared" si="3"/>
        <v>2020-6</v>
      </c>
      <c r="F1280" s="28" t="s">
        <v>6</v>
      </c>
      <c r="G1280" s="28">
        <v>3.0</v>
      </c>
      <c r="H1280" s="31">
        <v>1183.846</v>
      </c>
      <c r="I1280" s="28" t="s">
        <v>30</v>
      </c>
    </row>
    <row r="1281" ht="15.75" customHeight="1">
      <c r="A1281" s="28">
        <v>263.0</v>
      </c>
      <c r="B1281" s="29">
        <v>45026.9474537037</v>
      </c>
      <c r="C1281" s="30">
        <f t="shared" si="1"/>
        <v>2023</v>
      </c>
      <c r="D1281" s="30">
        <f t="shared" si="2"/>
        <v>4</v>
      </c>
      <c r="E1281" s="29" t="str">
        <f t="shared" si="3"/>
        <v>2023-4</v>
      </c>
      <c r="F1281" s="28" t="s">
        <v>6</v>
      </c>
      <c r="G1281" s="28">
        <v>2.0</v>
      </c>
      <c r="H1281" s="31">
        <v>1185.385</v>
      </c>
      <c r="I1281" s="28" t="s">
        <v>30</v>
      </c>
    </row>
    <row r="1282" ht="15.75" customHeight="1">
      <c r="A1282" s="28">
        <v>606.0</v>
      </c>
      <c r="B1282" s="29">
        <v>44065.367164351854</v>
      </c>
      <c r="C1282" s="30">
        <f t="shared" si="1"/>
        <v>2020</v>
      </c>
      <c r="D1282" s="30">
        <f t="shared" si="2"/>
        <v>8</v>
      </c>
      <c r="E1282" s="29" t="str">
        <f t="shared" si="3"/>
        <v>2020-8</v>
      </c>
      <c r="F1282" s="28" t="s">
        <v>4</v>
      </c>
      <c r="G1282" s="28">
        <v>3.0</v>
      </c>
      <c r="H1282" s="31">
        <v>1186.923</v>
      </c>
      <c r="I1282" s="28" t="s">
        <v>28</v>
      </c>
    </row>
    <row r="1283" ht="15.75" customHeight="1">
      <c r="A1283" s="28">
        <v>491.0</v>
      </c>
      <c r="B1283" s="29">
        <v>44030.251296296294</v>
      </c>
      <c r="C1283" s="30">
        <f t="shared" si="1"/>
        <v>2020</v>
      </c>
      <c r="D1283" s="30">
        <f t="shared" si="2"/>
        <v>7</v>
      </c>
      <c r="E1283" s="29" t="str">
        <f t="shared" si="3"/>
        <v>2020-7</v>
      </c>
      <c r="F1283" s="28" t="s">
        <v>4</v>
      </c>
      <c r="G1283" s="28">
        <v>3.0</v>
      </c>
      <c r="H1283" s="31">
        <v>1186.923</v>
      </c>
      <c r="I1283" s="28" t="s">
        <v>31</v>
      </c>
    </row>
    <row r="1284" ht="15.75" customHeight="1">
      <c r="A1284" s="28">
        <v>121.0</v>
      </c>
      <c r="B1284" s="29">
        <v>43852.70328703704</v>
      </c>
      <c r="C1284" s="30">
        <f t="shared" si="1"/>
        <v>2020</v>
      </c>
      <c r="D1284" s="30">
        <f t="shared" si="2"/>
        <v>1</v>
      </c>
      <c r="E1284" s="29" t="str">
        <f t="shared" si="3"/>
        <v>2020-1</v>
      </c>
      <c r="F1284" s="28" t="s">
        <v>3</v>
      </c>
      <c r="G1284" s="28">
        <v>3.0</v>
      </c>
      <c r="H1284" s="31">
        <v>1186.923</v>
      </c>
      <c r="I1284" s="28" t="s">
        <v>30</v>
      </c>
    </row>
    <row r="1285" ht="15.75" customHeight="1">
      <c r="A1285" s="28">
        <v>959.0</v>
      </c>
      <c r="B1285" s="29">
        <v>44700.966898148145</v>
      </c>
      <c r="C1285" s="30">
        <f t="shared" si="1"/>
        <v>2022</v>
      </c>
      <c r="D1285" s="30">
        <f t="shared" si="2"/>
        <v>5</v>
      </c>
      <c r="E1285" s="29" t="str">
        <f t="shared" si="3"/>
        <v>2022-5</v>
      </c>
      <c r="F1285" s="28" t="s">
        <v>4</v>
      </c>
      <c r="G1285" s="28">
        <v>3.0</v>
      </c>
      <c r="H1285" s="31">
        <v>1187.692</v>
      </c>
      <c r="I1285" s="28" t="s">
        <v>31</v>
      </c>
    </row>
    <row r="1286" ht="15.75" customHeight="1">
      <c r="A1286" s="28">
        <v>338.0</v>
      </c>
      <c r="B1286" s="29">
        <v>43900.39625</v>
      </c>
      <c r="C1286" s="30">
        <f t="shared" si="1"/>
        <v>2020</v>
      </c>
      <c r="D1286" s="30">
        <f t="shared" si="2"/>
        <v>3</v>
      </c>
      <c r="E1286" s="29" t="str">
        <f t="shared" si="3"/>
        <v>2020-3</v>
      </c>
      <c r="F1286" s="28" t="s">
        <v>4</v>
      </c>
      <c r="G1286" s="28">
        <v>2.0</v>
      </c>
      <c r="H1286" s="31">
        <v>1188.462</v>
      </c>
      <c r="I1286" s="28" t="s">
        <v>30</v>
      </c>
    </row>
    <row r="1287" ht="15.75" customHeight="1">
      <c r="A1287" s="28">
        <v>427.0</v>
      </c>
      <c r="B1287" s="29">
        <v>43870.231145833335</v>
      </c>
      <c r="C1287" s="30">
        <f t="shared" si="1"/>
        <v>2020</v>
      </c>
      <c r="D1287" s="30">
        <f t="shared" si="2"/>
        <v>2</v>
      </c>
      <c r="E1287" s="29" t="str">
        <f t="shared" si="3"/>
        <v>2020-2</v>
      </c>
      <c r="F1287" s="28" t="s">
        <v>5</v>
      </c>
      <c r="G1287" s="28">
        <v>5.0</v>
      </c>
      <c r="H1287" s="31">
        <v>1188.462</v>
      </c>
      <c r="I1287" s="28" t="s">
        <v>30</v>
      </c>
    </row>
    <row r="1288" ht="15.75" customHeight="1">
      <c r="A1288" s="28">
        <v>521.0</v>
      </c>
      <c r="B1288" s="29">
        <v>44692.9519212963</v>
      </c>
      <c r="C1288" s="30">
        <f t="shared" si="1"/>
        <v>2022</v>
      </c>
      <c r="D1288" s="30">
        <f t="shared" si="2"/>
        <v>5</v>
      </c>
      <c r="E1288" s="29" t="str">
        <f t="shared" si="3"/>
        <v>2022-5</v>
      </c>
      <c r="F1288" s="28" t="s">
        <v>3</v>
      </c>
      <c r="G1288" s="28">
        <v>3.0</v>
      </c>
      <c r="H1288" s="31">
        <v>1189.231</v>
      </c>
      <c r="I1288" s="28" t="s">
        <v>31</v>
      </c>
    </row>
    <row r="1289" ht="15.75" customHeight="1">
      <c r="A1289" s="28">
        <v>923.0</v>
      </c>
      <c r="B1289" s="29">
        <v>44257.67613425926</v>
      </c>
      <c r="C1289" s="30">
        <f t="shared" si="1"/>
        <v>2021</v>
      </c>
      <c r="D1289" s="30">
        <f t="shared" si="2"/>
        <v>3</v>
      </c>
      <c r="E1289" s="29" t="str">
        <f t="shared" si="3"/>
        <v>2021-3</v>
      </c>
      <c r="F1289" s="28" t="s">
        <v>6</v>
      </c>
      <c r="G1289" s="28">
        <v>2.0</v>
      </c>
      <c r="H1289" s="31">
        <v>1190.0</v>
      </c>
      <c r="I1289" s="28" t="s">
        <v>31</v>
      </c>
    </row>
    <row r="1290" ht="15.75" customHeight="1">
      <c r="A1290" s="28">
        <v>920.0</v>
      </c>
      <c r="B1290" s="29">
        <v>43955.84641203703</v>
      </c>
      <c r="C1290" s="30">
        <f t="shared" si="1"/>
        <v>2020</v>
      </c>
      <c r="D1290" s="30">
        <f t="shared" si="2"/>
        <v>5</v>
      </c>
      <c r="E1290" s="29" t="str">
        <f t="shared" si="3"/>
        <v>2020-5</v>
      </c>
      <c r="F1290" s="28" t="s">
        <v>3</v>
      </c>
      <c r="G1290" s="28">
        <v>2.0</v>
      </c>
      <c r="H1290" s="31">
        <v>1190.0</v>
      </c>
      <c r="I1290" s="28" t="s">
        <v>30</v>
      </c>
    </row>
    <row r="1291" ht="15.75" customHeight="1">
      <c r="A1291" s="28">
        <v>334.0</v>
      </c>
      <c r="B1291" s="29">
        <v>43878.40943287037</v>
      </c>
      <c r="C1291" s="30">
        <f t="shared" si="1"/>
        <v>2020</v>
      </c>
      <c r="D1291" s="30">
        <f t="shared" si="2"/>
        <v>2</v>
      </c>
      <c r="E1291" s="29" t="str">
        <f t="shared" si="3"/>
        <v>2020-2</v>
      </c>
      <c r="F1291" s="28" t="s">
        <v>3</v>
      </c>
      <c r="G1291" s="28">
        <v>5.0</v>
      </c>
      <c r="H1291" s="31">
        <v>1192.308</v>
      </c>
      <c r="I1291" s="28" t="s">
        <v>28</v>
      </c>
    </row>
    <row r="1292" ht="15.75" customHeight="1">
      <c r="A1292" s="28">
        <v>938.0</v>
      </c>
      <c r="B1292" s="29">
        <v>44514.19988425926</v>
      </c>
      <c r="C1292" s="30">
        <f t="shared" si="1"/>
        <v>2021</v>
      </c>
      <c r="D1292" s="30">
        <f t="shared" si="2"/>
        <v>11</v>
      </c>
      <c r="E1292" s="29" t="str">
        <f t="shared" si="3"/>
        <v>2021-11</v>
      </c>
      <c r="F1292" s="28" t="s">
        <v>3</v>
      </c>
      <c r="G1292" s="28">
        <v>4.0</v>
      </c>
      <c r="H1292" s="31">
        <v>1193.077</v>
      </c>
      <c r="I1292" s="28" t="s">
        <v>31</v>
      </c>
    </row>
    <row r="1293" ht="15.75" customHeight="1">
      <c r="A1293" s="28">
        <v>317.0</v>
      </c>
      <c r="B1293" s="29">
        <v>44135.207962962966</v>
      </c>
      <c r="C1293" s="30">
        <f t="shared" si="1"/>
        <v>2020</v>
      </c>
      <c r="D1293" s="30">
        <f t="shared" si="2"/>
        <v>10</v>
      </c>
      <c r="E1293" s="29" t="str">
        <f t="shared" si="3"/>
        <v>2020-10</v>
      </c>
      <c r="F1293" s="28" t="s">
        <v>4</v>
      </c>
      <c r="G1293" s="28">
        <v>5.0</v>
      </c>
      <c r="H1293" s="31">
        <v>1193.077</v>
      </c>
      <c r="I1293" s="28" t="s">
        <v>30</v>
      </c>
    </row>
    <row r="1294" ht="15.75" customHeight="1">
      <c r="A1294" s="28">
        <v>951.0</v>
      </c>
      <c r="B1294" s="29">
        <v>44235.49613425926</v>
      </c>
      <c r="C1294" s="30">
        <f t="shared" si="1"/>
        <v>2021</v>
      </c>
      <c r="D1294" s="30">
        <f t="shared" si="2"/>
        <v>2</v>
      </c>
      <c r="E1294" s="29" t="str">
        <f t="shared" si="3"/>
        <v>2021-2</v>
      </c>
      <c r="F1294" s="28" t="s">
        <v>5</v>
      </c>
      <c r="G1294" s="28">
        <v>2.0</v>
      </c>
      <c r="H1294" s="31">
        <v>1193.846</v>
      </c>
      <c r="I1294" s="28" t="s">
        <v>31</v>
      </c>
    </row>
    <row r="1295" ht="15.75" customHeight="1">
      <c r="A1295" s="28">
        <v>811.0</v>
      </c>
      <c r="B1295" s="29">
        <v>45081.86474537037</v>
      </c>
      <c r="C1295" s="30">
        <f t="shared" si="1"/>
        <v>2023</v>
      </c>
      <c r="D1295" s="30">
        <f t="shared" si="2"/>
        <v>6</v>
      </c>
      <c r="E1295" s="29" t="str">
        <f t="shared" si="3"/>
        <v>2023-6</v>
      </c>
      <c r="F1295" s="28" t="s">
        <v>5</v>
      </c>
      <c r="G1295" s="28">
        <v>1.0</v>
      </c>
      <c r="H1295" s="31">
        <v>1194.615</v>
      </c>
      <c r="I1295" s="28" t="s">
        <v>30</v>
      </c>
    </row>
    <row r="1296" ht="15.75" customHeight="1">
      <c r="A1296" s="28">
        <v>171.0</v>
      </c>
      <c r="B1296" s="29">
        <v>44809.10260416667</v>
      </c>
      <c r="C1296" s="30">
        <f t="shared" si="1"/>
        <v>2022</v>
      </c>
      <c r="D1296" s="30">
        <f t="shared" si="2"/>
        <v>9</v>
      </c>
      <c r="E1296" s="29" t="str">
        <f t="shared" si="3"/>
        <v>2022-9</v>
      </c>
      <c r="F1296" s="28" t="s">
        <v>4</v>
      </c>
      <c r="G1296" s="28">
        <v>4.0</v>
      </c>
      <c r="H1296" s="31">
        <v>1194.615</v>
      </c>
      <c r="I1296" s="28" t="s">
        <v>31</v>
      </c>
    </row>
    <row r="1297" ht="15.75" customHeight="1">
      <c r="A1297" s="28">
        <v>93.0</v>
      </c>
      <c r="B1297" s="29">
        <v>43982.84096064815</v>
      </c>
      <c r="C1297" s="30">
        <f t="shared" si="1"/>
        <v>2020</v>
      </c>
      <c r="D1297" s="30">
        <f t="shared" si="2"/>
        <v>5</v>
      </c>
      <c r="E1297" s="29" t="str">
        <f t="shared" si="3"/>
        <v>2020-5</v>
      </c>
      <c r="F1297" s="28" t="s">
        <v>5</v>
      </c>
      <c r="G1297" s="28">
        <v>5.0</v>
      </c>
      <c r="H1297" s="31">
        <v>1194.615</v>
      </c>
      <c r="I1297" s="28" t="s">
        <v>30</v>
      </c>
    </row>
    <row r="1298" ht="15.75" customHeight="1">
      <c r="A1298" s="28">
        <v>873.0</v>
      </c>
      <c r="B1298" s="29">
        <v>43955.77023148148</v>
      </c>
      <c r="C1298" s="30">
        <f t="shared" si="1"/>
        <v>2020</v>
      </c>
      <c r="D1298" s="30">
        <f t="shared" si="2"/>
        <v>5</v>
      </c>
      <c r="E1298" s="29" t="str">
        <f t="shared" si="3"/>
        <v>2020-5</v>
      </c>
      <c r="F1298" s="28" t="s">
        <v>6</v>
      </c>
      <c r="G1298" s="28">
        <v>3.0</v>
      </c>
      <c r="H1298" s="31">
        <v>1195.385</v>
      </c>
      <c r="I1298" s="28" t="s">
        <v>31</v>
      </c>
    </row>
    <row r="1299" ht="15.75" customHeight="1">
      <c r="A1299" s="28">
        <v>431.0</v>
      </c>
      <c r="B1299" s="29">
        <v>44606.580347222225</v>
      </c>
      <c r="C1299" s="30">
        <f t="shared" si="1"/>
        <v>2022</v>
      </c>
      <c r="D1299" s="30">
        <f t="shared" si="2"/>
        <v>2</v>
      </c>
      <c r="E1299" s="29" t="str">
        <f t="shared" si="3"/>
        <v>2022-2</v>
      </c>
      <c r="F1299" s="28" t="s">
        <v>4</v>
      </c>
      <c r="G1299" s="28">
        <v>4.0</v>
      </c>
      <c r="H1299" s="31">
        <v>1196.923</v>
      </c>
      <c r="I1299" s="28" t="s">
        <v>28</v>
      </c>
    </row>
    <row r="1300" ht="15.75" customHeight="1">
      <c r="A1300" s="28">
        <v>589.0</v>
      </c>
      <c r="B1300" s="29">
        <v>44479.94515046296</v>
      </c>
      <c r="C1300" s="30">
        <f t="shared" si="1"/>
        <v>2021</v>
      </c>
      <c r="D1300" s="30">
        <f t="shared" si="2"/>
        <v>10</v>
      </c>
      <c r="E1300" s="29" t="str">
        <f t="shared" si="3"/>
        <v>2021-10</v>
      </c>
      <c r="F1300" s="28" t="s">
        <v>4</v>
      </c>
      <c r="G1300" s="28">
        <v>5.0</v>
      </c>
      <c r="H1300" s="31">
        <v>1197.692</v>
      </c>
      <c r="I1300" s="28" t="s">
        <v>31</v>
      </c>
    </row>
    <row r="1301" ht="15.75" customHeight="1">
      <c r="A1301" s="28">
        <v>867.0</v>
      </c>
      <c r="B1301" s="29">
        <v>44104.09349537037</v>
      </c>
      <c r="C1301" s="30">
        <f t="shared" si="1"/>
        <v>2020</v>
      </c>
      <c r="D1301" s="30">
        <f t="shared" si="2"/>
        <v>9</v>
      </c>
      <c r="E1301" s="29" t="str">
        <f t="shared" si="3"/>
        <v>2020-9</v>
      </c>
      <c r="F1301" s="28" t="s">
        <v>5</v>
      </c>
      <c r="G1301" s="28">
        <v>5.0</v>
      </c>
      <c r="H1301" s="31">
        <v>1197.692</v>
      </c>
      <c r="I1301" s="28" t="s">
        <v>28</v>
      </c>
    </row>
    <row r="1302" ht="15.75" customHeight="1">
      <c r="A1302" s="28">
        <v>848.0</v>
      </c>
      <c r="B1302" s="29">
        <v>43854.587013888886</v>
      </c>
      <c r="C1302" s="30">
        <f t="shared" si="1"/>
        <v>2020</v>
      </c>
      <c r="D1302" s="30">
        <f t="shared" si="2"/>
        <v>1</v>
      </c>
      <c r="E1302" s="29" t="str">
        <f t="shared" si="3"/>
        <v>2020-1</v>
      </c>
      <c r="F1302" s="28" t="s">
        <v>3</v>
      </c>
      <c r="G1302" s="28">
        <v>1.0</v>
      </c>
      <c r="H1302" s="31">
        <v>1197.692</v>
      </c>
      <c r="I1302" s="28" t="s">
        <v>28</v>
      </c>
    </row>
    <row r="1303" ht="15.75" customHeight="1">
      <c r="A1303" s="28">
        <v>406.0</v>
      </c>
      <c r="B1303" s="29">
        <v>44120.26961805556</v>
      </c>
      <c r="C1303" s="30">
        <f t="shared" si="1"/>
        <v>2020</v>
      </c>
      <c r="D1303" s="30">
        <f t="shared" si="2"/>
        <v>10</v>
      </c>
      <c r="E1303" s="29" t="str">
        <f t="shared" si="3"/>
        <v>2020-10</v>
      </c>
      <c r="F1303" s="28" t="s">
        <v>6</v>
      </c>
      <c r="G1303" s="28">
        <v>3.0</v>
      </c>
      <c r="H1303" s="31">
        <v>1198.462</v>
      </c>
      <c r="I1303" s="28" t="s">
        <v>31</v>
      </c>
    </row>
    <row r="1304" ht="15.75" customHeight="1">
      <c r="A1304" s="28">
        <v>722.0</v>
      </c>
      <c r="B1304" s="29">
        <v>44845.98038194444</v>
      </c>
      <c r="C1304" s="30">
        <f t="shared" si="1"/>
        <v>2022</v>
      </c>
      <c r="D1304" s="30">
        <f t="shared" si="2"/>
        <v>10</v>
      </c>
      <c r="E1304" s="29" t="str">
        <f t="shared" si="3"/>
        <v>2022-10</v>
      </c>
      <c r="F1304" s="28" t="s">
        <v>6</v>
      </c>
      <c r="G1304" s="28">
        <v>1.0</v>
      </c>
      <c r="H1304" s="31">
        <v>1199.231</v>
      </c>
      <c r="I1304" s="28" t="s">
        <v>30</v>
      </c>
    </row>
    <row r="1305" ht="15.75" customHeight="1">
      <c r="A1305" s="28">
        <v>771.0</v>
      </c>
      <c r="B1305" s="29">
        <v>44014.36027777778</v>
      </c>
      <c r="C1305" s="30">
        <f t="shared" si="1"/>
        <v>2020</v>
      </c>
      <c r="D1305" s="30">
        <f t="shared" si="2"/>
        <v>7</v>
      </c>
      <c r="E1305" s="29" t="str">
        <f t="shared" si="3"/>
        <v>2020-7</v>
      </c>
      <c r="F1305" s="28" t="s">
        <v>4</v>
      </c>
      <c r="G1305" s="28">
        <v>1.0</v>
      </c>
      <c r="H1305" s="31">
        <v>1199.231</v>
      </c>
      <c r="I1305" s="28" t="s">
        <v>28</v>
      </c>
    </row>
    <row r="1306" ht="15.75" customHeight="1">
      <c r="A1306" s="28">
        <v>22.0</v>
      </c>
      <c r="B1306" s="29">
        <v>44822.41328703704</v>
      </c>
      <c r="C1306" s="30">
        <f t="shared" si="1"/>
        <v>2022</v>
      </c>
      <c r="D1306" s="30">
        <f t="shared" si="2"/>
        <v>9</v>
      </c>
      <c r="E1306" s="29" t="str">
        <f t="shared" si="3"/>
        <v>2022-9</v>
      </c>
      <c r="F1306" s="28" t="s">
        <v>4</v>
      </c>
      <c r="G1306" s="28">
        <v>3.0</v>
      </c>
      <c r="H1306" s="31">
        <v>1200.0</v>
      </c>
      <c r="I1306" s="28" t="s">
        <v>31</v>
      </c>
    </row>
    <row r="1307" ht="15.75" customHeight="1">
      <c r="A1307" s="28">
        <v>559.0</v>
      </c>
      <c r="B1307" s="29">
        <v>44570.99946759259</v>
      </c>
      <c r="C1307" s="30">
        <f t="shared" si="1"/>
        <v>2022</v>
      </c>
      <c r="D1307" s="30">
        <f t="shared" si="2"/>
        <v>1</v>
      </c>
      <c r="E1307" s="29" t="str">
        <f t="shared" si="3"/>
        <v>2022-1</v>
      </c>
      <c r="F1307" s="28" t="s">
        <v>6</v>
      </c>
      <c r="G1307" s="28">
        <v>1.0</v>
      </c>
      <c r="H1307" s="31">
        <v>1200.0</v>
      </c>
      <c r="I1307" s="28" t="s">
        <v>28</v>
      </c>
    </row>
    <row r="1308" ht="15.75" customHeight="1">
      <c r="A1308" s="28">
        <v>660.0</v>
      </c>
      <c r="B1308" s="29">
        <v>44052.18881944445</v>
      </c>
      <c r="C1308" s="30">
        <f t="shared" si="1"/>
        <v>2020</v>
      </c>
      <c r="D1308" s="30">
        <f t="shared" si="2"/>
        <v>8</v>
      </c>
      <c r="E1308" s="29" t="str">
        <f t="shared" si="3"/>
        <v>2020-8</v>
      </c>
      <c r="F1308" s="28" t="s">
        <v>5</v>
      </c>
      <c r="G1308" s="28">
        <v>3.0</v>
      </c>
      <c r="H1308" s="31">
        <v>1200.0</v>
      </c>
      <c r="I1308" s="28" t="s">
        <v>28</v>
      </c>
    </row>
    <row r="1309" ht="15.75" customHeight="1">
      <c r="A1309" s="28">
        <v>428.0</v>
      </c>
      <c r="B1309" s="29">
        <v>44551.19756944444</v>
      </c>
      <c r="C1309" s="30">
        <f t="shared" si="1"/>
        <v>2021</v>
      </c>
      <c r="D1309" s="30">
        <f t="shared" si="2"/>
        <v>12</v>
      </c>
      <c r="E1309" s="29" t="str">
        <f t="shared" si="3"/>
        <v>2021-12</v>
      </c>
      <c r="F1309" s="28" t="s">
        <v>4</v>
      </c>
      <c r="G1309" s="28">
        <v>4.0</v>
      </c>
      <c r="H1309" s="31">
        <v>1200.769</v>
      </c>
      <c r="I1309" s="28" t="s">
        <v>31</v>
      </c>
    </row>
    <row r="1310" ht="15.75" customHeight="1">
      <c r="A1310" s="28">
        <v>251.0</v>
      </c>
      <c r="B1310" s="29">
        <v>44203.11094907407</v>
      </c>
      <c r="C1310" s="30">
        <f t="shared" si="1"/>
        <v>2021</v>
      </c>
      <c r="D1310" s="30">
        <f t="shared" si="2"/>
        <v>1</v>
      </c>
      <c r="E1310" s="29" t="str">
        <f t="shared" si="3"/>
        <v>2021-1</v>
      </c>
      <c r="F1310" s="28" t="s">
        <v>3</v>
      </c>
      <c r="G1310" s="28">
        <v>3.0</v>
      </c>
      <c r="H1310" s="31">
        <v>1200.769</v>
      </c>
      <c r="I1310" s="28" t="s">
        <v>32</v>
      </c>
    </row>
    <row r="1311" ht="15.75" customHeight="1">
      <c r="A1311" s="28">
        <v>273.0</v>
      </c>
      <c r="B1311" s="29">
        <v>44352.66556712963</v>
      </c>
      <c r="C1311" s="30">
        <f t="shared" si="1"/>
        <v>2021</v>
      </c>
      <c r="D1311" s="30">
        <f t="shared" si="2"/>
        <v>6</v>
      </c>
      <c r="E1311" s="29" t="str">
        <f t="shared" si="3"/>
        <v>2021-6</v>
      </c>
      <c r="F1311" s="28" t="s">
        <v>4</v>
      </c>
      <c r="G1311" s="28">
        <v>1.0</v>
      </c>
      <c r="H1311" s="31">
        <v>1201.538</v>
      </c>
      <c r="I1311" s="28" t="s">
        <v>28</v>
      </c>
    </row>
    <row r="1312" ht="15.75" customHeight="1">
      <c r="A1312" s="28">
        <v>466.0</v>
      </c>
      <c r="B1312" s="29">
        <v>44496.34484953704</v>
      </c>
      <c r="C1312" s="30">
        <f t="shared" si="1"/>
        <v>2021</v>
      </c>
      <c r="D1312" s="30">
        <f t="shared" si="2"/>
        <v>10</v>
      </c>
      <c r="E1312" s="29" t="str">
        <f t="shared" si="3"/>
        <v>2021-10</v>
      </c>
      <c r="F1312" s="28" t="s">
        <v>5</v>
      </c>
      <c r="G1312" s="28">
        <v>4.0</v>
      </c>
      <c r="H1312" s="31">
        <v>1202.308</v>
      </c>
      <c r="I1312" s="28" t="s">
        <v>31</v>
      </c>
    </row>
    <row r="1313" ht="15.75" customHeight="1">
      <c r="A1313" s="28">
        <v>673.0</v>
      </c>
      <c r="B1313" s="29">
        <v>44882.50315972222</v>
      </c>
      <c r="C1313" s="30">
        <f t="shared" si="1"/>
        <v>2022</v>
      </c>
      <c r="D1313" s="30">
        <f t="shared" si="2"/>
        <v>11</v>
      </c>
      <c r="E1313" s="29" t="str">
        <f t="shared" si="3"/>
        <v>2022-11</v>
      </c>
      <c r="F1313" s="28" t="s">
        <v>4</v>
      </c>
      <c r="G1313" s="28">
        <v>2.0</v>
      </c>
      <c r="H1313" s="31">
        <v>1203.077</v>
      </c>
      <c r="I1313" s="28" t="s">
        <v>31</v>
      </c>
    </row>
    <row r="1314" ht="15.75" customHeight="1">
      <c r="A1314" s="28">
        <v>920.0</v>
      </c>
      <c r="B1314" s="29">
        <v>45084.74193287037</v>
      </c>
      <c r="C1314" s="30">
        <f t="shared" si="1"/>
        <v>2023</v>
      </c>
      <c r="D1314" s="30">
        <f t="shared" si="2"/>
        <v>6</v>
      </c>
      <c r="E1314" s="29" t="str">
        <f t="shared" si="3"/>
        <v>2023-6</v>
      </c>
      <c r="F1314" s="28" t="s">
        <v>3</v>
      </c>
      <c r="G1314" s="28">
        <v>4.0</v>
      </c>
      <c r="H1314" s="31">
        <v>1205.385</v>
      </c>
      <c r="I1314" s="28" t="s">
        <v>31</v>
      </c>
    </row>
    <row r="1315" ht="15.75" customHeight="1">
      <c r="A1315" s="28">
        <v>259.0</v>
      </c>
      <c r="B1315" s="29">
        <v>44629.67115740741</v>
      </c>
      <c r="C1315" s="30">
        <f t="shared" si="1"/>
        <v>2022</v>
      </c>
      <c r="D1315" s="30">
        <f t="shared" si="2"/>
        <v>3</v>
      </c>
      <c r="E1315" s="29" t="str">
        <f t="shared" si="3"/>
        <v>2022-3</v>
      </c>
      <c r="F1315" s="28" t="s">
        <v>5</v>
      </c>
      <c r="G1315" s="28">
        <v>4.0</v>
      </c>
      <c r="H1315" s="31">
        <v>1205.385</v>
      </c>
      <c r="I1315" s="28" t="s">
        <v>30</v>
      </c>
    </row>
    <row r="1316" ht="15.75" customHeight="1">
      <c r="A1316" s="28">
        <v>811.0</v>
      </c>
      <c r="B1316" s="29">
        <v>44341.03612268518</v>
      </c>
      <c r="C1316" s="30">
        <f t="shared" si="1"/>
        <v>2021</v>
      </c>
      <c r="D1316" s="30">
        <f t="shared" si="2"/>
        <v>5</v>
      </c>
      <c r="E1316" s="29" t="str">
        <f t="shared" si="3"/>
        <v>2021-5</v>
      </c>
      <c r="F1316" s="28" t="s">
        <v>3</v>
      </c>
      <c r="G1316" s="28">
        <v>5.0</v>
      </c>
      <c r="H1316" s="31">
        <v>1205.385</v>
      </c>
      <c r="I1316" s="28" t="s">
        <v>30</v>
      </c>
    </row>
    <row r="1317" ht="15.75" customHeight="1">
      <c r="A1317" s="28">
        <v>732.0</v>
      </c>
      <c r="B1317" s="29">
        <v>43861.80535879629</v>
      </c>
      <c r="C1317" s="30">
        <f t="shared" si="1"/>
        <v>2020</v>
      </c>
      <c r="D1317" s="30">
        <f t="shared" si="2"/>
        <v>1</v>
      </c>
      <c r="E1317" s="29" t="str">
        <f t="shared" si="3"/>
        <v>2020-1</v>
      </c>
      <c r="F1317" s="28" t="s">
        <v>3</v>
      </c>
      <c r="G1317" s="28">
        <v>1.0</v>
      </c>
      <c r="H1317" s="31">
        <v>1205.385</v>
      </c>
      <c r="I1317" s="28" t="s">
        <v>32</v>
      </c>
    </row>
    <row r="1318" ht="15.75" customHeight="1">
      <c r="A1318" s="28">
        <v>855.0</v>
      </c>
      <c r="B1318" s="29">
        <v>45130.5883912037</v>
      </c>
      <c r="C1318" s="30">
        <f t="shared" si="1"/>
        <v>2023</v>
      </c>
      <c r="D1318" s="30">
        <f t="shared" si="2"/>
        <v>7</v>
      </c>
      <c r="E1318" s="29" t="str">
        <f t="shared" si="3"/>
        <v>2023-7</v>
      </c>
      <c r="F1318" s="28" t="s">
        <v>5</v>
      </c>
      <c r="G1318" s="28">
        <v>5.0</v>
      </c>
      <c r="H1318" s="31">
        <v>1206.923</v>
      </c>
      <c r="I1318" s="28" t="s">
        <v>30</v>
      </c>
    </row>
    <row r="1319" ht="15.75" customHeight="1">
      <c r="A1319" s="28">
        <v>506.0</v>
      </c>
      <c r="B1319" s="29">
        <v>44031.9062962963</v>
      </c>
      <c r="C1319" s="30">
        <f t="shared" si="1"/>
        <v>2020</v>
      </c>
      <c r="D1319" s="30">
        <f t="shared" si="2"/>
        <v>7</v>
      </c>
      <c r="E1319" s="29" t="str">
        <f t="shared" si="3"/>
        <v>2020-7</v>
      </c>
      <c r="F1319" s="28" t="s">
        <v>4</v>
      </c>
      <c r="G1319" s="28">
        <v>1.0</v>
      </c>
      <c r="H1319" s="31">
        <v>1206.923</v>
      </c>
      <c r="I1319" s="28" t="s">
        <v>30</v>
      </c>
    </row>
    <row r="1320" ht="15.75" customHeight="1">
      <c r="A1320" s="28">
        <v>508.0</v>
      </c>
      <c r="B1320" s="29">
        <v>44389.44063657407</v>
      </c>
      <c r="C1320" s="30">
        <f t="shared" si="1"/>
        <v>2021</v>
      </c>
      <c r="D1320" s="30">
        <f t="shared" si="2"/>
        <v>7</v>
      </c>
      <c r="E1320" s="29" t="str">
        <f t="shared" si="3"/>
        <v>2021-7</v>
      </c>
      <c r="F1320" s="28" t="s">
        <v>4</v>
      </c>
      <c r="G1320" s="28">
        <v>1.0</v>
      </c>
      <c r="H1320" s="31">
        <v>1208.462</v>
      </c>
      <c r="I1320" s="28" t="s">
        <v>30</v>
      </c>
    </row>
    <row r="1321" ht="15.75" customHeight="1">
      <c r="A1321" s="28">
        <v>389.0</v>
      </c>
      <c r="B1321" s="29">
        <v>44020.95180555555</v>
      </c>
      <c r="C1321" s="30">
        <f t="shared" si="1"/>
        <v>2020</v>
      </c>
      <c r="D1321" s="30">
        <f t="shared" si="2"/>
        <v>7</v>
      </c>
      <c r="E1321" s="29" t="str">
        <f t="shared" si="3"/>
        <v>2020-7</v>
      </c>
      <c r="F1321" s="28" t="s">
        <v>4</v>
      </c>
      <c r="G1321" s="28">
        <v>4.0</v>
      </c>
      <c r="H1321" s="31">
        <v>1208.462</v>
      </c>
      <c r="I1321" s="28" t="s">
        <v>31</v>
      </c>
    </row>
    <row r="1322" ht="15.75" customHeight="1">
      <c r="A1322" s="28">
        <v>959.0</v>
      </c>
      <c r="B1322" s="29">
        <v>43870.177569444444</v>
      </c>
      <c r="C1322" s="30">
        <f t="shared" si="1"/>
        <v>2020</v>
      </c>
      <c r="D1322" s="30">
        <f t="shared" si="2"/>
        <v>2</v>
      </c>
      <c r="E1322" s="29" t="str">
        <f t="shared" si="3"/>
        <v>2020-2</v>
      </c>
      <c r="F1322" s="28" t="s">
        <v>3</v>
      </c>
      <c r="G1322" s="28">
        <v>1.0</v>
      </c>
      <c r="H1322" s="31">
        <v>1208.462</v>
      </c>
      <c r="I1322" s="28" t="s">
        <v>31</v>
      </c>
    </row>
    <row r="1323" ht="15.75" customHeight="1">
      <c r="A1323" s="28">
        <v>445.0</v>
      </c>
      <c r="B1323" s="29">
        <v>45013.60238425926</v>
      </c>
      <c r="C1323" s="30">
        <f t="shared" si="1"/>
        <v>2023</v>
      </c>
      <c r="D1323" s="30">
        <f t="shared" si="2"/>
        <v>3</v>
      </c>
      <c r="E1323" s="29" t="str">
        <f t="shared" si="3"/>
        <v>2023-3</v>
      </c>
      <c r="F1323" s="28" t="s">
        <v>6</v>
      </c>
      <c r="G1323" s="28">
        <v>1.0</v>
      </c>
      <c r="H1323" s="31">
        <v>1210.0</v>
      </c>
      <c r="I1323" s="28" t="s">
        <v>28</v>
      </c>
    </row>
    <row r="1324" ht="15.75" customHeight="1">
      <c r="A1324" s="28">
        <v>977.0</v>
      </c>
      <c r="B1324" s="29">
        <v>45146.7331712963</v>
      </c>
      <c r="C1324" s="30">
        <f t="shared" si="1"/>
        <v>2023</v>
      </c>
      <c r="D1324" s="30">
        <f t="shared" si="2"/>
        <v>8</v>
      </c>
      <c r="E1324" s="29" t="str">
        <f t="shared" si="3"/>
        <v>2023-8</v>
      </c>
      <c r="F1324" s="28" t="s">
        <v>3</v>
      </c>
      <c r="G1324" s="28">
        <v>3.0</v>
      </c>
      <c r="H1324" s="31">
        <v>1210.769</v>
      </c>
      <c r="I1324" s="28" t="s">
        <v>30</v>
      </c>
    </row>
    <row r="1325" ht="15.75" customHeight="1">
      <c r="A1325" s="28">
        <v>299.0</v>
      </c>
      <c r="B1325" s="29">
        <v>45022.54471064815</v>
      </c>
      <c r="C1325" s="30">
        <f t="shared" si="1"/>
        <v>2023</v>
      </c>
      <c r="D1325" s="30">
        <f t="shared" si="2"/>
        <v>4</v>
      </c>
      <c r="E1325" s="29" t="str">
        <f t="shared" si="3"/>
        <v>2023-4</v>
      </c>
      <c r="F1325" s="28" t="s">
        <v>3</v>
      </c>
      <c r="G1325" s="28">
        <v>1.0</v>
      </c>
      <c r="H1325" s="31">
        <v>1210.769</v>
      </c>
      <c r="I1325" s="28" t="s">
        <v>30</v>
      </c>
    </row>
    <row r="1326" ht="15.75" customHeight="1">
      <c r="A1326" s="28">
        <v>377.0</v>
      </c>
      <c r="B1326" s="29">
        <v>44762.648460648146</v>
      </c>
      <c r="C1326" s="30">
        <f t="shared" si="1"/>
        <v>2022</v>
      </c>
      <c r="D1326" s="30">
        <f t="shared" si="2"/>
        <v>7</v>
      </c>
      <c r="E1326" s="29" t="str">
        <f t="shared" si="3"/>
        <v>2022-7</v>
      </c>
      <c r="F1326" s="28" t="s">
        <v>5</v>
      </c>
      <c r="G1326" s="28">
        <v>4.0</v>
      </c>
      <c r="H1326" s="31">
        <v>1210.769</v>
      </c>
      <c r="I1326" s="28" t="s">
        <v>32</v>
      </c>
    </row>
    <row r="1327" ht="15.75" customHeight="1">
      <c r="A1327" s="28">
        <v>581.0</v>
      </c>
      <c r="B1327" s="29">
        <v>44611.862233796295</v>
      </c>
      <c r="C1327" s="30">
        <f t="shared" si="1"/>
        <v>2022</v>
      </c>
      <c r="D1327" s="30">
        <f t="shared" si="2"/>
        <v>2</v>
      </c>
      <c r="E1327" s="29" t="str">
        <f t="shared" si="3"/>
        <v>2022-2</v>
      </c>
      <c r="F1327" s="28" t="s">
        <v>3</v>
      </c>
      <c r="G1327" s="28">
        <v>3.0</v>
      </c>
      <c r="H1327" s="31">
        <v>1210.769</v>
      </c>
      <c r="I1327" s="28" t="s">
        <v>31</v>
      </c>
    </row>
    <row r="1328" ht="15.75" customHeight="1">
      <c r="A1328" s="28">
        <v>561.0</v>
      </c>
      <c r="B1328" s="29">
        <v>44902.22324074074</v>
      </c>
      <c r="C1328" s="30">
        <f t="shared" si="1"/>
        <v>2022</v>
      </c>
      <c r="D1328" s="30">
        <f t="shared" si="2"/>
        <v>12</v>
      </c>
      <c r="E1328" s="29" t="str">
        <f t="shared" si="3"/>
        <v>2022-12</v>
      </c>
      <c r="F1328" s="28" t="s">
        <v>5</v>
      </c>
      <c r="G1328" s="28">
        <v>5.0</v>
      </c>
      <c r="H1328" s="31">
        <v>1211.538</v>
      </c>
      <c r="I1328" s="28" t="s">
        <v>30</v>
      </c>
    </row>
    <row r="1329" ht="15.75" customHeight="1">
      <c r="A1329" s="28">
        <v>826.0</v>
      </c>
      <c r="B1329" s="29">
        <v>43982.26332175926</v>
      </c>
      <c r="C1329" s="30">
        <f t="shared" si="1"/>
        <v>2020</v>
      </c>
      <c r="D1329" s="30">
        <f t="shared" si="2"/>
        <v>5</v>
      </c>
      <c r="E1329" s="29" t="str">
        <f t="shared" si="3"/>
        <v>2020-5</v>
      </c>
      <c r="F1329" s="28" t="s">
        <v>5</v>
      </c>
      <c r="G1329" s="28">
        <v>3.0</v>
      </c>
      <c r="H1329" s="31">
        <v>1211.538</v>
      </c>
      <c r="I1329" s="28" t="s">
        <v>30</v>
      </c>
    </row>
    <row r="1330" ht="15.75" customHeight="1">
      <c r="A1330" s="28">
        <v>136.0</v>
      </c>
      <c r="B1330" s="29">
        <v>43854.84744212963</v>
      </c>
      <c r="C1330" s="30">
        <f t="shared" si="1"/>
        <v>2020</v>
      </c>
      <c r="D1330" s="30">
        <f t="shared" si="2"/>
        <v>1</v>
      </c>
      <c r="E1330" s="29" t="str">
        <f t="shared" si="3"/>
        <v>2020-1</v>
      </c>
      <c r="F1330" s="28" t="s">
        <v>4</v>
      </c>
      <c r="G1330" s="28">
        <v>4.0</v>
      </c>
      <c r="H1330" s="31">
        <v>1211.538</v>
      </c>
      <c r="I1330" s="28" t="s">
        <v>30</v>
      </c>
    </row>
    <row r="1331" ht="15.75" customHeight="1">
      <c r="A1331" s="28">
        <v>3.0</v>
      </c>
      <c r="B1331" s="29">
        <v>45095.52201388889</v>
      </c>
      <c r="C1331" s="30">
        <f t="shared" si="1"/>
        <v>2023</v>
      </c>
      <c r="D1331" s="30">
        <f t="shared" si="2"/>
        <v>6</v>
      </c>
      <c r="E1331" s="29" t="str">
        <f t="shared" si="3"/>
        <v>2023-6</v>
      </c>
      <c r="F1331" s="28" t="s">
        <v>4</v>
      </c>
      <c r="G1331" s="28">
        <v>3.0</v>
      </c>
      <c r="H1331" s="31">
        <v>1213.077</v>
      </c>
      <c r="I1331" s="28" t="s">
        <v>30</v>
      </c>
    </row>
    <row r="1332" ht="15.75" customHeight="1">
      <c r="A1332" s="28">
        <v>775.0</v>
      </c>
      <c r="B1332" s="29">
        <v>44668.65547453704</v>
      </c>
      <c r="C1332" s="30">
        <f t="shared" si="1"/>
        <v>2022</v>
      </c>
      <c r="D1332" s="30">
        <f t="shared" si="2"/>
        <v>4</v>
      </c>
      <c r="E1332" s="29" t="str">
        <f t="shared" si="3"/>
        <v>2022-4</v>
      </c>
      <c r="F1332" s="28" t="s">
        <v>6</v>
      </c>
      <c r="G1332" s="28">
        <v>3.0</v>
      </c>
      <c r="H1332" s="31">
        <v>1213.077</v>
      </c>
      <c r="I1332" s="28" t="s">
        <v>28</v>
      </c>
    </row>
    <row r="1333" ht="15.75" customHeight="1">
      <c r="A1333" s="28">
        <v>119.0</v>
      </c>
      <c r="B1333" s="29">
        <v>44707.47872685185</v>
      </c>
      <c r="C1333" s="30">
        <f t="shared" si="1"/>
        <v>2022</v>
      </c>
      <c r="D1333" s="30">
        <f t="shared" si="2"/>
        <v>5</v>
      </c>
      <c r="E1333" s="29" t="str">
        <f t="shared" si="3"/>
        <v>2022-5</v>
      </c>
      <c r="F1333" s="28" t="s">
        <v>4</v>
      </c>
      <c r="G1333" s="28">
        <v>3.0</v>
      </c>
      <c r="H1333" s="31">
        <v>1214.615</v>
      </c>
      <c r="I1333" s="28" t="s">
        <v>30</v>
      </c>
    </row>
    <row r="1334" ht="15.75" customHeight="1">
      <c r="A1334" s="28">
        <v>21.0</v>
      </c>
      <c r="B1334" s="29">
        <v>45105.37535879629</v>
      </c>
      <c r="C1334" s="30">
        <f t="shared" si="1"/>
        <v>2023</v>
      </c>
      <c r="D1334" s="30">
        <f t="shared" si="2"/>
        <v>6</v>
      </c>
      <c r="E1334" s="29" t="str">
        <f t="shared" si="3"/>
        <v>2023-6</v>
      </c>
      <c r="F1334" s="28" t="s">
        <v>5</v>
      </c>
      <c r="G1334" s="28">
        <v>1.0</v>
      </c>
      <c r="H1334" s="31">
        <v>1217.692</v>
      </c>
      <c r="I1334" s="28" t="s">
        <v>30</v>
      </c>
    </row>
    <row r="1335" ht="15.75" customHeight="1">
      <c r="A1335" s="28">
        <v>66.0</v>
      </c>
      <c r="B1335" s="29">
        <v>44802.74915509259</v>
      </c>
      <c r="C1335" s="30">
        <f t="shared" si="1"/>
        <v>2022</v>
      </c>
      <c r="D1335" s="30">
        <f t="shared" si="2"/>
        <v>8</v>
      </c>
      <c r="E1335" s="29" t="str">
        <f t="shared" si="3"/>
        <v>2022-8</v>
      </c>
      <c r="F1335" s="28" t="s">
        <v>4</v>
      </c>
      <c r="G1335" s="28">
        <v>5.0</v>
      </c>
      <c r="H1335" s="31">
        <v>1217.692</v>
      </c>
      <c r="I1335" s="28" t="s">
        <v>28</v>
      </c>
    </row>
    <row r="1336" ht="15.75" customHeight="1">
      <c r="A1336" s="28">
        <v>646.0</v>
      </c>
      <c r="B1336" s="29">
        <v>45076.6493287037</v>
      </c>
      <c r="C1336" s="30">
        <f t="shared" si="1"/>
        <v>2023</v>
      </c>
      <c r="D1336" s="30">
        <f t="shared" si="2"/>
        <v>5</v>
      </c>
      <c r="E1336" s="29" t="str">
        <f t="shared" si="3"/>
        <v>2023-5</v>
      </c>
      <c r="F1336" s="28" t="s">
        <v>4</v>
      </c>
      <c r="G1336" s="28">
        <v>1.0</v>
      </c>
      <c r="H1336" s="31">
        <v>1219.231</v>
      </c>
      <c r="I1336" s="28" t="s">
        <v>30</v>
      </c>
    </row>
    <row r="1337" ht="15.75" customHeight="1">
      <c r="A1337" s="28">
        <v>181.0</v>
      </c>
      <c r="B1337" s="29">
        <v>44913.27809027778</v>
      </c>
      <c r="C1337" s="30">
        <f t="shared" si="1"/>
        <v>2022</v>
      </c>
      <c r="D1337" s="30">
        <f t="shared" si="2"/>
        <v>12</v>
      </c>
      <c r="E1337" s="29" t="str">
        <f t="shared" si="3"/>
        <v>2022-12</v>
      </c>
      <c r="F1337" s="28" t="s">
        <v>4</v>
      </c>
      <c r="G1337" s="28">
        <v>2.0</v>
      </c>
      <c r="H1337" s="31">
        <v>1219.231</v>
      </c>
      <c r="I1337" s="28" t="s">
        <v>30</v>
      </c>
    </row>
    <row r="1338" ht="15.75" customHeight="1">
      <c r="A1338" s="28">
        <v>830.0</v>
      </c>
      <c r="B1338" s="29">
        <v>44685.47269675926</v>
      </c>
      <c r="C1338" s="30">
        <f t="shared" si="1"/>
        <v>2022</v>
      </c>
      <c r="D1338" s="30">
        <f t="shared" si="2"/>
        <v>5</v>
      </c>
      <c r="E1338" s="29" t="str">
        <f t="shared" si="3"/>
        <v>2022-5</v>
      </c>
      <c r="F1338" s="28" t="s">
        <v>4</v>
      </c>
      <c r="G1338" s="28">
        <v>1.0</v>
      </c>
      <c r="H1338" s="31">
        <v>1219.231</v>
      </c>
      <c r="I1338" s="28" t="s">
        <v>32</v>
      </c>
    </row>
    <row r="1339" ht="15.75" customHeight="1">
      <c r="A1339" s="28">
        <v>260.0</v>
      </c>
      <c r="B1339" s="29">
        <v>43925.603993055556</v>
      </c>
      <c r="C1339" s="30">
        <f t="shared" si="1"/>
        <v>2020</v>
      </c>
      <c r="D1339" s="30">
        <f t="shared" si="2"/>
        <v>4</v>
      </c>
      <c r="E1339" s="29" t="str">
        <f t="shared" si="3"/>
        <v>2020-4</v>
      </c>
      <c r="F1339" s="28" t="s">
        <v>3</v>
      </c>
      <c r="G1339" s="28">
        <v>3.0</v>
      </c>
      <c r="H1339" s="31">
        <v>1220.0</v>
      </c>
      <c r="I1339" s="28" t="s">
        <v>28</v>
      </c>
    </row>
    <row r="1340" ht="15.75" customHeight="1">
      <c r="A1340" s="28">
        <v>614.0</v>
      </c>
      <c r="B1340" s="29">
        <v>44162.33357638889</v>
      </c>
      <c r="C1340" s="30">
        <f t="shared" si="1"/>
        <v>2020</v>
      </c>
      <c r="D1340" s="30">
        <f t="shared" si="2"/>
        <v>11</v>
      </c>
      <c r="E1340" s="29" t="str">
        <f t="shared" si="3"/>
        <v>2020-11</v>
      </c>
      <c r="F1340" s="28" t="s">
        <v>3</v>
      </c>
      <c r="G1340" s="28">
        <v>3.0</v>
      </c>
      <c r="H1340" s="31">
        <v>1220.769</v>
      </c>
      <c r="I1340" s="28" t="s">
        <v>28</v>
      </c>
    </row>
    <row r="1341" ht="15.75" customHeight="1">
      <c r="A1341" s="28">
        <v>139.0</v>
      </c>
      <c r="B1341" s="29">
        <v>43941.08641203704</v>
      </c>
      <c r="C1341" s="30">
        <f t="shared" si="1"/>
        <v>2020</v>
      </c>
      <c r="D1341" s="30">
        <f t="shared" si="2"/>
        <v>4</v>
      </c>
      <c r="E1341" s="29" t="str">
        <f t="shared" si="3"/>
        <v>2020-4</v>
      </c>
      <c r="F1341" s="28" t="s">
        <v>6</v>
      </c>
      <c r="G1341" s="28">
        <v>3.0</v>
      </c>
      <c r="H1341" s="31">
        <v>1221.538</v>
      </c>
      <c r="I1341" s="28" t="s">
        <v>28</v>
      </c>
    </row>
    <row r="1342" ht="15.75" customHeight="1">
      <c r="A1342" s="28">
        <v>265.0</v>
      </c>
      <c r="B1342" s="29">
        <v>45137.12028935185</v>
      </c>
      <c r="C1342" s="30">
        <f t="shared" si="1"/>
        <v>2023</v>
      </c>
      <c r="D1342" s="30">
        <f t="shared" si="2"/>
        <v>7</v>
      </c>
      <c r="E1342" s="29" t="str">
        <f t="shared" si="3"/>
        <v>2023-7</v>
      </c>
      <c r="F1342" s="28" t="s">
        <v>4</v>
      </c>
      <c r="G1342" s="28">
        <v>2.0</v>
      </c>
      <c r="H1342" s="31">
        <v>1222.308</v>
      </c>
      <c r="I1342" s="28" t="s">
        <v>30</v>
      </c>
    </row>
    <row r="1343" ht="15.75" customHeight="1">
      <c r="A1343" s="28">
        <v>948.0</v>
      </c>
      <c r="B1343" s="29">
        <v>45123.73475694445</v>
      </c>
      <c r="C1343" s="30">
        <f t="shared" si="1"/>
        <v>2023</v>
      </c>
      <c r="D1343" s="30">
        <f t="shared" si="2"/>
        <v>7</v>
      </c>
      <c r="E1343" s="29" t="str">
        <f t="shared" si="3"/>
        <v>2023-7</v>
      </c>
      <c r="F1343" s="28" t="s">
        <v>6</v>
      </c>
      <c r="G1343" s="28">
        <v>4.0</v>
      </c>
      <c r="H1343" s="31">
        <v>1223.077</v>
      </c>
      <c r="I1343" s="28" t="s">
        <v>28</v>
      </c>
    </row>
    <row r="1344" ht="15.75" customHeight="1">
      <c r="A1344" s="28">
        <v>623.0</v>
      </c>
      <c r="B1344" s="29">
        <v>44446.38039351852</v>
      </c>
      <c r="C1344" s="30">
        <f t="shared" si="1"/>
        <v>2021</v>
      </c>
      <c r="D1344" s="30">
        <f t="shared" si="2"/>
        <v>9</v>
      </c>
      <c r="E1344" s="29" t="str">
        <f t="shared" si="3"/>
        <v>2021-9</v>
      </c>
      <c r="F1344" s="28" t="s">
        <v>4</v>
      </c>
      <c r="G1344" s="28">
        <v>1.0</v>
      </c>
      <c r="H1344" s="31">
        <v>1223.077</v>
      </c>
      <c r="I1344" s="28" t="s">
        <v>30</v>
      </c>
    </row>
    <row r="1345" ht="15.75" customHeight="1">
      <c r="A1345" s="28">
        <v>651.0</v>
      </c>
      <c r="B1345" s="29">
        <v>43882.95884259259</v>
      </c>
      <c r="C1345" s="30">
        <f t="shared" si="1"/>
        <v>2020</v>
      </c>
      <c r="D1345" s="30">
        <f t="shared" si="2"/>
        <v>2</v>
      </c>
      <c r="E1345" s="29" t="str">
        <f t="shared" si="3"/>
        <v>2020-2</v>
      </c>
      <c r="F1345" s="28" t="s">
        <v>3</v>
      </c>
      <c r="G1345" s="28">
        <v>3.0</v>
      </c>
      <c r="H1345" s="31">
        <v>1223.846</v>
      </c>
      <c r="I1345" s="28" t="s">
        <v>31</v>
      </c>
    </row>
    <row r="1346" ht="15.75" customHeight="1">
      <c r="A1346" s="28">
        <v>373.0</v>
      </c>
      <c r="B1346" s="29">
        <v>44643.19263888889</v>
      </c>
      <c r="C1346" s="30">
        <f t="shared" si="1"/>
        <v>2022</v>
      </c>
      <c r="D1346" s="30">
        <f t="shared" si="2"/>
        <v>3</v>
      </c>
      <c r="E1346" s="29" t="str">
        <f t="shared" si="3"/>
        <v>2022-3</v>
      </c>
      <c r="F1346" s="28" t="s">
        <v>3</v>
      </c>
      <c r="G1346" s="28">
        <v>5.0</v>
      </c>
      <c r="H1346" s="31">
        <v>1224.615</v>
      </c>
      <c r="I1346" s="28" t="s">
        <v>30</v>
      </c>
    </row>
    <row r="1347" ht="15.75" customHeight="1">
      <c r="A1347" s="28">
        <v>974.0</v>
      </c>
      <c r="B1347" s="29">
        <v>44350.18121527778</v>
      </c>
      <c r="C1347" s="30">
        <f t="shared" si="1"/>
        <v>2021</v>
      </c>
      <c r="D1347" s="30">
        <f t="shared" si="2"/>
        <v>6</v>
      </c>
      <c r="E1347" s="29" t="str">
        <f t="shared" si="3"/>
        <v>2021-6</v>
      </c>
      <c r="F1347" s="28" t="s">
        <v>4</v>
      </c>
      <c r="G1347" s="28">
        <v>4.0</v>
      </c>
      <c r="H1347" s="31">
        <v>1224.615</v>
      </c>
      <c r="I1347" s="28" t="s">
        <v>28</v>
      </c>
    </row>
    <row r="1348" ht="15.75" customHeight="1">
      <c r="A1348" s="28">
        <v>871.0</v>
      </c>
      <c r="B1348" s="29">
        <v>45033.66354166667</v>
      </c>
      <c r="C1348" s="30">
        <f t="shared" si="1"/>
        <v>2023</v>
      </c>
      <c r="D1348" s="30">
        <f t="shared" si="2"/>
        <v>4</v>
      </c>
      <c r="E1348" s="29" t="str">
        <f t="shared" si="3"/>
        <v>2023-4</v>
      </c>
      <c r="F1348" s="28" t="s">
        <v>6</v>
      </c>
      <c r="G1348" s="28">
        <v>4.0</v>
      </c>
      <c r="H1348" s="31">
        <v>1225.385</v>
      </c>
      <c r="I1348" s="28" t="s">
        <v>28</v>
      </c>
    </row>
    <row r="1349" ht="15.75" customHeight="1">
      <c r="A1349" s="28">
        <v>978.0</v>
      </c>
      <c r="B1349" s="29">
        <v>44179.760034722225</v>
      </c>
      <c r="C1349" s="30">
        <f t="shared" si="1"/>
        <v>2020</v>
      </c>
      <c r="D1349" s="30">
        <f t="shared" si="2"/>
        <v>12</v>
      </c>
      <c r="E1349" s="29" t="str">
        <f t="shared" si="3"/>
        <v>2020-12</v>
      </c>
      <c r="F1349" s="28" t="s">
        <v>6</v>
      </c>
      <c r="G1349" s="28">
        <v>2.0</v>
      </c>
      <c r="H1349" s="31">
        <v>1226.154</v>
      </c>
      <c r="I1349" s="28" t="s">
        <v>30</v>
      </c>
    </row>
    <row r="1350" ht="15.75" customHeight="1">
      <c r="A1350" s="28">
        <v>16.0</v>
      </c>
      <c r="B1350" s="29">
        <v>44977.21481481481</v>
      </c>
      <c r="C1350" s="30">
        <f t="shared" si="1"/>
        <v>2023</v>
      </c>
      <c r="D1350" s="30">
        <f t="shared" si="2"/>
        <v>2</v>
      </c>
      <c r="E1350" s="29" t="str">
        <f t="shared" si="3"/>
        <v>2023-2</v>
      </c>
      <c r="F1350" s="28" t="s">
        <v>3</v>
      </c>
      <c r="G1350" s="28">
        <v>5.0</v>
      </c>
      <c r="H1350" s="31">
        <v>1226.923</v>
      </c>
      <c r="I1350" s="28" t="s">
        <v>31</v>
      </c>
    </row>
    <row r="1351" ht="15.75" customHeight="1">
      <c r="A1351" s="28">
        <v>482.0</v>
      </c>
      <c r="B1351" s="29">
        <v>44885.89267361111</v>
      </c>
      <c r="C1351" s="30">
        <f t="shared" si="1"/>
        <v>2022</v>
      </c>
      <c r="D1351" s="30">
        <f t="shared" si="2"/>
        <v>11</v>
      </c>
      <c r="E1351" s="29" t="str">
        <f t="shared" si="3"/>
        <v>2022-11</v>
      </c>
      <c r="F1351" s="28" t="s">
        <v>5</v>
      </c>
      <c r="G1351" s="28">
        <v>3.0</v>
      </c>
      <c r="H1351" s="31">
        <v>1226.923</v>
      </c>
      <c r="I1351" s="28" t="s">
        <v>31</v>
      </c>
    </row>
    <row r="1352" ht="15.75" customHeight="1">
      <c r="A1352" s="28">
        <v>243.0</v>
      </c>
      <c r="B1352" s="29">
        <v>45166.44857638889</v>
      </c>
      <c r="C1352" s="30">
        <f t="shared" si="1"/>
        <v>2023</v>
      </c>
      <c r="D1352" s="30">
        <f t="shared" si="2"/>
        <v>8</v>
      </c>
      <c r="E1352" s="29" t="str">
        <f t="shared" si="3"/>
        <v>2023-8</v>
      </c>
      <c r="F1352" s="28" t="s">
        <v>4</v>
      </c>
      <c r="G1352" s="28">
        <v>5.0</v>
      </c>
      <c r="H1352" s="31">
        <v>1227.692</v>
      </c>
      <c r="I1352" s="28" t="s">
        <v>31</v>
      </c>
    </row>
    <row r="1353" ht="15.75" customHeight="1">
      <c r="A1353" s="28">
        <v>652.0</v>
      </c>
      <c r="B1353" s="29">
        <v>44888.159479166665</v>
      </c>
      <c r="C1353" s="30">
        <f t="shared" si="1"/>
        <v>2022</v>
      </c>
      <c r="D1353" s="30">
        <f t="shared" si="2"/>
        <v>11</v>
      </c>
      <c r="E1353" s="29" t="str">
        <f t="shared" si="3"/>
        <v>2022-11</v>
      </c>
      <c r="F1353" s="28" t="s">
        <v>5</v>
      </c>
      <c r="G1353" s="28">
        <v>5.0</v>
      </c>
      <c r="H1353" s="31">
        <v>1227.692</v>
      </c>
      <c r="I1353" s="28" t="s">
        <v>30</v>
      </c>
    </row>
    <row r="1354" ht="15.75" customHeight="1">
      <c r="A1354" s="28">
        <v>602.0</v>
      </c>
      <c r="B1354" s="29">
        <v>44369.39707175926</v>
      </c>
      <c r="C1354" s="30">
        <f t="shared" si="1"/>
        <v>2021</v>
      </c>
      <c r="D1354" s="30">
        <f t="shared" si="2"/>
        <v>6</v>
      </c>
      <c r="E1354" s="29" t="str">
        <f t="shared" si="3"/>
        <v>2021-6</v>
      </c>
      <c r="F1354" s="28" t="s">
        <v>4</v>
      </c>
      <c r="G1354" s="28">
        <v>1.0</v>
      </c>
      <c r="H1354" s="31">
        <v>1227.692</v>
      </c>
      <c r="I1354" s="28" t="s">
        <v>31</v>
      </c>
    </row>
    <row r="1355" ht="15.75" customHeight="1">
      <c r="A1355" s="28">
        <v>467.0</v>
      </c>
      <c r="B1355" s="29">
        <v>44866.83728009259</v>
      </c>
      <c r="C1355" s="30">
        <f t="shared" si="1"/>
        <v>2022</v>
      </c>
      <c r="D1355" s="30">
        <f t="shared" si="2"/>
        <v>11</v>
      </c>
      <c r="E1355" s="29" t="str">
        <f t="shared" si="3"/>
        <v>2022-11</v>
      </c>
      <c r="F1355" s="28" t="s">
        <v>4</v>
      </c>
      <c r="G1355" s="28">
        <v>2.0</v>
      </c>
      <c r="H1355" s="31">
        <v>1228.462</v>
      </c>
      <c r="I1355" s="28" t="s">
        <v>28</v>
      </c>
    </row>
    <row r="1356" ht="15.75" customHeight="1">
      <c r="A1356" s="28">
        <v>684.0</v>
      </c>
      <c r="B1356" s="29">
        <v>44762.05532407408</v>
      </c>
      <c r="C1356" s="30">
        <f t="shared" si="1"/>
        <v>2022</v>
      </c>
      <c r="D1356" s="30">
        <f t="shared" si="2"/>
        <v>7</v>
      </c>
      <c r="E1356" s="29" t="str">
        <f t="shared" si="3"/>
        <v>2022-7</v>
      </c>
      <c r="F1356" s="28" t="s">
        <v>4</v>
      </c>
      <c r="G1356" s="28">
        <v>5.0</v>
      </c>
      <c r="H1356" s="31">
        <v>1229.231</v>
      </c>
      <c r="I1356" s="28" t="s">
        <v>31</v>
      </c>
    </row>
    <row r="1357" ht="15.75" customHeight="1">
      <c r="A1357" s="28">
        <v>885.0</v>
      </c>
      <c r="B1357" s="29">
        <v>44431.13984953704</v>
      </c>
      <c r="C1357" s="30">
        <f t="shared" si="1"/>
        <v>2021</v>
      </c>
      <c r="D1357" s="30">
        <f t="shared" si="2"/>
        <v>8</v>
      </c>
      <c r="E1357" s="29" t="str">
        <f t="shared" si="3"/>
        <v>2021-8</v>
      </c>
      <c r="F1357" s="28" t="s">
        <v>5</v>
      </c>
      <c r="G1357" s="28">
        <v>4.0</v>
      </c>
      <c r="H1357" s="31">
        <v>1229.231</v>
      </c>
      <c r="I1357" s="28" t="s">
        <v>28</v>
      </c>
    </row>
    <row r="1358" ht="15.75" customHeight="1">
      <c r="A1358" s="28">
        <v>345.0</v>
      </c>
      <c r="B1358" s="29">
        <v>43850.622407407405</v>
      </c>
      <c r="C1358" s="30">
        <f t="shared" si="1"/>
        <v>2020</v>
      </c>
      <c r="D1358" s="30">
        <f t="shared" si="2"/>
        <v>1</v>
      </c>
      <c r="E1358" s="29" t="str">
        <f t="shared" si="3"/>
        <v>2020-1</v>
      </c>
      <c r="F1358" s="28" t="s">
        <v>4</v>
      </c>
      <c r="G1358" s="28">
        <v>4.0</v>
      </c>
      <c r="H1358" s="31">
        <v>1230.0</v>
      </c>
      <c r="I1358" s="28" t="s">
        <v>32</v>
      </c>
    </row>
    <row r="1359" ht="15.75" customHeight="1">
      <c r="A1359" s="28">
        <v>166.0</v>
      </c>
      <c r="B1359" s="29">
        <v>44942.25790509259</v>
      </c>
      <c r="C1359" s="30">
        <f t="shared" si="1"/>
        <v>2023</v>
      </c>
      <c r="D1359" s="30">
        <f t="shared" si="2"/>
        <v>1</v>
      </c>
      <c r="E1359" s="29" t="str">
        <f t="shared" si="3"/>
        <v>2023-1</v>
      </c>
      <c r="F1359" s="28" t="s">
        <v>3</v>
      </c>
      <c r="G1359" s="28">
        <v>4.0</v>
      </c>
      <c r="H1359" s="31">
        <v>1230.769</v>
      </c>
      <c r="I1359" s="28" t="s">
        <v>30</v>
      </c>
    </row>
    <row r="1360" ht="15.75" customHeight="1">
      <c r="A1360" s="28">
        <v>565.0</v>
      </c>
      <c r="B1360" s="29">
        <v>44410.51347222222</v>
      </c>
      <c r="C1360" s="30">
        <f t="shared" si="1"/>
        <v>2021</v>
      </c>
      <c r="D1360" s="30">
        <f t="shared" si="2"/>
        <v>8</v>
      </c>
      <c r="E1360" s="29" t="str">
        <f t="shared" si="3"/>
        <v>2021-8</v>
      </c>
      <c r="F1360" s="28" t="s">
        <v>5</v>
      </c>
      <c r="G1360" s="28">
        <v>3.0</v>
      </c>
      <c r="H1360" s="31">
        <v>1234.615</v>
      </c>
      <c r="I1360" s="28" t="s">
        <v>31</v>
      </c>
    </row>
    <row r="1361" ht="15.75" customHeight="1">
      <c r="A1361" s="28">
        <v>439.0</v>
      </c>
      <c r="B1361" s="29">
        <v>45130.29146990741</v>
      </c>
      <c r="C1361" s="30">
        <f t="shared" si="1"/>
        <v>2023</v>
      </c>
      <c r="D1361" s="30">
        <f t="shared" si="2"/>
        <v>7</v>
      </c>
      <c r="E1361" s="29" t="str">
        <f t="shared" si="3"/>
        <v>2023-7</v>
      </c>
      <c r="F1361" s="28" t="s">
        <v>4</v>
      </c>
      <c r="G1361" s="28">
        <v>2.0</v>
      </c>
      <c r="H1361" s="31">
        <v>1236.154</v>
      </c>
      <c r="I1361" s="28" t="s">
        <v>30</v>
      </c>
    </row>
    <row r="1362" ht="15.75" customHeight="1">
      <c r="A1362" s="28">
        <v>56.0</v>
      </c>
      <c r="B1362" s="29">
        <v>43913.64540509259</v>
      </c>
      <c r="C1362" s="30">
        <f t="shared" si="1"/>
        <v>2020</v>
      </c>
      <c r="D1362" s="30">
        <f t="shared" si="2"/>
        <v>3</v>
      </c>
      <c r="E1362" s="29" t="str">
        <f t="shared" si="3"/>
        <v>2020-3</v>
      </c>
      <c r="F1362" s="28" t="s">
        <v>5</v>
      </c>
      <c r="G1362" s="28">
        <v>3.0</v>
      </c>
      <c r="H1362" s="31">
        <v>1236.154</v>
      </c>
      <c r="I1362" s="28" t="s">
        <v>28</v>
      </c>
    </row>
    <row r="1363" ht="15.75" customHeight="1">
      <c r="A1363" s="28">
        <v>913.0</v>
      </c>
      <c r="B1363" s="29">
        <v>44529.383101851854</v>
      </c>
      <c r="C1363" s="30">
        <f t="shared" si="1"/>
        <v>2021</v>
      </c>
      <c r="D1363" s="30">
        <f t="shared" si="2"/>
        <v>11</v>
      </c>
      <c r="E1363" s="29" t="str">
        <f t="shared" si="3"/>
        <v>2021-11</v>
      </c>
      <c r="F1363" s="28" t="s">
        <v>6</v>
      </c>
      <c r="G1363" s="28">
        <v>3.0</v>
      </c>
      <c r="H1363" s="31">
        <v>1236.923</v>
      </c>
      <c r="I1363" s="28" t="s">
        <v>32</v>
      </c>
    </row>
    <row r="1364" ht="15.75" customHeight="1">
      <c r="A1364" s="28">
        <v>620.0</v>
      </c>
      <c r="B1364" s="29">
        <v>44465.642916666664</v>
      </c>
      <c r="C1364" s="30">
        <f t="shared" si="1"/>
        <v>2021</v>
      </c>
      <c r="D1364" s="30">
        <f t="shared" si="2"/>
        <v>9</v>
      </c>
      <c r="E1364" s="29" t="str">
        <f t="shared" si="3"/>
        <v>2021-9</v>
      </c>
      <c r="F1364" s="28" t="s">
        <v>4</v>
      </c>
      <c r="G1364" s="28">
        <v>3.0</v>
      </c>
      <c r="H1364" s="31">
        <v>1236.923</v>
      </c>
      <c r="I1364" s="28" t="s">
        <v>31</v>
      </c>
    </row>
    <row r="1365" ht="15.75" customHeight="1">
      <c r="A1365" s="28">
        <v>623.0</v>
      </c>
      <c r="B1365" s="29">
        <v>44278.72378472222</v>
      </c>
      <c r="C1365" s="30">
        <f t="shared" si="1"/>
        <v>2021</v>
      </c>
      <c r="D1365" s="30">
        <f t="shared" si="2"/>
        <v>3</v>
      </c>
      <c r="E1365" s="29" t="str">
        <f t="shared" si="3"/>
        <v>2021-3</v>
      </c>
      <c r="F1365" s="28" t="s">
        <v>6</v>
      </c>
      <c r="G1365" s="28">
        <v>1.0</v>
      </c>
      <c r="H1365" s="31">
        <v>1237.692</v>
      </c>
      <c r="I1365" s="28" t="s">
        <v>31</v>
      </c>
    </row>
    <row r="1366" ht="15.75" customHeight="1">
      <c r="A1366" s="28">
        <v>11.0</v>
      </c>
      <c r="B1366" s="29">
        <v>44618.31061342593</v>
      </c>
      <c r="C1366" s="30">
        <f t="shared" si="1"/>
        <v>2022</v>
      </c>
      <c r="D1366" s="30">
        <f t="shared" si="2"/>
        <v>2</v>
      </c>
      <c r="E1366" s="29" t="str">
        <f t="shared" si="3"/>
        <v>2022-2</v>
      </c>
      <c r="F1366" s="28" t="s">
        <v>3</v>
      </c>
      <c r="G1366" s="28">
        <v>2.0</v>
      </c>
      <c r="H1366" s="31">
        <v>1239.231</v>
      </c>
      <c r="I1366" s="28" t="s">
        <v>31</v>
      </c>
    </row>
    <row r="1367" ht="15.75" customHeight="1">
      <c r="A1367" s="28">
        <v>570.0</v>
      </c>
      <c r="B1367" s="29">
        <v>44420.22282407407</v>
      </c>
      <c r="C1367" s="30">
        <f t="shared" si="1"/>
        <v>2021</v>
      </c>
      <c r="D1367" s="30">
        <f t="shared" si="2"/>
        <v>8</v>
      </c>
      <c r="E1367" s="29" t="str">
        <f t="shared" si="3"/>
        <v>2021-8</v>
      </c>
      <c r="F1367" s="28" t="s">
        <v>4</v>
      </c>
      <c r="G1367" s="28">
        <v>3.0</v>
      </c>
      <c r="H1367" s="31">
        <v>1239.231</v>
      </c>
      <c r="I1367" s="28" t="s">
        <v>31</v>
      </c>
    </row>
    <row r="1368" ht="15.75" customHeight="1">
      <c r="A1368" s="28">
        <v>873.0</v>
      </c>
      <c r="B1368" s="29">
        <v>44838.20313657408</v>
      </c>
      <c r="C1368" s="30">
        <f t="shared" si="1"/>
        <v>2022</v>
      </c>
      <c r="D1368" s="30">
        <f t="shared" si="2"/>
        <v>10</v>
      </c>
      <c r="E1368" s="29" t="str">
        <f t="shared" si="3"/>
        <v>2022-10</v>
      </c>
      <c r="F1368" s="28" t="s">
        <v>6</v>
      </c>
      <c r="G1368" s="28">
        <v>2.0</v>
      </c>
      <c r="H1368" s="31">
        <v>1240.0</v>
      </c>
      <c r="I1368" s="28" t="s">
        <v>28</v>
      </c>
    </row>
    <row r="1369" ht="15.75" customHeight="1">
      <c r="A1369" s="28">
        <v>436.0</v>
      </c>
      <c r="B1369" s="29">
        <v>44734.74097222222</v>
      </c>
      <c r="C1369" s="30">
        <f t="shared" si="1"/>
        <v>2022</v>
      </c>
      <c r="D1369" s="30">
        <f t="shared" si="2"/>
        <v>6</v>
      </c>
      <c r="E1369" s="29" t="str">
        <f t="shared" si="3"/>
        <v>2022-6</v>
      </c>
      <c r="F1369" s="28" t="s">
        <v>4</v>
      </c>
      <c r="G1369" s="28">
        <v>5.0</v>
      </c>
      <c r="H1369" s="31">
        <v>1240.0</v>
      </c>
      <c r="I1369" s="28" t="s">
        <v>32</v>
      </c>
    </row>
    <row r="1370" ht="15.75" customHeight="1">
      <c r="A1370" s="28">
        <v>870.0</v>
      </c>
      <c r="B1370" s="29">
        <v>44263.00707175926</v>
      </c>
      <c r="C1370" s="30">
        <f t="shared" si="1"/>
        <v>2021</v>
      </c>
      <c r="D1370" s="30">
        <f t="shared" si="2"/>
        <v>3</v>
      </c>
      <c r="E1370" s="29" t="str">
        <f t="shared" si="3"/>
        <v>2021-3</v>
      </c>
      <c r="F1370" s="28" t="s">
        <v>4</v>
      </c>
      <c r="G1370" s="28">
        <v>4.0</v>
      </c>
      <c r="H1370" s="31">
        <v>1240.0</v>
      </c>
      <c r="I1370" s="28" t="s">
        <v>30</v>
      </c>
    </row>
    <row r="1371" ht="15.75" customHeight="1">
      <c r="A1371" s="28">
        <v>265.0</v>
      </c>
      <c r="B1371" s="29">
        <v>45104.3971875</v>
      </c>
      <c r="C1371" s="30">
        <f t="shared" si="1"/>
        <v>2023</v>
      </c>
      <c r="D1371" s="30">
        <f t="shared" si="2"/>
        <v>6</v>
      </c>
      <c r="E1371" s="29" t="str">
        <f t="shared" si="3"/>
        <v>2023-6</v>
      </c>
      <c r="F1371" s="28" t="s">
        <v>6</v>
      </c>
      <c r="G1371" s="28">
        <v>4.0</v>
      </c>
      <c r="H1371" s="31">
        <v>1240.769</v>
      </c>
      <c r="I1371" s="28" t="s">
        <v>30</v>
      </c>
    </row>
    <row r="1372" ht="15.75" customHeight="1">
      <c r="A1372" s="28">
        <v>637.0</v>
      </c>
      <c r="B1372" s="29">
        <v>44491.26552083333</v>
      </c>
      <c r="C1372" s="30">
        <f t="shared" si="1"/>
        <v>2021</v>
      </c>
      <c r="D1372" s="30">
        <f t="shared" si="2"/>
        <v>10</v>
      </c>
      <c r="E1372" s="29" t="str">
        <f t="shared" si="3"/>
        <v>2021-10</v>
      </c>
      <c r="F1372" s="28" t="s">
        <v>3</v>
      </c>
      <c r="G1372" s="28">
        <v>5.0</v>
      </c>
      <c r="H1372" s="31">
        <v>1241.538</v>
      </c>
      <c r="I1372" s="28" t="s">
        <v>28</v>
      </c>
    </row>
    <row r="1373" ht="15.75" customHeight="1">
      <c r="A1373" s="28">
        <v>637.0</v>
      </c>
      <c r="B1373" s="29">
        <v>44049.25819444445</v>
      </c>
      <c r="C1373" s="30">
        <f t="shared" si="1"/>
        <v>2020</v>
      </c>
      <c r="D1373" s="30">
        <f t="shared" si="2"/>
        <v>8</v>
      </c>
      <c r="E1373" s="29" t="str">
        <f t="shared" si="3"/>
        <v>2020-8</v>
      </c>
      <c r="F1373" s="28" t="s">
        <v>3</v>
      </c>
      <c r="G1373" s="28">
        <v>2.0</v>
      </c>
      <c r="H1373" s="31">
        <v>1242.308</v>
      </c>
      <c r="I1373" s="28" t="s">
        <v>30</v>
      </c>
    </row>
    <row r="1374" ht="15.75" customHeight="1">
      <c r="A1374" s="28">
        <v>289.0</v>
      </c>
      <c r="B1374" s="29">
        <v>44981.152916666666</v>
      </c>
      <c r="C1374" s="30">
        <f t="shared" si="1"/>
        <v>2023</v>
      </c>
      <c r="D1374" s="30">
        <f t="shared" si="2"/>
        <v>2</v>
      </c>
      <c r="E1374" s="29" t="str">
        <f t="shared" si="3"/>
        <v>2023-2</v>
      </c>
      <c r="F1374" s="28" t="s">
        <v>6</v>
      </c>
      <c r="G1374" s="28">
        <v>2.0</v>
      </c>
      <c r="H1374" s="31">
        <v>1243.077</v>
      </c>
      <c r="I1374" s="28" t="s">
        <v>32</v>
      </c>
    </row>
    <row r="1375" ht="15.75" customHeight="1">
      <c r="A1375" s="28">
        <v>257.0</v>
      </c>
      <c r="B1375" s="29">
        <v>44935.81288194445</v>
      </c>
      <c r="C1375" s="30">
        <f t="shared" si="1"/>
        <v>2023</v>
      </c>
      <c r="D1375" s="30">
        <f t="shared" si="2"/>
        <v>1</v>
      </c>
      <c r="E1375" s="29" t="str">
        <f t="shared" si="3"/>
        <v>2023-1</v>
      </c>
      <c r="F1375" s="28" t="s">
        <v>3</v>
      </c>
      <c r="G1375" s="28">
        <v>5.0</v>
      </c>
      <c r="H1375" s="31">
        <v>1243.077</v>
      </c>
      <c r="I1375" s="28" t="s">
        <v>30</v>
      </c>
    </row>
    <row r="1376" ht="15.75" customHeight="1">
      <c r="A1376" s="28">
        <v>374.0</v>
      </c>
      <c r="B1376" s="29">
        <v>44232.41380787037</v>
      </c>
      <c r="C1376" s="30">
        <f t="shared" si="1"/>
        <v>2021</v>
      </c>
      <c r="D1376" s="30">
        <f t="shared" si="2"/>
        <v>2</v>
      </c>
      <c r="E1376" s="29" t="str">
        <f t="shared" si="3"/>
        <v>2021-2</v>
      </c>
      <c r="F1376" s="28" t="s">
        <v>3</v>
      </c>
      <c r="G1376" s="28">
        <v>4.0</v>
      </c>
      <c r="H1376" s="31">
        <v>1243.077</v>
      </c>
      <c r="I1376" s="28" t="s">
        <v>31</v>
      </c>
    </row>
    <row r="1377" ht="15.75" customHeight="1">
      <c r="A1377" s="28">
        <v>260.0</v>
      </c>
      <c r="B1377" s="29">
        <v>44950.937372685185</v>
      </c>
      <c r="C1377" s="30">
        <f t="shared" si="1"/>
        <v>2023</v>
      </c>
      <c r="D1377" s="30">
        <f t="shared" si="2"/>
        <v>1</v>
      </c>
      <c r="E1377" s="29" t="str">
        <f t="shared" si="3"/>
        <v>2023-1</v>
      </c>
      <c r="F1377" s="28" t="s">
        <v>4</v>
      </c>
      <c r="G1377" s="28">
        <v>3.0</v>
      </c>
      <c r="H1377" s="31">
        <v>1243.846</v>
      </c>
      <c r="I1377" s="28" t="s">
        <v>31</v>
      </c>
    </row>
    <row r="1378" ht="15.75" customHeight="1">
      <c r="A1378" s="28">
        <v>858.0</v>
      </c>
      <c r="B1378" s="29">
        <v>44754.90734953704</v>
      </c>
      <c r="C1378" s="30">
        <f t="shared" si="1"/>
        <v>2022</v>
      </c>
      <c r="D1378" s="30">
        <f t="shared" si="2"/>
        <v>7</v>
      </c>
      <c r="E1378" s="29" t="str">
        <f t="shared" si="3"/>
        <v>2022-7</v>
      </c>
      <c r="F1378" s="28" t="s">
        <v>4</v>
      </c>
      <c r="G1378" s="28">
        <v>3.0</v>
      </c>
      <c r="H1378" s="31">
        <v>1243.846</v>
      </c>
      <c r="I1378" s="28" t="s">
        <v>30</v>
      </c>
    </row>
    <row r="1379" ht="15.75" customHeight="1">
      <c r="A1379" s="28">
        <v>871.0</v>
      </c>
      <c r="B1379" s="29">
        <v>44222.22704861111</v>
      </c>
      <c r="C1379" s="30">
        <f t="shared" si="1"/>
        <v>2021</v>
      </c>
      <c r="D1379" s="30">
        <f t="shared" si="2"/>
        <v>1</v>
      </c>
      <c r="E1379" s="29" t="str">
        <f t="shared" si="3"/>
        <v>2021-1</v>
      </c>
      <c r="F1379" s="28" t="s">
        <v>4</v>
      </c>
      <c r="G1379" s="28">
        <v>1.0</v>
      </c>
      <c r="H1379" s="31">
        <v>1244.615</v>
      </c>
      <c r="I1379" s="28" t="s">
        <v>30</v>
      </c>
    </row>
    <row r="1380" ht="15.75" customHeight="1">
      <c r="A1380" s="28">
        <v>541.0</v>
      </c>
      <c r="B1380" s="29">
        <v>44842.40524305555</v>
      </c>
      <c r="C1380" s="30">
        <f t="shared" si="1"/>
        <v>2022</v>
      </c>
      <c r="D1380" s="30">
        <f t="shared" si="2"/>
        <v>10</v>
      </c>
      <c r="E1380" s="29" t="str">
        <f t="shared" si="3"/>
        <v>2022-10</v>
      </c>
      <c r="F1380" s="28" t="s">
        <v>5</v>
      </c>
      <c r="G1380" s="28">
        <v>1.0</v>
      </c>
      <c r="H1380" s="31">
        <v>1246.923</v>
      </c>
      <c r="I1380" s="28" t="s">
        <v>30</v>
      </c>
    </row>
    <row r="1381" ht="15.75" customHeight="1">
      <c r="A1381" s="28">
        <v>909.0</v>
      </c>
      <c r="B1381" s="29">
        <v>44087.57881944445</v>
      </c>
      <c r="C1381" s="30">
        <f t="shared" si="1"/>
        <v>2020</v>
      </c>
      <c r="D1381" s="30">
        <f t="shared" si="2"/>
        <v>9</v>
      </c>
      <c r="E1381" s="29" t="str">
        <f t="shared" si="3"/>
        <v>2020-9</v>
      </c>
      <c r="F1381" s="28" t="s">
        <v>6</v>
      </c>
      <c r="G1381" s="28">
        <v>1.0</v>
      </c>
      <c r="H1381" s="31">
        <v>1246.923</v>
      </c>
      <c r="I1381" s="28" t="s">
        <v>30</v>
      </c>
    </row>
    <row r="1382" ht="15.75" customHeight="1">
      <c r="A1382" s="28">
        <v>857.0</v>
      </c>
      <c r="B1382" s="29">
        <v>44005.37825231482</v>
      </c>
      <c r="C1382" s="30">
        <f t="shared" si="1"/>
        <v>2020</v>
      </c>
      <c r="D1382" s="30">
        <f t="shared" si="2"/>
        <v>6</v>
      </c>
      <c r="E1382" s="29" t="str">
        <f t="shared" si="3"/>
        <v>2020-6</v>
      </c>
      <c r="F1382" s="28" t="s">
        <v>5</v>
      </c>
      <c r="G1382" s="28">
        <v>4.0</v>
      </c>
      <c r="H1382" s="31">
        <v>1246.923</v>
      </c>
      <c r="I1382" s="28" t="s">
        <v>30</v>
      </c>
    </row>
    <row r="1383" ht="15.75" customHeight="1">
      <c r="A1383" s="28">
        <v>686.0</v>
      </c>
      <c r="B1383" s="29">
        <v>44797.628067129626</v>
      </c>
      <c r="C1383" s="30">
        <f t="shared" si="1"/>
        <v>2022</v>
      </c>
      <c r="D1383" s="30">
        <f t="shared" si="2"/>
        <v>8</v>
      </c>
      <c r="E1383" s="29" t="str">
        <f t="shared" si="3"/>
        <v>2022-8</v>
      </c>
      <c r="F1383" s="28" t="s">
        <v>5</v>
      </c>
      <c r="G1383" s="28">
        <v>4.0</v>
      </c>
      <c r="H1383" s="31">
        <v>1247.692</v>
      </c>
      <c r="I1383" s="28" t="s">
        <v>30</v>
      </c>
    </row>
    <row r="1384" ht="15.75" customHeight="1">
      <c r="A1384" s="28">
        <v>826.0</v>
      </c>
      <c r="B1384" s="29">
        <v>44666.11054398148</v>
      </c>
      <c r="C1384" s="30">
        <f t="shared" si="1"/>
        <v>2022</v>
      </c>
      <c r="D1384" s="30">
        <f t="shared" si="2"/>
        <v>4</v>
      </c>
      <c r="E1384" s="29" t="str">
        <f t="shared" si="3"/>
        <v>2022-4</v>
      </c>
      <c r="F1384" s="28" t="s">
        <v>5</v>
      </c>
      <c r="G1384" s="28">
        <v>5.0</v>
      </c>
      <c r="H1384" s="31">
        <v>1247.692</v>
      </c>
      <c r="I1384" s="28" t="s">
        <v>30</v>
      </c>
    </row>
    <row r="1385" ht="15.75" customHeight="1">
      <c r="A1385" s="28">
        <v>510.0</v>
      </c>
      <c r="B1385" s="29">
        <v>44787.13217592592</v>
      </c>
      <c r="C1385" s="30">
        <f t="shared" si="1"/>
        <v>2022</v>
      </c>
      <c r="D1385" s="30">
        <f t="shared" si="2"/>
        <v>8</v>
      </c>
      <c r="E1385" s="29" t="str">
        <f t="shared" si="3"/>
        <v>2022-8</v>
      </c>
      <c r="F1385" s="28" t="s">
        <v>4</v>
      </c>
      <c r="G1385" s="28">
        <v>3.0</v>
      </c>
      <c r="H1385" s="31">
        <v>1248.462</v>
      </c>
      <c r="I1385" s="28" t="s">
        <v>30</v>
      </c>
    </row>
    <row r="1386" ht="15.75" customHeight="1">
      <c r="A1386" s="28">
        <v>879.0</v>
      </c>
      <c r="B1386" s="29">
        <v>44599.53946759259</v>
      </c>
      <c r="C1386" s="30">
        <f t="shared" si="1"/>
        <v>2022</v>
      </c>
      <c r="D1386" s="30">
        <f t="shared" si="2"/>
        <v>2</v>
      </c>
      <c r="E1386" s="29" t="str">
        <f t="shared" si="3"/>
        <v>2022-2</v>
      </c>
      <c r="F1386" s="28" t="s">
        <v>4</v>
      </c>
      <c r="G1386" s="28">
        <v>1.0</v>
      </c>
      <c r="H1386" s="31">
        <v>1250.0</v>
      </c>
      <c r="I1386" s="28" t="s">
        <v>28</v>
      </c>
    </row>
    <row r="1387" ht="15.75" customHeight="1">
      <c r="A1387" s="28">
        <v>823.0</v>
      </c>
      <c r="B1387" s="29">
        <v>44723.77890046296</v>
      </c>
      <c r="C1387" s="30">
        <f t="shared" si="1"/>
        <v>2022</v>
      </c>
      <c r="D1387" s="30">
        <f t="shared" si="2"/>
        <v>6</v>
      </c>
      <c r="E1387" s="29" t="str">
        <f t="shared" si="3"/>
        <v>2022-6</v>
      </c>
      <c r="F1387" s="28" t="s">
        <v>5</v>
      </c>
      <c r="G1387" s="28">
        <v>3.0</v>
      </c>
      <c r="H1387" s="31">
        <v>1250.769</v>
      </c>
      <c r="I1387" s="28" t="s">
        <v>30</v>
      </c>
    </row>
    <row r="1388" ht="15.75" customHeight="1">
      <c r="A1388" s="28">
        <v>104.0</v>
      </c>
      <c r="B1388" s="29">
        <v>43839.791238425925</v>
      </c>
      <c r="C1388" s="30">
        <f t="shared" si="1"/>
        <v>2020</v>
      </c>
      <c r="D1388" s="30">
        <f t="shared" si="2"/>
        <v>1</v>
      </c>
      <c r="E1388" s="29" t="str">
        <f t="shared" si="3"/>
        <v>2020-1</v>
      </c>
      <c r="F1388" s="28" t="s">
        <v>5</v>
      </c>
      <c r="G1388" s="28">
        <v>5.0</v>
      </c>
      <c r="H1388" s="31">
        <v>1251.538</v>
      </c>
      <c r="I1388" s="28" t="s">
        <v>30</v>
      </c>
    </row>
    <row r="1389" ht="15.75" customHeight="1">
      <c r="A1389" s="28">
        <v>534.0</v>
      </c>
      <c r="B1389" s="29">
        <v>43917.905381944445</v>
      </c>
      <c r="C1389" s="30">
        <f t="shared" si="1"/>
        <v>2020</v>
      </c>
      <c r="D1389" s="30">
        <f t="shared" si="2"/>
        <v>3</v>
      </c>
      <c r="E1389" s="29" t="str">
        <f t="shared" si="3"/>
        <v>2020-3</v>
      </c>
      <c r="F1389" s="28" t="s">
        <v>3</v>
      </c>
      <c r="G1389" s="28">
        <v>1.0</v>
      </c>
      <c r="H1389" s="31">
        <v>1252.308</v>
      </c>
      <c r="I1389" s="28" t="s">
        <v>31</v>
      </c>
    </row>
    <row r="1390" ht="15.75" customHeight="1">
      <c r="A1390" s="28">
        <v>250.0</v>
      </c>
      <c r="B1390" s="29">
        <v>45023.769849537035</v>
      </c>
      <c r="C1390" s="30">
        <f t="shared" si="1"/>
        <v>2023</v>
      </c>
      <c r="D1390" s="30">
        <f t="shared" si="2"/>
        <v>4</v>
      </c>
      <c r="E1390" s="29" t="str">
        <f t="shared" si="3"/>
        <v>2023-4</v>
      </c>
      <c r="F1390" s="28" t="s">
        <v>6</v>
      </c>
      <c r="G1390" s="28">
        <v>5.0</v>
      </c>
      <c r="H1390" s="31">
        <v>1253.846</v>
      </c>
      <c r="I1390" s="28" t="s">
        <v>32</v>
      </c>
    </row>
    <row r="1391" ht="15.75" customHeight="1">
      <c r="A1391" s="28">
        <v>967.0</v>
      </c>
      <c r="B1391" s="29">
        <v>44134.3891087963</v>
      </c>
      <c r="C1391" s="30">
        <f t="shared" si="1"/>
        <v>2020</v>
      </c>
      <c r="D1391" s="30">
        <f t="shared" si="2"/>
        <v>10</v>
      </c>
      <c r="E1391" s="29" t="str">
        <f t="shared" si="3"/>
        <v>2020-10</v>
      </c>
      <c r="F1391" s="28" t="s">
        <v>3</v>
      </c>
      <c r="G1391" s="28">
        <v>3.0</v>
      </c>
      <c r="H1391" s="31">
        <v>1253.846</v>
      </c>
      <c r="I1391" s="28" t="s">
        <v>30</v>
      </c>
    </row>
    <row r="1392" ht="15.75" customHeight="1">
      <c r="A1392" s="28">
        <v>151.0</v>
      </c>
      <c r="B1392" s="29">
        <v>44690.900034722225</v>
      </c>
      <c r="C1392" s="30">
        <f t="shared" si="1"/>
        <v>2022</v>
      </c>
      <c r="D1392" s="30">
        <f t="shared" si="2"/>
        <v>5</v>
      </c>
      <c r="E1392" s="29" t="str">
        <f t="shared" si="3"/>
        <v>2022-5</v>
      </c>
      <c r="F1392" s="28" t="s">
        <v>3</v>
      </c>
      <c r="G1392" s="28">
        <v>5.0</v>
      </c>
      <c r="H1392" s="31">
        <v>1255.385</v>
      </c>
      <c r="I1392" s="28" t="s">
        <v>31</v>
      </c>
    </row>
    <row r="1393" ht="15.75" customHeight="1">
      <c r="A1393" s="28">
        <v>406.0</v>
      </c>
      <c r="B1393" s="29">
        <v>44080.06962962963</v>
      </c>
      <c r="C1393" s="30">
        <f t="shared" si="1"/>
        <v>2020</v>
      </c>
      <c r="D1393" s="30">
        <f t="shared" si="2"/>
        <v>9</v>
      </c>
      <c r="E1393" s="29" t="str">
        <f t="shared" si="3"/>
        <v>2020-9</v>
      </c>
      <c r="F1393" s="28" t="s">
        <v>6</v>
      </c>
      <c r="G1393" s="28">
        <v>1.0</v>
      </c>
      <c r="H1393" s="31">
        <v>1257.692</v>
      </c>
      <c r="I1393" s="28" t="s">
        <v>30</v>
      </c>
    </row>
    <row r="1394" ht="15.75" customHeight="1">
      <c r="A1394" s="28">
        <v>725.0</v>
      </c>
      <c r="B1394" s="29">
        <v>44703.397731481484</v>
      </c>
      <c r="C1394" s="30">
        <f t="shared" si="1"/>
        <v>2022</v>
      </c>
      <c r="D1394" s="30">
        <f t="shared" si="2"/>
        <v>5</v>
      </c>
      <c r="E1394" s="29" t="str">
        <f t="shared" si="3"/>
        <v>2022-5</v>
      </c>
      <c r="F1394" s="28" t="s">
        <v>3</v>
      </c>
      <c r="G1394" s="28">
        <v>4.0</v>
      </c>
      <c r="H1394" s="31">
        <v>1258.462</v>
      </c>
      <c r="I1394" s="28" t="s">
        <v>28</v>
      </c>
    </row>
    <row r="1395" ht="15.75" customHeight="1">
      <c r="A1395" s="28">
        <v>676.0</v>
      </c>
      <c r="B1395" s="29">
        <v>44209.557291666664</v>
      </c>
      <c r="C1395" s="30">
        <f t="shared" si="1"/>
        <v>2021</v>
      </c>
      <c r="D1395" s="30">
        <f t="shared" si="2"/>
        <v>1</v>
      </c>
      <c r="E1395" s="29" t="str">
        <f t="shared" si="3"/>
        <v>2021-1</v>
      </c>
      <c r="F1395" s="28" t="s">
        <v>6</v>
      </c>
      <c r="G1395" s="28">
        <v>5.0</v>
      </c>
      <c r="H1395" s="31">
        <v>1258.462</v>
      </c>
      <c r="I1395" s="28" t="s">
        <v>28</v>
      </c>
    </row>
    <row r="1396" ht="15.75" customHeight="1">
      <c r="A1396" s="28">
        <v>816.0</v>
      </c>
      <c r="B1396" s="29">
        <v>43924.784421296295</v>
      </c>
      <c r="C1396" s="30">
        <f t="shared" si="1"/>
        <v>2020</v>
      </c>
      <c r="D1396" s="30">
        <f t="shared" si="2"/>
        <v>4</v>
      </c>
      <c r="E1396" s="29" t="str">
        <f t="shared" si="3"/>
        <v>2020-4</v>
      </c>
      <c r="F1396" s="28" t="s">
        <v>6</v>
      </c>
      <c r="G1396" s="28">
        <v>4.0</v>
      </c>
      <c r="H1396" s="31">
        <v>1258.462</v>
      </c>
      <c r="I1396" s="28" t="s">
        <v>31</v>
      </c>
    </row>
    <row r="1397" ht="15.75" customHeight="1">
      <c r="A1397" s="28">
        <v>12.0</v>
      </c>
      <c r="B1397" s="29">
        <v>44905.47972222222</v>
      </c>
      <c r="C1397" s="30">
        <f t="shared" si="1"/>
        <v>2022</v>
      </c>
      <c r="D1397" s="30">
        <f t="shared" si="2"/>
        <v>12</v>
      </c>
      <c r="E1397" s="29" t="str">
        <f t="shared" si="3"/>
        <v>2022-12</v>
      </c>
      <c r="F1397" s="28" t="s">
        <v>6</v>
      </c>
      <c r="G1397" s="28">
        <v>2.0</v>
      </c>
      <c r="H1397" s="31">
        <v>1260.0</v>
      </c>
      <c r="I1397" s="28" t="s">
        <v>31</v>
      </c>
    </row>
    <row r="1398" ht="15.75" customHeight="1">
      <c r="A1398" s="28">
        <v>797.0</v>
      </c>
      <c r="B1398" s="29">
        <v>44777.20517361111</v>
      </c>
      <c r="C1398" s="30">
        <f t="shared" si="1"/>
        <v>2022</v>
      </c>
      <c r="D1398" s="30">
        <f t="shared" si="2"/>
        <v>8</v>
      </c>
      <c r="E1398" s="29" t="str">
        <f t="shared" si="3"/>
        <v>2022-8</v>
      </c>
      <c r="F1398" s="28" t="s">
        <v>6</v>
      </c>
      <c r="G1398" s="28">
        <v>1.0</v>
      </c>
      <c r="H1398" s="31">
        <v>1263.077</v>
      </c>
      <c r="I1398" s="28" t="s">
        <v>30</v>
      </c>
    </row>
    <row r="1399" ht="15.75" customHeight="1">
      <c r="A1399" s="28">
        <v>599.0</v>
      </c>
      <c r="B1399" s="29">
        <v>44992.233125</v>
      </c>
      <c r="C1399" s="30">
        <f t="shared" si="1"/>
        <v>2023</v>
      </c>
      <c r="D1399" s="30">
        <f t="shared" si="2"/>
        <v>3</v>
      </c>
      <c r="E1399" s="29" t="str">
        <f t="shared" si="3"/>
        <v>2023-3</v>
      </c>
      <c r="F1399" s="28" t="s">
        <v>4</v>
      </c>
      <c r="G1399" s="28">
        <v>4.0</v>
      </c>
      <c r="H1399" s="31">
        <v>1263.846</v>
      </c>
      <c r="I1399" s="28" t="s">
        <v>28</v>
      </c>
    </row>
    <row r="1400" ht="15.75" customHeight="1">
      <c r="A1400" s="28">
        <v>898.0</v>
      </c>
      <c r="B1400" s="29">
        <v>44885.58085648148</v>
      </c>
      <c r="C1400" s="30">
        <f t="shared" si="1"/>
        <v>2022</v>
      </c>
      <c r="D1400" s="30">
        <f t="shared" si="2"/>
        <v>11</v>
      </c>
      <c r="E1400" s="29" t="str">
        <f t="shared" si="3"/>
        <v>2022-11</v>
      </c>
      <c r="F1400" s="28" t="s">
        <v>3</v>
      </c>
      <c r="G1400" s="28">
        <v>4.0</v>
      </c>
      <c r="H1400" s="31">
        <v>1263.846</v>
      </c>
      <c r="I1400" s="28" t="s">
        <v>28</v>
      </c>
    </row>
    <row r="1401" ht="15.75" customHeight="1">
      <c r="A1401" s="28">
        <v>583.0</v>
      </c>
      <c r="B1401" s="29">
        <v>44756.884733796294</v>
      </c>
      <c r="C1401" s="30">
        <f t="shared" si="1"/>
        <v>2022</v>
      </c>
      <c r="D1401" s="30">
        <f t="shared" si="2"/>
        <v>7</v>
      </c>
      <c r="E1401" s="29" t="str">
        <f t="shared" si="3"/>
        <v>2022-7</v>
      </c>
      <c r="F1401" s="28" t="s">
        <v>3</v>
      </c>
      <c r="G1401" s="28">
        <v>1.0</v>
      </c>
      <c r="H1401" s="31">
        <v>1263.846</v>
      </c>
      <c r="I1401" s="28" t="s">
        <v>28</v>
      </c>
    </row>
    <row r="1402" ht="15.75" customHeight="1">
      <c r="A1402" s="28">
        <v>420.0</v>
      </c>
      <c r="B1402" s="29">
        <v>44988.41543981482</v>
      </c>
      <c r="C1402" s="30">
        <f t="shared" si="1"/>
        <v>2023</v>
      </c>
      <c r="D1402" s="30">
        <f t="shared" si="2"/>
        <v>3</v>
      </c>
      <c r="E1402" s="29" t="str">
        <f t="shared" si="3"/>
        <v>2023-3</v>
      </c>
      <c r="F1402" s="28" t="s">
        <v>4</v>
      </c>
      <c r="G1402" s="28">
        <v>5.0</v>
      </c>
      <c r="H1402" s="31">
        <v>1264.615</v>
      </c>
      <c r="I1402" s="28" t="s">
        <v>31</v>
      </c>
    </row>
    <row r="1403" ht="15.75" customHeight="1">
      <c r="A1403" s="28">
        <v>219.0</v>
      </c>
      <c r="B1403" s="29">
        <v>44825.12730324074</v>
      </c>
      <c r="C1403" s="30">
        <f t="shared" si="1"/>
        <v>2022</v>
      </c>
      <c r="D1403" s="30">
        <f t="shared" si="2"/>
        <v>9</v>
      </c>
      <c r="E1403" s="29" t="str">
        <f t="shared" si="3"/>
        <v>2022-9</v>
      </c>
      <c r="F1403" s="28" t="s">
        <v>6</v>
      </c>
      <c r="G1403" s="28">
        <v>3.0</v>
      </c>
      <c r="H1403" s="31">
        <v>1265.385</v>
      </c>
      <c r="I1403" s="28" t="s">
        <v>30</v>
      </c>
    </row>
    <row r="1404" ht="15.75" customHeight="1">
      <c r="A1404" s="28">
        <v>707.0</v>
      </c>
      <c r="B1404" s="29">
        <v>44798.56582175926</v>
      </c>
      <c r="C1404" s="30">
        <f t="shared" si="1"/>
        <v>2022</v>
      </c>
      <c r="D1404" s="30">
        <f t="shared" si="2"/>
        <v>8</v>
      </c>
      <c r="E1404" s="29" t="str">
        <f t="shared" si="3"/>
        <v>2022-8</v>
      </c>
      <c r="F1404" s="28" t="s">
        <v>6</v>
      </c>
      <c r="G1404" s="28">
        <v>2.0</v>
      </c>
      <c r="H1404" s="31">
        <v>1266.154</v>
      </c>
      <c r="I1404" s="28" t="s">
        <v>31</v>
      </c>
    </row>
    <row r="1405" ht="15.75" customHeight="1">
      <c r="A1405" s="28">
        <v>23.0</v>
      </c>
      <c r="B1405" s="29">
        <v>44258.230844907404</v>
      </c>
      <c r="C1405" s="30">
        <f t="shared" si="1"/>
        <v>2021</v>
      </c>
      <c r="D1405" s="30">
        <f t="shared" si="2"/>
        <v>3</v>
      </c>
      <c r="E1405" s="29" t="str">
        <f t="shared" si="3"/>
        <v>2021-3</v>
      </c>
      <c r="F1405" s="28" t="s">
        <v>4</v>
      </c>
      <c r="G1405" s="28">
        <v>1.0</v>
      </c>
      <c r="H1405" s="31">
        <v>1266.154</v>
      </c>
      <c r="I1405" s="28" t="s">
        <v>30</v>
      </c>
    </row>
    <row r="1406" ht="15.75" customHeight="1">
      <c r="A1406" s="28">
        <v>219.0</v>
      </c>
      <c r="B1406" s="29">
        <v>44276.57332175926</v>
      </c>
      <c r="C1406" s="30">
        <f t="shared" si="1"/>
        <v>2021</v>
      </c>
      <c r="D1406" s="30">
        <f t="shared" si="2"/>
        <v>3</v>
      </c>
      <c r="E1406" s="29" t="str">
        <f t="shared" si="3"/>
        <v>2021-3</v>
      </c>
      <c r="F1406" s="28" t="s">
        <v>4</v>
      </c>
      <c r="G1406" s="28">
        <v>1.0</v>
      </c>
      <c r="H1406" s="31">
        <v>1266.923</v>
      </c>
      <c r="I1406" s="28" t="s">
        <v>30</v>
      </c>
    </row>
    <row r="1407" ht="15.75" customHeight="1">
      <c r="A1407" s="28">
        <v>829.0</v>
      </c>
      <c r="B1407" s="29">
        <v>44597.353634259256</v>
      </c>
      <c r="C1407" s="30">
        <f t="shared" si="1"/>
        <v>2022</v>
      </c>
      <c r="D1407" s="30">
        <f t="shared" si="2"/>
        <v>2</v>
      </c>
      <c r="E1407" s="29" t="str">
        <f t="shared" si="3"/>
        <v>2022-2</v>
      </c>
      <c r="F1407" s="28" t="s">
        <v>5</v>
      </c>
      <c r="G1407" s="28">
        <v>5.0</v>
      </c>
      <c r="H1407" s="31">
        <v>1268.462</v>
      </c>
      <c r="I1407" s="28" t="s">
        <v>30</v>
      </c>
    </row>
    <row r="1408" ht="15.75" customHeight="1">
      <c r="A1408" s="28">
        <v>367.0</v>
      </c>
      <c r="B1408" s="29">
        <v>45070.085069444445</v>
      </c>
      <c r="C1408" s="30">
        <f t="shared" si="1"/>
        <v>2023</v>
      </c>
      <c r="D1408" s="30">
        <f t="shared" si="2"/>
        <v>5</v>
      </c>
      <c r="E1408" s="29" t="str">
        <f t="shared" si="3"/>
        <v>2023-5</v>
      </c>
      <c r="F1408" s="28" t="s">
        <v>5</v>
      </c>
      <c r="G1408" s="28">
        <v>2.0</v>
      </c>
      <c r="H1408" s="31">
        <v>1269.231</v>
      </c>
      <c r="I1408" s="28" t="s">
        <v>30</v>
      </c>
    </row>
    <row r="1409" ht="15.75" customHeight="1">
      <c r="A1409" s="28">
        <v>246.0</v>
      </c>
      <c r="B1409" s="29">
        <v>44843.431666666664</v>
      </c>
      <c r="C1409" s="30">
        <f t="shared" si="1"/>
        <v>2022</v>
      </c>
      <c r="D1409" s="30">
        <f t="shared" si="2"/>
        <v>10</v>
      </c>
      <c r="E1409" s="29" t="str">
        <f t="shared" si="3"/>
        <v>2022-10</v>
      </c>
      <c r="F1409" s="28" t="s">
        <v>4</v>
      </c>
      <c r="G1409" s="28">
        <v>1.0</v>
      </c>
      <c r="H1409" s="31">
        <v>1269.231</v>
      </c>
      <c r="I1409" s="28" t="s">
        <v>31</v>
      </c>
    </row>
    <row r="1410" ht="15.75" customHeight="1">
      <c r="A1410" s="28">
        <v>308.0</v>
      </c>
      <c r="B1410" s="29">
        <v>44470.90158564815</v>
      </c>
      <c r="C1410" s="30">
        <f t="shared" si="1"/>
        <v>2021</v>
      </c>
      <c r="D1410" s="30">
        <f t="shared" si="2"/>
        <v>10</v>
      </c>
      <c r="E1410" s="29" t="str">
        <f t="shared" si="3"/>
        <v>2021-10</v>
      </c>
      <c r="F1410" s="28" t="s">
        <v>6</v>
      </c>
      <c r="G1410" s="28">
        <v>3.0</v>
      </c>
      <c r="H1410" s="31">
        <v>1269.231</v>
      </c>
      <c r="I1410" s="28" t="s">
        <v>30</v>
      </c>
    </row>
    <row r="1411" ht="15.75" customHeight="1">
      <c r="A1411" s="28">
        <v>388.0</v>
      </c>
      <c r="B1411" s="29">
        <v>44765.37793981482</v>
      </c>
      <c r="C1411" s="30">
        <f t="shared" si="1"/>
        <v>2022</v>
      </c>
      <c r="D1411" s="30">
        <f t="shared" si="2"/>
        <v>7</v>
      </c>
      <c r="E1411" s="29" t="str">
        <f t="shared" si="3"/>
        <v>2022-7</v>
      </c>
      <c r="F1411" s="28" t="s">
        <v>4</v>
      </c>
      <c r="G1411" s="28">
        <v>4.0</v>
      </c>
      <c r="H1411" s="31">
        <v>1273.077</v>
      </c>
      <c r="I1411" s="28" t="s">
        <v>28</v>
      </c>
    </row>
    <row r="1412" ht="15.75" customHeight="1">
      <c r="A1412" s="28">
        <v>869.0</v>
      </c>
      <c r="B1412" s="29">
        <v>44646.480474537035</v>
      </c>
      <c r="C1412" s="30">
        <f t="shared" si="1"/>
        <v>2022</v>
      </c>
      <c r="D1412" s="30">
        <f t="shared" si="2"/>
        <v>3</v>
      </c>
      <c r="E1412" s="29" t="str">
        <f t="shared" si="3"/>
        <v>2022-3</v>
      </c>
      <c r="F1412" s="28" t="s">
        <v>3</v>
      </c>
      <c r="G1412" s="28">
        <v>2.0</v>
      </c>
      <c r="H1412" s="31">
        <v>1273.077</v>
      </c>
      <c r="I1412" s="28" t="s">
        <v>31</v>
      </c>
    </row>
    <row r="1413" ht="15.75" customHeight="1">
      <c r="A1413" s="28">
        <v>118.0</v>
      </c>
      <c r="B1413" s="29">
        <v>44470.57585648148</v>
      </c>
      <c r="C1413" s="30">
        <f t="shared" si="1"/>
        <v>2021</v>
      </c>
      <c r="D1413" s="30">
        <f t="shared" si="2"/>
        <v>10</v>
      </c>
      <c r="E1413" s="29" t="str">
        <f t="shared" si="3"/>
        <v>2021-10</v>
      </c>
      <c r="F1413" s="28" t="s">
        <v>4</v>
      </c>
      <c r="G1413" s="28">
        <v>4.0</v>
      </c>
      <c r="H1413" s="31">
        <v>1273.077</v>
      </c>
      <c r="I1413" s="28" t="s">
        <v>30</v>
      </c>
    </row>
    <row r="1414" ht="15.75" customHeight="1">
      <c r="A1414" s="28">
        <v>541.0</v>
      </c>
      <c r="B1414" s="29">
        <v>44719.93429398148</v>
      </c>
      <c r="C1414" s="30">
        <f t="shared" si="1"/>
        <v>2022</v>
      </c>
      <c r="D1414" s="30">
        <f t="shared" si="2"/>
        <v>6</v>
      </c>
      <c r="E1414" s="29" t="str">
        <f t="shared" si="3"/>
        <v>2022-6</v>
      </c>
      <c r="F1414" s="28" t="s">
        <v>3</v>
      </c>
      <c r="G1414" s="28">
        <v>5.0</v>
      </c>
      <c r="H1414" s="31">
        <v>1275.385</v>
      </c>
      <c r="I1414" s="28" t="s">
        <v>30</v>
      </c>
    </row>
    <row r="1415" ht="15.75" customHeight="1">
      <c r="A1415" s="28">
        <v>745.0</v>
      </c>
      <c r="B1415" s="29">
        <v>44582.070185185185</v>
      </c>
      <c r="C1415" s="30">
        <f t="shared" si="1"/>
        <v>2022</v>
      </c>
      <c r="D1415" s="30">
        <f t="shared" si="2"/>
        <v>1</v>
      </c>
      <c r="E1415" s="29" t="str">
        <f t="shared" si="3"/>
        <v>2022-1</v>
      </c>
      <c r="F1415" s="28" t="s">
        <v>5</v>
      </c>
      <c r="G1415" s="28">
        <v>4.0</v>
      </c>
      <c r="H1415" s="31">
        <v>1276.923</v>
      </c>
      <c r="I1415" s="28" t="s">
        <v>30</v>
      </c>
    </row>
    <row r="1416" ht="15.75" customHeight="1">
      <c r="A1416" s="28">
        <v>134.0</v>
      </c>
      <c r="B1416" s="29">
        <v>44975.099803240744</v>
      </c>
      <c r="C1416" s="30">
        <f t="shared" si="1"/>
        <v>2023</v>
      </c>
      <c r="D1416" s="30">
        <f t="shared" si="2"/>
        <v>2</v>
      </c>
      <c r="E1416" s="29" t="str">
        <f t="shared" si="3"/>
        <v>2023-2</v>
      </c>
      <c r="F1416" s="28" t="s">
        <v>3</v>
      </c>
      <c r="G1416" s="28">
        <v>3.0</v>
      </c>
      <c r="H1416" s="31">
        <v>1277.692</v>
      </c>
      <c r="I1416" s="28" t="s">
        <v>28</v>
      </c>
    </row>
    <row r="1417" ht="15.75" customHeight="1">
      <c r="A1417" s="28">
        <v>66.0</v>
      </c>
      <c r="B1417" s="29">
        <v>44929.41196759259</v>
      </c>
      <c r="C1417" s="30">
        <f t="shared" si="1"/>
        <v>2023</v>
      </c>
      <c r="D1417" s="30">
        <f t="shared" si="2"/>
        <v>1</v>
      </c>
      <c r="E1417" s="29" t="str">
        <f t="shared" si="3"/>
        <v>2023-1</v>
      </c>
      <c r="F1417" s="28" t="s">
        <v>4</v>
      </c>
      <c r="G1417" s="28">
        <v>1.0</v>
      </c>
      <c r="H1417" s="31">
        <v>1277.692</v>
      </c>
      <c r="I1417" s="28" t="s">
        <v>28</v>
      </c>
    </row>
    <row r="1418" ht="15.75" customHeight="1">
      <c r="A1418" s="28">
        <v>341.0</v>
      </c>
      <c r="B1418" s="29">
        <v>44417.6237962963</v>
      </c>
      <c r="C1418" s="30">
        <f t="shared" si="1"/>
        <v>2021</v>
      </c>
      <c r="D1418" s="30">
        <f t="shared" si="2"/>
        <v>8</v>
      </c>
      <c r="E1418" s="29" t="str">
        <f t="shared" si="3"/>
        <v>2021-8</v>
      </c>
      <c r="F1418" s="28" t="s">
        <v>5</v>
      </c>
      <c r="G1418" s="28">
        <v>1.0</v>
      </c>
      <c r="H1418" s="31">
        <v>1277.692</v>
      </c>
      <c r="I1418" s="28" t="s">
        <v>30</v>
      </c>
    </row>
    <row r="1419" ht="15.75" customHeight="1">
      <c r="A1419" s="28">
        <v>886.0</v>
      </c>
      <c r="B1419" s="29">
        <v>44194.48515046296</v>
      </c>
      <c r="C1419" s="30">
        <f t="shared" si="1"/>
        <v>2020</v>
      </c>
      <c r="D1419" s="30">
        <f t="shared" si="2"/>
        <v>12</v>
      </c>
      <c r="E1419" s="29" t="str">
        <f t="shared" si="3"/>
        <v>2020-12</v>
      </c>
      <c r="F1419" s="28" t="s">
        <v>4</v>
      </c>
      <c r="G1419" s="28">
        <v>1.0</v>
      </c>
      <c r="H1419" s="31">
        <v>1277.692</v>
      </c>
      <c r="I1419" s="28" t="s">
        <v>30</v>
      </c>
    </row>
    <row r="1420" ht="15.75" customHeight="1">
      <c r="A1420" s="28">
        <v>390.0</v>
      </c>
      <c r="B1420" s="29">
        <v>44530.200532407405</v>
      </c>
      <c r="C1420" s="30">
        <f t="shared" si="1"/>
        <v>2021</v>
      </c>
      <c r="D1420" s="30">
        <f t="shared" si="2"/>
        <v>11</v>
      </c>
      <c r="E1420" s="29" t="str">
        <f t="shared" si="3"/>
        <v>2021-11</v>
      </c>
      <c r="F1420" s="28" t="s">
        <v>6</v>
      </c>
      <c r="G1420" s="28">
        <v>5.0</v>
      </c>
      <c r="H1420" s="31">
        <v>1278.462</v>
      </c>
      <c r="I1420" s="28" t="s">
        <v>32</v>
      </c>
    </row>
    <row r="1421" ht="15.75" customHeight="1">
      <c r="A1421" s="28">
        <v>429.0</v>
      </c>
      <c r="B1421" s="29">
        <v>44728.60542824074</v>
      </c>
      <c r="C1421" s="30">
        <f t="shared" si="1"/>
        <v>2022</v>
      </c>
      <c r="D1421" s="30">
        <f t="shared" si="2"/>
        <v>6</v>
      </c>
      <c r="E1421" s="29" t="str">
        <f t="shared" si="3"/>
        <v>2022-6</v>
      </c>
      <c r="F1421" s="28" t="s">
        <v>4</v>
      </c>
      <c r="G1421" s="28">
        <v>2.0</v>
      </c>
      <c r="H1421" s="31">
        <v>1279.231</v>
      </c>
      <c r="I1421" s="28" t="s">
        <v>30</v>
      </c>
    </row>
    <row r="1422" ht="15.75" customHeight="1">
      <c r="A1422" s="28">
        <v>426.0</v>
      </c>
      <c r="B1422" s="29">
        <v>44346.36167824074</v>
      </c>
      <c r="C1422" s="30">
        <f t="shared" si="1"/>
        <v>2021</v>
      </c>
      <c r="D1422" s="30">
        <f t="shared" si="2"/>
        <v>5</v>
      </c>
      <c r="E1422" s="29" t="str">
        <f t="shared" si="3"/>
        <v>2021-5</v>
      </c>
      <c r="F1422" s="28" t="s">
        <v>3</v>
      </c>
      <c r="G1422" s="28">
        <v>5.0</v>
      </c>
      <c r="H1422" s="31">
        <v>1279.231</v>
      </c>
      <c r="I1422" s="28" t="s">
        <v>31</v>
      </c>
    </row>
    <row r="1423" ht="15.75" customHeight="1">
      <c r="A1423" s="28">
        <v>362.0</v>
      </c>
      <c r="B1423" s="29">
        <v>43936.01775462963</v>
      </c>
      <c r="C1423" s="30">
        <f t="shared" si="1"/>
        <v>2020</v>
      </c>
      <c r="D1423" s="30">
        <f t="shared" si="2"/>
        <v>4</v>
      </c>
      <c r="E1423" s="29" t="str">
        <f t="shared" si="3"/>
        <v>2020-4</v>
      </c>
      <c r="F1423" s="28" t="s">
        <v>5</v>
      </c>
      <c r="G1423" s="28">
        <v>1.0</v>
      </c>
      <c r="H1423" s="31">
        <v>1279.231</v>
      </c>
      <c r="I1423" s="28" t="s">
        <v>31</v>
      </c>
    </row>
    <row r="1424" ht="15.75" customHeight="1">
      <c r="A1424" s="28">
        <v>577.0</v>
      </c>
      <c r="B1424" s="29">
        <v>44232.41675925926</v>
      </c>
      <c r="C1424" s="30">
        <f t="shared" si="1"/>
        <v>2021</v>
      </c>
      <c r="D1424" s="30">
        <f t="shared" si="2"/>
        <v>2</v>
      </c>
      <c r="E1424" s="29" t="str">
        <f t="shared" si="3"/>
        <v>2021-2</v>
      </c>
      <c r="F1424" s="28" t="s">
        <v>6</v>
      </c>
      <c r="G1424" s="28">
        <v>5.0</v>
      </c>
      <c r="H1424" s="31">
        <v>1280.0</v>
      </c>
      <c r="I1424" s="28" t="s">
        <v>30</v>
      </c>
    </row>
    <row r="1425" ht="15.75" customHeight="1">
      <c r="A1425" s="28">
        <v>94.0</v>
      </c>
      <c r="B1425" s="29">
        <v>44855.978541666664</v>
      </c>
      <c r="C1425" s="30">
        <f t="shared" si="1"/>
        <v>2022</v>
      </c>
      <c r="D1425" s="30">
        <f t="shared" si="2"/>
        <v>10</v>
      </c>
      <c r="E1425" s="29" t="str">
        <f t="shared" si="3"/>
        <v>2022-10</v>
      </c>
      <c r="F1425" s="28" t="s">
        <v>3</v>
      </c>
      <c r="G1425" s="28">
        <v>5.0</v>
      </c>
      <c r="H1425" s="31">
        <v>1281.538</v>
      </c>
      <c r="I1425" s="28" t="s">
        <v>30</v>
      </c>
    </row>
    <row r="1426" ht="15.75" customHeight="1">
      <c r="A1426" s="28">
        <v>491.0</v>
      </c>
      <c r="B1426" s="29">
        <v>44592.70837962963</v>
      </c>
      <c r="C1426" s="30">
        <f t="shared" si="1"/>
        <v>2022</v>
      </c>
      <c r="D1426" s="30">
        <f t="shared" si="2"/>
        <v>1</v>
      </c>
      <c r="E1426" s="29" t="str">
        <f t="shared" si="3"/>
        <v>2022-1</v>
      </c>
      <c r="F1426" s="28" t="s">
        <v>5</v>
      </c>
      <c r="G1426" s="28">
        <v>2.0</v>
      </c>
      <c r="H1426" s="31">
        <v>1282.308</v>
      </c>
      <c r="I1426" s="28" t="s">
        <v>28</v>
      </c>
    </row>
    <row r="1427" ht="15.75" customHeight="1">
      <c r="A1427" s="28">
        <v>437.0</v>
      </c>
      <c r="B1427" s="29">
        <v>43900.922060185185</v>
      </c>
      <c r="C1427" s="30">
        <f t="shared" si="1"/>
        <v>2020</v>
      </c>
      <c r="D1427" s="30">
        <f t="shared" si="2"/>
        <v>3</v>
      </c>
      <c r="E1427" s="29" t="str">
        <f t="shared" si="3"/>
        <v>2020-3</v>
      </c>
      <c r="F1427" s="28" t="s">
        <v>5</v>
      </c>
      <c r="G1427" s="28">
        <v>2.0</v>
      </c>
      <c r="H1427" s="31">
        <v>1282.308</v>
      </c>
      <c r="I1427" s="28" t="s">
        <v>30</v>
      </c>
    </row>
    <row r="1428" ht="15.75" customHeight="1">
      <c r="A1428" s="28">
        <v>842.0</v>
      </c>
      <c r="B1428" s="29">
        <v>44571.27481481482</v>
      </c>
      <c r="C1428" s="30">
        <f t="shared" si="1"/>
        <v>2022</v>
      </c>
      <c r="D1428" s="30">
        <f t="shared" si="2"/>
        <v>1</v>
      </c>
      <c r="E1428" s="29" t="str">
        <f t="shared" si="3"/>
        <v>2022-1</v>
      </c>
      <c r="F1428" s="28" t="s">
        <v>5</v>
      </c>
      <c r="G1428" s="28">
        <v>5.0</v>
      </c>
      <c r="H1428" s="31">
        <v>1283.077</v>
      </c>
      <c r="I1428" s="28" t="s">
        <v>28</v>
      </c>
    </row>
    <row r="1429" ht="15.75" customHeight="1">
      <c r="A1429" s="28">
        <v>504.0</v>
      </c>
      <c r="B1429" s="29">
        <v>44120.38086805555</v>
      </c>
      <c r="C1429" s="30">
        <f t="shared" si="1"/>
        <v>2020</v>
      </c>
      <c r="D1429" s="30">
        <f t="shared" si="2"/>
        <v>10</v>
      </c>
      <c r="E1429" s="29" t="str">
        <f t="shared" si="3"/>
        <v>2020-10</v>
      </c>
      <c r="F1429" s="28" t="s">
        <v>3</v>
      </c>
      <c r="G1429" s="28">
        <v>1.0</v>
      </c>
      <c r="H1429" s="31">
        <v>1283.077</v>
      </c>
      <c r="I1429" s="28" t="s">
        <v>30</v>
      </c>
    </row>
    <row r="1430" ht="15.75" customHeight="1">
      <c r="A1430" s="28">
        <v>480.0</v>
      </c>
      <c r="B1430" s="29">
        <v>43847.137708333335</v>
      </c>
      <c r="C1430" s="30">
        <f t="shared" si="1"/>
        <v>2020</v>
      </c>
      <c r="D1430" s="30">
        <f t="shared" si="2"/>
        <v>1</v>
      </c>
      <c r="E1430" s="29" t="str">
        <f t="shared" si="3"/>
        <v>2020-1</v>
      </c>
      <c r="F1430" s="28" t="s">
        <v>6</v>
      </c>
      <c r="G1430" s="28">
        <v>4.0</v>
      </c>
      <c r="H1430" s="31">
        <v>1283.077</v>
      </c>
      <c r="I1430" s="28" t="s">
        <v>30</v>
      </c>
    </row>
    <row r="1431" ht="15.75" customHeight="1">
      <c r="A1431" s="28">
        <v>545.0</v>
      </c>
      <c r="B1431" s="29">
        <v>45083.7153587963</v>
      </c>
      <c r="C1431" s="30">
        <f t="shared" si="1"/>
        <v>2023</v>
      </c>
      <c r="D1431" s="30">
        <f t="shared" si="2"/>
        <v>6</v>
      </c>
      <c r="E1431" s="29" t="str">
        <f t="shared" si="3"/>
        <v>2023-6</v>
      </c>
      <c r="F1431" s="28" t="s">
        <v>5</v>
      </c>
      <c r="G1431" s="28">
        <v>5.0</v>
      </c>
      <c r="H1431" s="31">
        <v>1284.615</v>
      </c>
      <c r="I1431" s="28" t="s">
        <v>30</v>
      </c>
    </row>
    <row r="1432" ht="15.75" customHeight="1">
      <c r="A1432" s="28">
        <v>932.0</v>
      </c>
      <c r="B1432" s="29">
        <v>44313.41339120371</v>
      </c>
      <c r="C1432" s="30">
        <f t="shared" si="1"/>
        <v>2021</v>
      </c>
      <c r="D1432" s="30">
        <f t="shared" si="2"/>
        <v>4</v>
      </c>
      <c r="E1432" s="29" t="str">
        <f t="shared" si="3"/>
        <v>2021-4</v>
      </c>
      <c r="F1432" s="28" t="s">
        <v>6</v>
      </c>
      <c r="G1432" s="28">
        <v>1.0</v>
      </c>
      <c r="H1432" s="31">
        <v>1284.615</v>
      </c>
      <c r="I1432" s="28" t="s">
        <v>30</v>
      </c>
    </row>
    <row r="1433" ht="15.75" customHeight="1">
      <c r="A1433" s="28">
        <v>904.0</v>
      </c>
      <c r="B1433" s="29">
        <v>45085.485625</v>
      </c>
      <c r="C1433" s="30">
        <f t="shared" si="1"/>
        <v>2023</v>
      </c>
      <c r="D1433" s="30">
        <f t="shared" si="2"/>
        <v>6</v>
      </c>
      <c r="E1433" s="29" t="str">
        <f t="shared" si="3"/>
        <v>2023-6</v>
      </c>
      <c r="F1433" s="28" t="s">
        <v>4</v>
      </c>
      <c r="G1433" s="28">
        <v>2.0</v>
      </c>
      <c r="H1433" s="31">
        <v>1285.385</v>
      </c>
      <c r="I1433" s="28" t="s">
        <v>30</v>
      </c>
    </row>
    <row r="1434" ht="15.75" customHeight="1">
      <c r="A1434" s="28">
        <v>239.0</v>
      </c>
      <c r="B1434" s="29">
        <v>44695.35003472222</v>
      </c>
      <c r="C1434" s="30">
        <f t="shared" si="1"/>
        <v>2022</v>
      </c>
      <c r="D1434" s="30">
        <f t="shared" si="2"/>
        <v>5</v>
      </c>
      <c r="E1434" s="29" t="str">
        <f t="shared" si="3"/>
        <v>2022-5</v>
      </c>
      <c r="F1434" s="28" t="s">
        <v>5</v>
      </c>
      <c r="G1434" s="28">
        <v>1.0</v>
      </c>
      <c r="H1434" s="31">
        <v>1285.385</v>
      </c>
      <c r="I1434" s="28" t="s">
        <v>32</v>
      </c>
    </row>
    <row r="1435" ht="15.75" customHeight="1">
      <c r="A1435" s="28">
        <v>874.0</v>
      </c>
      <c r="B1435" s="29">
        <v>44867.855717592596</v>
      </c>
      <c r="C1435" s="30">
        <f t="shared" si="1"/>
        <v>2022</v>
      </c>
      <c r="D1435" s="30">
        <f t="shared" si="2"/>
        <v>11</v>
      </c>
      <c r="E1435" s="29" t="str">
        <f t="shared" si="3"/>
        <v>2022-11</v>
      </c>
      <c r="F1435" s="28" t="s">
        <v>6</v>
      </c>
      <c r="G1435" s="28">
        <v>3.0</v>
      </c>
      <c r="H1435" s="31">
        <v>1286.154</v>
      </c>
      <c r="I1435" s="28" t="s">
        <v>31</v>
      </c>
    </row>
    <row r="1436" ht="15.75" customHeight="1">
      <c r="A1436" s="28">
        <v>260.0</v>
      </c>
      <c r="B1436" s="29">
        <v>44724.77527777778</v>
      </c>
      <c r="C1436" s="30">
        <f t="shared" si="1"/>
        <v>2022</v>
      </c>
      <c r="D1436" s="30">
        <f t="shared" si="2"/>
        <v>6</v>
      </c>
      <c r="E1436" s="29" t="str">
        <f t="shared" si="3"/>
        <v>2022-6</v>
      </c>
      <c r="F1436" s="28" t="s">
        <v>4</v>
      </c>
      <c r="G1436" s="28">
        <v>1.0</v>
      </c>
      <c r="H1436" s="31">
        <v>1286.923</v>
      </c>
      <c r="I1436" s="28" t="s">
        <v>30</v>
      </c>
    </row>
    <row r="1437" ht="15.75" customHeight="1">
      <c r="A1437" s="28">
        <v>255.0</v>
      </c>
      <c r="B1437" s="29">
        <v>44978.54924768519</v>
      </c>
      <c r="C1437" s="30">
        <f t="shared" si="1"/>
        <v>2023</v>
      </c>
      <c r="D1437" s="30">
        <f t="shared" si="2"/>
        <v>2</v>
      </c>
      <c r="E1437" s="29" t="str">
        <f t="shared" si="3"/>
        <v>2023-2</v>
      </c>
      <c r="F1437" s="28" t="s">
        <v>3</v>
      </c>
      <c r="G1437" s="28">
        <v>1.0</v>
      </c>
      <c r="H1437" s="31">
        <v>1287.692</v>
      </c>
      <c r="I1437" s="28" t="s">
        <v>30</v>
      </c>
    </row>
    <row r="1438" ht="15.75" customHeight="1">
      <c r="A1438" s="28">
        <v>168.0</v>
      </c>
      <c r="B1438" s="29">
        <v>44681.877905092595</v>
      </c>
      <c r="C1438" s="30">
        <f t="shared" si="1"/>
        <v>2022</v>
      </c>
      <c r="D1438" s="30">
        <f t="shared" si="2"/>
        <v>4</v>
      </c>
      <c r="E1438" s="29" t="str">
        <f t="shared" si="3"/>
        <v>2022-4</v>
      </c>
      <c r="F1438" s="28" t="s">
        <v>4</v>
      </c>
      <c r="G1438" s="28">
        <v>5.0</v>
      </c>
      <c r="H1438" s="31">
        <v>1287.692</v>
      </c>
      <c r="I1438" s="28" t="s">
        <v>32</v>
      </c>
    </row>
    <row r="1439" ht="15.75" customHeight="1">
      <c r="A1439" s="28">
        <v>584.0</v>
      </c>
      <c r="B1439" s="29">
        <v>43880.555081018516</v>
      </c>
      <c r="C1439" s="30">
        <f t="shared" si="1"/>
        <v>2020</v>
      </c>
      <c r="D1439" s="30">
        <f t="shared" si="2"/>
        <v>2</v>
      </c>
      <c r="E1439" s="29" t="str">
        <f t="shared" si="3"/>
        <v>2020-2</v>
      </c>
      <c r="F1439" s="28" t="s">
        <v>5</v>
      </c>
      <c r="G1439" s="28">
        <v>2.0</v>
      </c>
      <c r="H1439" s="31">
        <v>1287.692</v>
      </c>
      <c r="I1439" s="28" t="s">
        <v>28</v>
      </c>
    </row>
    <row r="1440" ht="15.75" customHeight="1">
      <c r="A1440" s="28">
        <v>586.0</v>
      </c>
      <c r="B1440" s="29">
        <v>44653.00114583333</v>
      </c>
      <c r="C1440" s="30">
        <f t="shared" si="1"/>
        <v>2022</v>
      </c>
      <c r="D1440" s="30">
        <f t="shared" si="2"/>
        <v>4</v>
      </c>
      <c r="E1440" s="29" t="str">
        <f t="shared" si="3"/>
        <v>2022-4</v>
      </c>
      <c r="F1440" s="28" t="s">
        <v>5</v>
      </c>
      <c r="G1440" s="28">
        <v>4.0</v>
      </c>
      <c r="H1440" s="31">
        <v>1288.462</v>
      </c>
      <c r="I1440" s="28" t="s">
        <v>30</v>
      </c>
    </row>
    <row r="1441" ht="15.75" customHeight="1">
      <c r="A1441" s="28">
        <v>513.0</v>
      </c>
      <c r="B1441" s="29">
        <v>44975.19349537037</v>
      </c>
      <c r="C1441" s="30">
        <f t="shared" si="1"/>
        <v>2023</v>
      </c>
      <c r="D1441" s="30">
        <f t="shared" si="2"/>
        <v>2</v>
      </c>
      <c r="E1441" s="29" t="str">
        <f t="shared" si="3"/>
        <v>2023-2</v>
      </c>
      <c r="F1441" s="28" t="s">
        <v>4</v>
      </c>
      <c r="G1441" s="28">
        <v>3.0</v>
      </c>
      <c r="H1441" s="31">
        <v>1289.231</v>
      </c>
      <c r="I1441" s="28" t="s">
        <v>30</v>
      </c>
    </row>
    <row r="1442" ht="15.75" customHeight="1">
      <c r="A1442" s="28">
        <v>250.0</v>
      </c>
      <c r="B1442" s="29">
        <v>45076.039872685185</v>
      </c>
      <c r="C1442" s="30">
        <f t="shared" si="1"/>
        <v>2023</v>
      </c>
      <c r="D1442" s="30">
        <f t="shared" si="2"/>
        <v>5</v>
      </c>
      <c r="E1442" s="29" t="str">
        <f t="shared" si="3"/>
        <v>2023-5</v>
      </c>
      <c r="F1442" s="28" t="s">
        <v>4</v>
      </c>
      <c r="G1442" s="28">
        <v>1.0</v>
      </c>
      <c r="H1442" s="31">
        <v>1292.308</v>
      </c>
      <c r="I1442" s="28" t="s">
        <v>30</v>
      </c>
    </row>
    <row r="1443" ht="15.75" customHeight="1">
      <c r="A1443" s="28">
        <v>200.0</v>
      </c>
      <c r="B1443" s="29">
        <v>44150.2631712963</v>
      </c>
      <c r="C1443" s="30">
        <f t="shared" si="1"/>
        <v>2020</v>
      </c>
      <c r="D1443" s="30">
        <f t="shared" si="2"/>
        <v>11</v>
      </c>
      <c r="E1443" s="29" t="str">
        <f t="shared" si="3"/>
        <v>2020-11</v>
      </c>
      <c r="F1443" s="28" t="s">
        <v>6</v>
      </c>
      <c r="G1443" s="28">
        <v>4.0</v>
      </c>
      <c r="H1443" s="31">
        <v>1292.308</v>
      </c>
      <c r="I1443" s="28" t="s">
        <v>30</v>
      </c>
    </row>
    <row r="1444" ht="15.75" customHeight="1">
      <c r="A1444" s="28">
        <v>221.0</v>
      </c>
      <c r="B1444" s="29">
        <v>44655.324907407405</v>
      </c>
      <c r="C1444" s="30">
        <f t="shared" si="1"/>
        <v>2022</v>
      </c>
      <c r="D1444" s="30">
        <f t="shared" si="2"/>
        <v>4</v>
      </c>
      <c r="E1444" s="29" t="str">
        <f t="shared" si="3"/>
        <v>2022-4</v>
      </c>
      <c r="F1444" s="28" t="s">
        <v>4</v>
      </c>
      <c r="G1444" s="28">
        <v>2.0</v>
      </c>
      <c r="H1444" s="31">
        <v>1293.846</v>
      </c>
      <c r="I1444" s="28" t="s">
        <v>30</v>
      </c>
    </row>
    <row r="1445" ht="15.75" customHeight="1">
      <c r="A1445" s="28">
        <v>767.0</v>
      </c>
      <c r="B1445" s="29">
        <v>44094.156168981484</v>
      </c>
      <c r="C1445" s="30">
        <f t="shared" si="1"/>
        <v>2020</v>
      </c>
      <c r="D1445" s="30">
        <f t="shared" si="2"/>
        <v>9</v>
      </c>
      <c r="E1445" s="29" t="str">
        <f t="shared" si="3"/>
        <v>2020-9</v>
      </c>
      <c r="F1445" s="28" t="s">
        <v>3</v>
      </c>
      <c r="G1445" s="28">
        <v>4.0</v>
      </c>
      <c r="H1445" s="31">
        <v>1294.615</v>
      </c>
      <c r="I1445" s="28" t="s">
        <v>31</v>
      </c>
    </row>
    <row r="1446" ht="15.75" customHeight="1">
      <c r="A1446" s="28">
        <v>178.0</v>
      </c>
      <c r="B1446" s="29">
        <v>44902.707650462966</v>
      </c>
      <c r="C1446" s="30">
        <f t="shared" si="1"/>
        <v>2022</v>
      </c>
      <c r="D1446" s="30">
        <f t="shared" si="2"/>
        <v>12</v>
      </c>
      <c r="E1446" s="29" t="str">
        <f t="shared" si="3"/>
        <v>2022-12</v>
      </c>
      <c r="F1446" s="28" t="s">
        <v>3</v>
      </c>
      <c r="G1446" s="28">
        <v>4.0</v>
      </c>
      <c r="H1446" s="31">
        <v>1295.385</v>
      </c>
      <c r="I1446" s="28" t="s">
        <v>28</v>
      </c>
    </row>
    <row r="1447" ht="15.75" customHeight="1">
      <c r="A1447" s="28">
        <v>695.0</v>
      </c>
      <c r="B1447" s="29">
        <v>43901.564039351855</v>
      </c>
      <c r="C1447" s="30">
        <f t="shared" si="1"/>
        <v>2020</v>
      </c>
      <c r="D1447" s="30">
        <f t="shared" si="2"/>
        <v>3</v>
      </c>
      <c r="E1447" s="29" t="str">
        <f t="shared" si="3"/>
        <v>2020-3</v>
      </c>
      <c r="F1447" s="28" t="s">
        <v>3</v>
      </c>
      <c r="G1447" s="28">
        <v>2.0</v>
      </c>
      <c r="H1447" s="31">
        <v>1295.385</v>
      </c>
      <c r="I1447" s="28" t="s">
        <v>30</v>
      </c>
    </row>
    <row r="1448" ht="15.75" customHeight="1">
      <c r="A1448" s="28">
        <v>563.0</v>
      </c>
      <c r="B1448" s="29">
        <v>45136.36384259259</v>
      </c>
      <c r="C1448" s="30">
        <f t="shared" si="1"/>
        <v>2023</v>
      </c>
      <c r="D1448" s="30">
        <f t="shared" si="2"/>
        <v>7</v>
      </c>
      <c r="E1448" s="29" t="str">
        <f t="shared" si="3"/>
        <v>2023-7</v>
      </c>
      <c r="F1448" s="28" t="s">
        <v>5</v>
      </c>
      <c r="G1448" s="28">
        <v>2.0</v>
      </c>
      <c r="H1448" s="31">
        <v>1296.154</v>
      </c>
      <c r="I1448" s="28" t="s">
        <v>30</v>
      </c>
    </row>
    <row r="1449" ht="15.75" customHeight="1">
      <c r="A1449" s="28">
        <v>805.0</v>
      </c>
      <c r="B1449" s="29">
        <v>44608.984502314815</v>
      </c>
      <c r="C1449" s="30">
        <f t="shared" si="1"/>
        <v>2022</v>
      </c>
      <c r="D1449" s="30">
        <f t="shared" si="2"/>
        <v>2</v>
      </c>
      <c r="E1449" s="29" t="str">
        <f t="shared" si="3"/>
        <v>2022-2</v>
      </c>
      <c r="F1449" s="28" t="s">
        <v>3</v>
      </c>
      <c r="G1449" s="28">
        <v>3.0</v>
      </c>
      <c r="H1449" s="31">
        <v>1296.154</v>
      </c>
      <c r="I1449" s="28" t="s">
        <v>30</v>
      </c>
    </row>
    <row r="1450" ht="15.75" customHeight="1">
      <c r="A1450" s="28">
        <v>175.0</v>
      </c>
      <c r="B1450" s="29">
        <v>43840.52732638889</v>
      </c>
      <c r="C1450" s="30">
        <f t="shared" si="1"/>
        <v>2020</v>
      </c>
      <c r="D1450" s="30">
        <f t="shared" si="2"/>
        <v>1</v>
      </c>
      <c r="E1450" s="29" t="str">
        <f t="shared" si="3"/>
        <v>2020-1</v>
      </c>
      <c r="F1450" s="28" t="s">
        <v>4</v>
      </c>
      <c r="G1450" s="28">
        <v>1.0</v>
      </c>
      <c r="H1450" s="31">
        <v>1296.154</v>
      </c>
      <c r="I1450" s="28" t="s">
        <v>30</v>
      </c>
    </row>
    <row r="1451" ht="15.75" customHeight="1">
      <c r="A1451" s="28">
        <v>302.0</v>
      </c>
      <c r="B1451" s="29">
        <v>43918.228784722225</v>
      </c>
      <c r="C1451" s="30">
        <f t="shared" si="1"/>
        <v>2020</v>
      </c>
      <c r="D1451" s="30">
        <f t="shared" si="2"/>
        <v>3</v>
      </c>
      <c r="E1451" s="29" t="str">
        <f t="shared" si="3"/>
        <v>2020-3</v>
      </c>
      <c r="F1451" s="28" t="s">
        <v>6</v>
      </c>
      <c r="G1451" s="28">
        <v>2.0</v>
      </c>
      <c r="H1451" s="31">
        <v>1297.692</v>
      </c>
      <c r="I1451" s="28" t="s">
        <v>30</v>
      </c>
    </row>
    <row r="1452" ht="15.75" customHeight="1">
      <c r="A1452" s="28">
        <v>962.0</v>
      </c>
      <c r="B1452" s="29">
        <v>43856.88748842593</v>
      </c>
      <c r="C1452" s="30">
        <f t="shared" si="1"/>
        <v>2020</v>
      </c>
      <c r="D1452" s="30">
        <f t="shared" si="2"/>
        <v>1</v>
      </c>
      <c r="E1452" s="29" t="str">
        <f t="shared" si="3"/>
        <v>2020-1</v>
      </c>
      <c r="F1452" s="28" t="s">
        <v>4</v>
      </c>
      <c r="G1452" s="28">
        <v>4.0</v>
      </c>
      <c r="H1452" s="31">
        <v>1297.692</v>
      </c>
      <c r="I1452" s="28" t="s">
        <v>28</v>
      </c>
    </row>
    <row r="1453" ht="15.75" customHeight="1">
      <c r="A1453" s="28">
        <v>601.0</v>
      </c>
      <c r="B1453" s="29">
        <v>44752.31261574074</v>
      </c>
      <c r="C1453" s="30">
        <f t="shared" si="1"/>
        <v>2022</v>
      </c>
      <c r="D1453" s="30">
        <f t="shared" si="2"/>
        <v>7</v>
      </c>
      <c r="E1453" s="29" t="str">
        <f t="shared" si="3"/>
        <v>2022-7</v>
      </c>
      <c r="F1453" s="28" t="s">
        <v>3</v>
      </c>
      <c r="G1453" s="28">
        <v>3.0</v>
      </c>
      <c r="H1453" s="31">
        <v>1299.231</v>
      </c>
      <c r="I1453" s="28" t="s">
        <v>31</v>
      </c>
    </row>
    <row r="1454" ht="15.75" customHeight="1">
      <c r="A1454" s="28">
        <v>332.0</v>
      </c>
      <c r="B1454" s="29">
        <v>44008.77835648148</v>
      </c>
      <c r="C1454" s="30">
        <f t="shared" si="1"/>
        <v>2020</v>
      </c>
      <c r="D1454" s="30">
        <f t="shared" si="2"/>
        <v>6</v>
      </c>
      <c r="E1454" s="29" t="str">
        <f t="shared" si="3"/>
        <v>2020-6</v>
      </c>
      <c r="F1454" s="28" t="s">
        <v>5</v>
      </c>
      <c r="G1454" s="28">
        <v>5.0</v>
      </c>
      <c r="H1454" s="31">
        <v>1300.0</v>
      </c>
      <c r="I1454" s="28" t="s">
        <v>28</v>
      </c>
    </row>
    <row r="1455" ht="15.75" customHeight="1">
      <c r="A1455" s="28">
        <v>539.0</v>
      </c>
      <c r="B1455" s="29">
        <v>44162.89679398148</v>
      </c>
      <c r="C1455" s="30">
        <f t="shared" si="1"/>
        <v>2020</v>
      </c>
      <c r="D1455" s="30">
        <f t="shared" si="2"/>
        <v>11</v>
      </c>
      <c r="E1455" s="29" t="str">
        <f t="shared" si="3"/>
        <v>2020-11</v>
      </c>
      <c r="F1455" s="28" t="s">
        <v>5</v>
      </c>
      <c r="G1455" s="28">
        <v>4.0</v>
      </c>
      <c r="H1455" s="31">
        <v>1300.769</v>
      </c>
      <c r="I1455" s="28" t="s">
        <v>32</v>
      </c>
    </row>
    <row r="1456" ht="15.75" customHeight="1">
      <c r="A1456" s="28">
        <v>362.0</v>
      </c>
      <c r="B1456" s="29">
        <v>44231.373194444444</v>
      </c>
      <c r="C1456" s="30">
        <f t="shared" si="1"/>
        <v>2021</v>
      </c>
      <c r="D1456" s="30">
        <f t="shared" si="2"/>
        <v>2</v>
      </c>
      <c r="E1456" s="29" t="str">
        <f t="shared" si="3"/>
        <v>2021-2</v>
      </c>
      <c r="F1456" s="28" t="s">
        <v>3</v>
      </c>
      <c r="G1456" s="28">
        <v>5.0</v>
      </c>
      <c r="H1456" s="31">
        <v>1301.538</v>
      </c>
      <c r="I1456" s="28" t="s">
        <v>28</v>
      </c>
    </row>
    <row r="1457" ht="15.75" customHeight="1">
      <c r="A1457" s="28">
        <v>684.0</v>
      </c>
      <c r="B1457" s="29">
        <v>44091.57910879629</v>
      </c>
      <c r="C1457" s="30">
        <f t="shared" si="1"/>
        <v>2020</v>
      </c>
      <c r="D1457" s="30">
        <f t="shared" si="2"/>
        <v>9</v>
      </c>
      <c r="E1457" s="29" t="str">
        <f t="shared" si="3"/>
        <v>2020-9</v>
      </c>
      <c r="F1457" s="28" t="s">
        <v>6</v>
      </c>
      <c r="G1457" s="28">
        <v>1.0</v>
      </c>
      <c r="H1457" s="31">
        <v>1301.538</v>
      </c>
      <c r="I1457" s="28" t="s">
        <v>30</v>
      </c>
    </row>
    <row r="1458" ht="15.75" customHeight="1">
      <c r="A1458" s="28">
        <v>690.0</v>
      </c>
      <c r="B1458" s="29">
        <v>44971.93158564815</v>
      </c>
      <c r="C1458" s="30">
        <f t="shared" si="1"/>
        <v>2023</v>
      </c>
      <c r="D1458" s="30">
        <f t="shared" si="2"/>
        <v>2</v>
      </c>
      <c r="E1458" s="29" t="str">
        <f t="shared" si="3"/>
        <v>2023-2</v>
      </c>
      <c r="F1458" s="28" t="s">
        <v>3</v>
      </c>
      <c r="G1458" s="28">
        <v>2.0</v>
      </c>
      <c r="H1458" s="31">
        <v>1302.308</v>
      </c>
      <c r="I1458" s="28" t="s">
        <v>30</v>
      </c>
    </row>
    <row r="1459" ht="15.75" customHeight="1">
      <c r="A1459" s="28">
        <v>245.0</v>
      </c>
      <c r="B1459" s="29">
        <v>44862.9646875</v>
      </c>
      <c r="C1459" s="30">
        <f t="shared" si="1"/>
        <v>2022</v>
      </c>
      <c r="D1459" s="30">
        <f t="shared" si="2"/>
        <v>10</v>
      </c>
      <c r="E1459" s="29" t="str">
        <f t="shared" si="3"/>
        <v>2022-10</v>
      </c>
      <c r="F1459" s="28" t="s">
        <v>6</v>
      </c>
      <c r="G1459" s="28">
        <v>2.0</v>
      </c>
      <c r="H1459" s="31">
        <v>1302.308</v>
      </c>
      <c r="I1459" s="28" t="s">
        <v>28</v>
      </c>
    </row>
    <row r="1460" ht="15.75" customHeight="1">
      <c r="A1460" s="28">
        <v>540.0</v>
      </c>
      <c r="B1460" s="29">
        <v>44395.88607638889</v>
      </c>
      <c r="C1460" s="30">
        <f t="shared" si="1"/>
        <v>2021</v>
      </c>
      <c r="D1460" s="30">
        <f t="shared" si="2"/>
        <v>7</v>
      </c>
      <c r="E1460" s="29" t="str">
        <f t="shared" si="3"/>
        <v>2021-7</v>
      </c>
      <c r="F1460" s="28" t="s">
        <v>3</v>
      </c>
      <c r="G1460" s="28">
        <v>5.0</v>
      </c>
      <c r="H1460" s="31">
        <v>1302.308</v>
      </c>
      <c r="I1460" s="28" t="s">
        <v>30</v>
      </c>
    </row>
    <row r="1461" ht="15.75" customHeight="1">
      <c r="A1461" s="28">
        <v>61.0</v>
      </c>
      <c r="B1461" s="29">
        <v>43959.89555555556</v>
      </c>
      <c r="C1461" s="30">
        <f t="shared" si="1"/>
        <v>2020</v>
      </c>
      <c r="D1461" s="30">
        <f t="shared" si="2"/>
        <v>5</v>
      </c>
      <c r="E1461" s="29" t="str">
        <f t="shared" si="3"/>
        <v>2020-5</v>
      </c>
      <c r="F1461" s="28" t="s">
        <v>6</v>
      </c>
      <c r="G1461" s="28">
        <v>1.0</v>
      </c>
      <c r="H1461" s="31">
        <v>1303.846</v>
      </c>
      <c r="I1461" s="28" t="s">
        <v>30</v>
      </c>
    </row>
    <row r="1462" ht="15.75" customHeight="1">
      <c r="A1462" s="28">
        <v>569.0</v>
      </c>
      <c r="B1462" s="29">
        <v>44195.04063657407</v>
      </c>
      <c r="C1462" s="30">
        <f t="shared" si="1"/>
        <v>2020</v>
      </c>
      <c r="D1462" s="30">
        <f t="shared" si="2"/>
        <v>12</v>
      </c>
      <c r="E1462" s="29" t="str">
        <f t="shared" si="3"/>
        <v>2020-12</v>
      </c>
      <c r="F1462" s="28" t="s">
        <v>5</v>
      </c>
      <c r="G1462" s="28">
        <v>5.0</v>
      </c>
      <c r="H1462" s="31">
        <v>1304.615</v>
      </c>
      <c r="I1462" s="28" t="s">
        <v>30</v>
      </c>
    </row>
    <row r="1463" ht="15.75" customHeight="1">
      <c r="A1463" s="28">
        <v>730.0</v>
      </c>
      <c r="B1463" s="29">
        <v>45089.65855324074</v>
      </c>
      <c r="C1463" s="30">
        <f t="shared" si="1"/>
        <v>2023</v>
      </c>
      <c r="D1463" s="30">
        <f t="shared" si="2"/>
        <v>6</v>
      </c>
      <c r="E1463" s="29" t="str">
        <f t="shared" si="3"/>
        <v>2023-6</v>
      </c>
      <c r="F1463" s="28" t="s">
        <v>5</v>
      </c>
      <c r="G1463" s="28">
        <v>5.0</v>
      </c>
      <c r="H1463" s="31">
        <v>1305.385</v>
      </c>
      <c r="I1463" s="28" t="s">
        <v>31</v>
      </c>
    </row>
    <row r="1464" ht="15.75" customHeight="1">
      <c r="A1464" s="28">
        <v>729.0</v>
      </c>
      <c r="B1464" s="29">
        <v>44504.75760416667</v>
      </c>
      <c r="C1464" s="30">
        <f t="shared" si="1"/>
        <v>2021</v>
      </c>
      <c r="D1464" s="30">
        <f t="shared" si="2"/>
        <v>11</v>
      </c>
      <c r="E1464" s="29" t="str">
        <f t="shared" si="3"/>
        <v>2021-11</v>
      </c>
      <c r="F1464" s="28" t="s">
        <v>3</v>
      </c>
      <c r="G1464" s="28">
        <v>5.0</v>
      </c>
      <c r="H1464" s="31">
        <v>1306.154</v>
      </c>
      <c r="I1464" s="28" t="s">
        <v>30</v>
      </c>
    </row>
    <row r="1465" ht="15.75" customHeight="1">
      <c r="A1465" s="28">
        <v>691.0</v>
      </c>
      <c r="B1465" s="29">
        <v>44501.904282407406</v>
      </c>
      <c r="C1465" s="30">
        <f t="shared" si="1"/>
        <v>2021</v>
      </c>
      <c r="D1465" s="30">
        <f t="shared" si="2"/>
        <v>11</v>
      </c>
      <c r="E1465" s="29" t="str">
        <f t="shared" si="3"/>
        <v>2021-11</v>
      </c>
      <c r="F1465" s="28" t="s">
        <v>3</v>
      </c>
      <c r="G1465" s="28">
        <v>4.0</v>
      </c>
      <c r="H1465" s="31">
        <v>1306.154</v>
      </c>
      <c r="I1465" s="28" t="s">
        <v>30</v>
      </c>
    </row>
    <row r="1466" ht="15.75" customHeight="1">
      <c r="A1466" s="28">
        <v>844.0</v>
      </c>
      <c r="B1466" s="29">
        <v>44468.01349537037</v>
      </c>
      <c r="C1466" s="30">
        <f t="shared" si="1"/>
        <v>2021</v>
      </c>
      <c r="D1466" s="30">
        <f t="shared" si="2"/>
        <v>9</v>
      </c>
      <c r="E1466" s="29" t="str">
        <f t="shared" si="3"/>
        <v>2021-9</v>
      </c>
      <c r="F1466" s="28" t="s">
        <v>3</v>
      </c>
      <c r="G1466" s="28">
        <v>2.0</v>
      </c>
      <c r="H1466" s="31">
        <v>1306.154</v>
      </c>
      <c r="I1466" s="28" t="s">
        <v>30</v>
      </c>
    </row>
    <row r="1467" ht="15.75" customHeight="1">
      <c r="A1467" s="28">
        <v>750.0</v>
      </c>
      <c r="B1467" s="29">
        <v>44157.296851851854</v>
      </c>
      <c r="C1467" s="30">
        <f t="shared" si="1"/>
        <v>2020</v>
      </c>
      <c r="D1467" s="30">
        <f t="shared" si="2"/>
        <v>11</v>
      </c>
      <c r="E1467" s="29" t="str">
        <f t="shared" si="3"/>
        <v>2020-11</v>
      </c>
      <c r="F1467" s="28" t="s">
        <v>5</v>
      </c>
      <c r="G1467" s="28">
        <v>4.0</v>
      </c>
      <c r="H1467" s="31">
        <v>1306.154</v>
      </c>
      <c r="I1467" s="28" t="s">
        <v>31</v>
      </c>
    </row>
    <row r="1468" ht="15.75" customHeight="1">
      <c r="A1468" s="28">
        <v>457.0</v>
      </c>
      <c r="B1468" s="29">
        <v>45141.7527662037</v>
      </c>
      <c r="C1468" s="30">
        <f t="shared" si="1"/>
        <v>2023</v>
      </c>
      <c r="D1468" s="30">
        <f t="shared" si="2"/>
        <v>8</v>
      </c>
      <c r="E1468" s="29" t="str">
        <f t="shared" si="3"/>
        <v>2023-8</v>
      </c>
      <c r="F1468" s="28" t="s">
        <v>5</v>
      </c>
      <c r="G1468" s="28">
        <v>5.0</v>
      </c>
      <c r="H1468" s="31">
        <v>1306.923</v>
      </c>
      <c r="I1468" s="28" t="s">
        <v>30</v>
      </c>
    </row>
    <row r="1469" ht="15.75" customHeight="1">
      <c r="A1469" s="28">
        <v>352.0</v>
      </c>
      <c r="B1469" s="29">
        <v>45003.5456712963</v>
      </c>
      <c r="C1469" s="30">
        <f t="shared" si="1"/>
        <v>2023</v>
      </c>
      <c r="D1469" s="30">
        <f t="shared" si="2"/>
        <v>3</v>
      </c>
      <c r="E1469" s="29" t="str">
        <f t="shared" si="3"/>
        <v>2023-3</v>
      </c>
      <c r="F1469" s="28" t="s">
        <v>4</v>
      </c>
      <c r="G1469" s="28">
        <v>1.0</v>
      </c>
      <c r="H1469" s="31">
        <v>1309.231</v>
      </c>
      <c r="I1469" s="28" t="s">
        <v>31</v>
      </c>
    </row>
    <row r="1470" ht="15.75" customHeight="1">
      <c r="A1470" s="28">
        <v>651.0</v>
      </c>
      <c r="B1470" s="29">
        <v>44346.450324074074</v>
      </c>
      <c r="C1470" s="30">
        <f t="shared" si="1"/>
        <v>2021</v>
      </c>
      <c r="D1470" s="30">
        <f t="shared" si="2"/>
        <v>5</v>
      </c>
      <c r="E1470" s="29" t="str">
        <f t="shared" si="3"/>
        <v>2021-5</v>
      </c>
      <c r="F1470" s="28" t="s">
        <v>6</v>
      </c>
      <c r="G1470" s="28">
        <v>4.0</v>
      </c>
      <c r="H1470" s="31">
        <v>1310.769</v>
      </c>
      <c r="I1470" s="28" t="s">
        <v>31</v>
      </c>
    </row>
    <row r="1471" ht="15.75" customHeight="1">
      <c r="A1471" s="28">
        <v>671.0</v>
      </c>
      <c r="B1471" s="29">
        <v>44218.52452546296</v>
      </c>
      <c r="C1471" s="30">
        <f t="shared" si="1"/>
        <v>2021</v>
      </c>
      <c r="D1471" s="30">
        <f t="shared" si="2"/>
        <v>1</v>
      </c>
      <c r="E1471" s="29" t="str">
        <f t="shared" si="3"/>
        <v>2021-1</v>
      </c>
      <c r="F1471" s="28" t="s">
        <v>6</v>
      </c>
      <c r="G1471" s="28">
        <v>4.0</v>
      </c>
      <c r="H1471" s="31">
        <v>1310.769</v>
      </c>
      <c r="I1471" s="28" t="s">
        <v>30</v>
      </c>
    </row>
    <row r="1472" ht="15.75" customHeight="1">
      <c r="A1472" s="28">
        <v>14.0</v>
      </c>
      <c r="B1472" s="29">
        <v>44003.33597222222</v>
      </c>
      <c r="C1472" s="30">
        <f t="shared" si="1"/>
        <v>2020</v>
      </c>
      <c r="D1472" s="30">
        <f t="shared" si="2"/>
        <v>6</v>
      </c>
      <c r="E1472" s="29" t="str">
        <f t="shared" si="3"/>
        <v>2020-6</v>
      </c>
      <c r="F1472" s="28" t="s">
        <v>4</v>
      </c>
      <c r="G1472" s="28">
        <v>1.0</v>
      </c>
      <c r="H1472" s="31">
        <v>1310.769</v>
      </c>
      <c r="I1472" s="28" t="s">
        <v>28</v>
      </c>
    </row>
    <row r="1473" ht="15.75" customHeight="1">
      <c r="A1473" s="28">
        <v>419.0</v>
      </c>
      <c r="B1473" s="29">
        <v>44369.5165162037</v>
      </c>
      <c r="C1473" s="30">
        <f t="shared" si="1"/>
        <v>2021</v>
      </c>
      <c r="D1473" s="30">
        <f t="shared" si="2"/>
        <v>6</v>
      </c>
      <c r="E1473" s="29" t="str">
        <f t="shared" si="3"/>
        <v>2021-6</v>
      </c>
      <c r="F1473" s="28" t="s">
        <v>3</v>
      </c>
      <c r="G1473" s="28">
        <v>4.0</v>
      </c>
      <c r="H1473" s="31">
        <v>1312.308</v>
      </c>
      <c r="I1473" s="28" t="s">
        <v>28</v>
      </c>
    </row>
    <row r="1474" ht="15.75" customHeight="1">
      <c r="A1474" s="28">
        <v>416.0</v>
      </c>
      <c r="B1474" s="29">
        <v>44332.472083333334</v>
      </c>
      <c r="C1474" s="30">
        <f t="shared" si="1"/>
        <v>2021</v>
      </c>
      <c r="D1474" s="30">
        <f t="shared" si="2"/>
        <v>5</v>
      </c>
      <c r="E1474" s="29" t="str">
        <f t="shared" si="3"/>
        <v>2021-5</v>
      </c>
      <c r="F1474" s="28" t="s">
        <v>6</v>
      </c>
      <c r="G1474" s="28">
        <v>4.0</v>
      </c>
      <c r="H1474" s="31">
        <v>1313.077</v>
      </c>
      <c r="I1474" s="28" t="s">
        <v>30</v>
      </c>
    </row>
    <row r="1475" ht="15.75" customHeight="1">
      <c r="A1475" s="28">
        <v>540.0</v>
      </c>
      <c r="B1475" s="29">
        <v>44464.67228009259</v>
      </c>
      <c r="C1475" s="30">
        <f t="shared" si="1"/>
        <v>2021</v>
      </c>
      <c r="D1475" s="30">
        <f t="shared" si="2"/>
        <v>9</v>
      </c>
      <c r="E1475" s="29" t="str">
        <f t="shared" si="3"/>
        <v>2021-9</v>
      </c>
      <c r="F1475" s="28" t="s">
        <v>5</v>
      </c>
      <c r="G1475" s="28">
        <v>5.0</v>
      </c>
      <c r="H1475" s="31">
        <v>1314.615</v>
      </c>
      <c r="I1475" s="28" t="s">
        <v>28</v>
      </c>
    </row>
    <row r="1476" ht="15.75" customHeight="1">
      <c r="A1476" s="28">
        <v>322.0</v>
      </c>
      <c r="B1476" s="29">
        <v>43984.44505787037</v>
      </c>
      <c r="C1476" s="30">
        <f t="shared" si="1"/>
        <v>2020</v>
      </c>
      <c r="D1476" s="30">
        <f t="shared" si="2"/>
        <v>6</v>
      </c>
      <c r="E1476" s="29" t="str">
        <f t="shared" si="3"/>
        <v>2020-6</v>
      </c>
      <c r="F1476" s="28" t="s">
        <v>5</v>
      </c>
      <c r="G1476" s="28">
        <v>1.0</v>
      </c>
      <c r="H1476" s="31">
        <v>1314.615</v>
      </c>
      <c r="I1476" s="28" t="s">
        <v>28</v>
      </c>
    </row>
    <row r="1477" ht="15.75" customHeight="1">
      <c r="A1477" s="28">
        <v>86.0</v>
      </c>
      <c r="B1477" s="29">
        <v>45083.490636574075</v>
      </c>
      <c r="C1477" s="30">
        <f t="shared" si="1"/>
        <v>2023</v>
      </c>
      <c r="D1477" s="30">
        <f t="shared" si="2"/>
        <v>6</v>
      </c>
      <c r="E1477" s="29" t="str">
        <f t="shared" si="3"/>
        <v>2023-6</v>
      </c>
      <c r="F1477" s="28" t="s">
        <v>3</v>
      </c>
      <c r="G1477" s="28">
        <v>2.0</v>
      </c>
      <c r="H1477" s="31">
        <v>1315.385</v>
      </c>
      <c r="I1477" s="28" t="s">
        <v>31</v>
      </c>
    </row>
    <row r="1478" ht="15.75" customHeight="1">
      <c r="A1478" s="28">
        <v>46.0</v>
      </c>
      <c r="B1478" s="29">
        <v>44973.781481481485</v>
      </c>
      <c r="C1478" s="30">
        <f t="shared" si="1"/>
        <v>2023</v>
      </c>
      <c r="D1478" s="30">
        <f t="shared" si="2"/>
        <v>2</v>
      </c>
      <c r="E1478" s="29" t="str">
        <f t="shared" si="3"/>
        <v>2023-2</v>
      </c>
      <c r="F1478" s="28" t="s">
        <v>5</v>
      </c>
      <c r="G1478" s="28">
        <v>2.0</v>
      </c>
      <c r="H1478" s="31">
        <v>1315.385</v>
      </c>
      <c r="I1478" s="28" t="s">
        <v>30</v>
      </c>
    </row>
    <row r="1479" ht="15.75" customHeight="1">
      <c r="A1479" s="28">
        <v>776.0</v>
      </c>
      <c r="B1479" s="29">
        <v>44845.430393518516</v>
      </c>
      <c r="C1479" s="30">
        <f t="shared" si="1"/>
        <v>2022</v>
      </c>
      <c r="D1479" s="30">
        <f t="shared" si="2"/>
        <v>10</v>
      </c>
      <c r="E1479" s="29" t="str">
        <f t="shared" si="3"/>
        <v>2022-10</v>
      </c>
      <c r="F1479" s="28" t="s">
        <v>5</v>
      </c>
      <c r="G1479" s="28">
        <v>5.0</v>
      </c>
      <c r="H1479" s="31">
        <v>1315.385</v>
      </c>
      <c r="I1479" s="28" t="s">
        <v>31</v>
      </c>
    </row>
    <row r="1480" ht="15.75" customHeight="1">
      <c r="A1480" s="28">
        <v>91.0</v>
      </c>
      <c r="B1480" s="29">
        <v>44919.530636574076</v>
      </c>
      <c r="C1480" s="30">
        <f t="shared" si="1"/>
        <v>2022</v>
      </c>
      <c r="D1480" s="30">
        <f t="shared" si="2"/>
        <v>12</v>
      </c>
      <c r="E1480" s="29" t="str">
        <f t="shared" si="3"/>
        <v>2022-12</v>
      </c>
      <c r="F1480" s="28" t="s">
        <v>5</v>
      </c>
      <c r="G1480" s="28">
        <v>5.0</v>
      </c>
      <c r="H1480" s="31">
        <v>1316.154</v>
      </c>
      <c r="I1480" s="28" t="s">
        <v>32</v>
      </c>
    </row>
    <row r="1481" ht="15.75" customHeight="1">
      <c r="A1481" s="28">
        <v>439.0</v>
      </c>
      <c r="B1481" s="29">
        <v>45170.742210648146</v>
      </c>
      <c r="C1481" s="30">
        <f t="shared" si="1"/>
        <v>2023</v>
      </c>
      <c r="D1481" s="30">
        <f t="shared" si="2"/>
        <v>9</v>
      </c>
      <c r="E1481" s="29" t="str">
        <f t="shared" si="3"/>
        <v>2023-9</v>
      </c>
      <c r="F1481" s="28" t="s">
        <v>3</v>
      </c>
      <c r="G1481" s="28">
        <v>4.0</v>
      </c>
      <c r="H1481" s="31">
        <v>1316.923</v>
      </c>
      <c r="I1481" s="28" t="s">
        <v>30</v>
      </c>
    </row>
    <row r="1482" ht="15.75" customHeight="1">
      <c r="A1482" s="28">
        <v>319.0</v>
      </c>
      <c r="B1482" s="29">
        <v>44600.030590277776</v>
      </c>
      <c r="C1482" s="30">
        <f t="shared" si="1"/>
        <v>2022</v>
      </c>
      <c r="D1482" s="30">
        <f t="shared" si="2"/>
        <v>2</v>
      </c>
      <c r="E1482" s="29" t="str">
        <f t="shared" si="3"/>
        <v>2022-2</v>
      </c>
      <c r="F1482" s="28" t="s">
        <v>6</v>
      </c>
      <c r="G1482" s="28">
        <v>3.0</v>
      </c>
      <c r="H1482" s="31">
        <v>1316.923</v>
      </c>
      <c r="I1482" s="28" t="s">
        <v>30</v>
      </c>
    </row>
    <row r="1483" ht="15.75" customHeight="1">
      <c r="A1483" s="28">
        <v>403.0</v>
      </c>
      <c r="B1483" s="29">
        <v>44048.604421296295</v>
      </c>
      <c r="C1483" s="30">
        <f t="shared" si="1"/>
        <v>2020</v>
      </c>
      <c r="D1483" s="30">
        <f t="shared" si="2"/>
        <v>8</v>
      </c>
      <c r="E1483" s="29" t="str">
        <f t="shared" si="3"/>
        <v>2020-8</v>
      </c>
      <c r="F1483" s="28" t="s">
        <v>4</v>
      </c>
      <c r="G1483" s="28">
        <v>1.0</v>
      </c>
      <c r="H1483" s="31">
        <v>1316.923</v>
      </c>
      <c r="I1483" s="28" t="s">
        <v>31</v>
      </c>
    </row>
    <row r="1484" ht="15.75" customHeight="1">
      <c r="A1484" s="28">
        <v>8.0</v>
      </c>
      <c r="B1484" s="29">
        <v>44477.096342592595</v>
      </c>
      <c r="C1484" s="30">
        <f t="shared" si="1"/>
        <v>2021</v>
      </c>
      <c r="D1484" s="30">
        <f t="shared" si="2"/>
        <v>10</v>
      </c>
      <c r="E1484" s="29" t="str">
        <f t="shared" si="3"/>
        <v>2021-10</v>
      </c>
      <c r="F1484" s="28" t="s">
        <v>3</v>
      </c>
      <c r="G1484" s="28">
        <v>1.0</v>
      </c>
      <c r="H1484" s="31">
        <v>1317.692</v>
      </c>
      <c r="I1484" s="28" t="s">
        <v>31</v>
      </c>
    </row>
    <row r="1485" ht="15.75" customHeight="1">
      <c r="A1485" s="28">
        <v>322.0</v>
      </c>
      <c r="B1485" s="29">
        <v>44450.987349537034</v>
      </c>
      <c r="C1485" s="30">
        <f t="shared" si="1"/>
        <v>2021</v>
      </c>
      <c r="D1485" s="30">
        <f t="shared" si="2"/>
        <v>9</v>
      </c>
      <c r="E1485" s="29" t="str">
        <f t="shared" si="3"/>
        <v>2021-9</v>
      </c>
      <c r="F1485" s="28" t="s">
        <v>3</v>
      </c>
      <c r="G1485" s="28">
        <v>4.0</v>
      </c>
      <c r="H1485" s="31">
        <v>1317.692</v>
      </c>
      <c r="I1485" s="28" t="s">
        <v>30</v>
      </c>
    </row>
    <row r="1486" ht="15.75" customHeight="1">
      <c r="A1486" s="28">
        <v>415.0</v>
      </c>
      <c r="B1486" s="29">
        <v>45135.92738425926</v>
      </c>
      <c r="C1486" s="30">
        <f t="shared" si="1"/>
        <v>2023</v>
      </c>
      <c r="D1486" s="30">
        <f t="shared" si="2"/>
        <v>7</v>
      </c>
      <c r="E1486" s="29" t="str">
        <f t="shared" si="3"/>
        <v>2023-7</v>
      </c>
      <c r="F1486" s="28" t="s">
        <v>6</v>
      </c>
      <c r="G1486" s="28">
        <v>5.0</v>
      </c>
      <c r="H1486" s="31">
        <v>1319.231</v>
      </c>
      <c r="I1486" s="28" t="s">
        <v>30</v>
      </c>
    </row>
    <row r="1487" ht="15.75" customHeight="1">
      <c r="A1487" s="28">
        <v>1000.0</v>
      </c>
      <c r="B1487" s="29">
        <v>44711.83383101852</v>
      </c>
      <c r="C1487" s="30">
        <f t="shared" si="1"/>
        <v>2022</v>
      </c>
      <c r="D1487" s="30">
        <f t="shared" si="2"/>
        <v>5</v>
      </c>
      <c r="E1487" s="29" t="str">
        <f t="shared" si="3"/>
        <v>2022-5</v>
      </c>
      <c r="F1487" s="28" t="s">
        <v>6</v>
      </c>
      <c r="G1487" s="28">
        <v>2.0</v>
      </c>
      <c r="H1487" s="31">
        <v>1320.0</v>
      </c>
      <c r="I1487" s="28" t="s">
        <v>31</v>
      </c>
    </row>
    <row r="1488" ht="15.75" customHeight="1">
      <c r="A1488" s="28">
        <v>391.0</v>
      </c>
      <c r="B1488" s="29">
        <v>44554.22582175926</v>
      </c>
      <c r="C1488" s="30">
        <f t="shared" si="1"/>
        <v>2021</v>
      </c>
      <c r="D1488" s="30">
        <f t="shared" si="2"/>
        <v>12</v>
      </c>
      <c r="E1488" s="29" t="str">
        <f t="shared" si="3"/>
        <v>2021-12</v>
      </c>
      <c r="F1488" s="28" t="s">
        <v>3</v>
      </c>
      <c r="G1488" s="28">
        <v>1.0</v>
      </c>
      <c r="H1488" s="31">
        <v>1320.0</v>
      </c>
      <c r="I1488" s="28" t="s">
        <v>30</v>
      </c>
    </row>
    <row r="1489" ht="15.75" customHeight="1">
      <c r="A1489" s="28">
        <v>920.0</v>
      </c>
      <c r="B1489" s="29">
        <v>44827.62097222222</v>
      </c>
      <c r="C1489" s="30">
        <f t="shared" si="1"/>
        <v>2022</v>
      </c>
      <c r="D1489" s="30">
        <f t="shared" si="2"/>
        <v>9</v>
      </c>
      <c r="E1489" s="29" t="str">
        <f t="shared" si="3"/>
        <v>2022-9</v>
      </c>
      <c r="F1489" s="28" t="s">
        <v>4</v>
      </c>
      <c r="G1489" s="28">
        <v>1.0</v>
      </c>
      <c r="H1489" s="31">
        <v>1320.769</v>
      </c>
      <c r="I1489" s="28" t="s">
        <v>30</v>
      </c>
    </row>
    <row r="1490" ht="15.75" customHeight="1">
      <c r="A1490" s="28">
        <v>352.0</v>
      </c>
      <c r="B1490" s="29">
        <v>44895.405810185184</v>
      </c>
      <c r="C1490" s="30">
        <f t="shared" si="1"/>
        <v>2022</v>
      </c>
      <c r="D1490" s="30">
        <f t="shared" si="2"/>
        <v>11</v>
      </c>
      <c r="E1490" s="29" t="str">
        <f t="shared" si="3"/>
        <v>2022-11</v>
      </c>
      <c r="F1490" s="28" t="s">
        <v>6</v>
      </c>
      <c r="G1490" s="28">
        <v>1.0</v>
      </c>
      <c r="H1490" s="31">
        <v>1323.846</v>
      </c>
      <c r="I1490" s="28" t="s">
        <v>28</v>
      </c>
    </row>
    <row r="1491" ht="15.75" customHeight="1">
      <c r="A1491" s="28">
        <v>9.0</v>
      </c>
      <c r="B1491" s="29">
        <v>44691.81982638889</v>
      </c>
      <c r="C1491" s="30">
        <f t="shared" si="1"/>
        <v>2022</v>
      </c>
      <c r="D1491" s="30">
        <f t="shared" si="2"/>
        <v>5</v>
      </c>
      <c r="E1491" s="29" t="str">
        <f t="shared" si="3"/>
        <v>2022-5</v>
      </c>
      <c r="F1491" s="28" t="s">
        <v>4</v>
      </c>
      <c r="G1491" s="28">
        <v>4.0</v>
      </c>
      <c r="H1491" s="31">
        <v>1323.846</v>
      </c>
      <c r="I1491" s="28" t="s">
        <v>30</v>
      </c>
    </row>
    <row r="1492" ht="15.75" customHeight="1">
      <c r="A1492" s="28">
        <v>789.0</v>
      </c>
      <c r="B1492" s="29">
        <v>44888.53192129629</v>
      </c>
      <c r="C1492" s="30">
        <f t="shared" si="1"/>
        <v>2022</v>
      </c>
      <c r="D1492" s="30">
        <f t="shared" si="2"/>
        <v>11</v>
      </c>
      <c r="E1492" s="29" t="str">
        <f t="shared" si="3"/>
        <v>2022-11</v>
      </c>
      <c r="F1492" s="28" t="s">
        <v>5</v>
      </c>
      <c r="G1492" s="28">
        <v>3.0</v>
      </c>
      <c r="H1492" s="31">
        <v>1325.385</v>
      </c>
      <c r="I1492" s="28" t="s">
        <v>28</v>
      </c>
    </row>
    <row r="1493" ht="15.75" customHeight="1">
      <c r="A1493" s="28">
        <v>479.0</v>
      </c>
      <c r="B1493" s="29">
        <v>44338.50431712963</v>
      </c>
      <c r="C1493" s="30">
        <f t="shared" si="1"/>
        <v>2021</v>
      </c>
      <c r="D1493" s="30">
        <f t="shared" si="2"/>
        <v>5</v>
      </c>
      <c r="E1493" s="29" t="str">
        <f t="shared" si="3"/>
        <v>2021-5</v>
      </c>
      <c r="F1493" s="28" t="s">
        <v>4</v>
      </c>
      <c r="G1493" s="28">
        <v>1.0</v>
      </c>
      <c r="H1493" s="31">
        <v>1326.154</v>
      </c>
      <c r="I1493" s="28" t="s">
        <v>30</v>
      </c>
    </row>
    <row r="1494" ht="15.75" customHeight="1">
      <c r="A1494" s="28">
        <v>674.0</v>
      </c>
      <c r="B1494" s="29">
        <v>44266.83378472222</v>
      </c>
      <c r="C1494" s="30">
        <f t="shared" si="1"/>
        <v>2021</v>
      </c>
      <c r="D1494" s="30">
        <f t="shared" si="2"/>
        <v>3</v>
      </c>
      <c r="E1494" s="29" t="str">
        <f t="shared" si="3"/>
        <v>2021-3</v>
      </c>
      <c r="F1494" s="28" t="s">
        <v>6</v>
      </c>
      <c r="G1494" s="28">
        <v>5.0</v>
      </c>
      <c r="H1494" s="31">
        <v>1326.154</v>
      </c>
      <c r="I1494" s="28" t="s">
        <v>31</v>
      </c>
    </row>
    <row r="1495" ht="15.75" customHeight="1">
      <c r="A1495" s="28">
        <v>261.0</v>
      </c>
      <c r="B1495" s="29">
        <v>45132.60125</v>
      </c>
      <c r="C1495" s="30">
        <f t="shared" si="1"/>
        <v>2023</v>
      </c>
      <c r="D1495" s="30">
        <f t="shared" si="2"/>
        <v>7</v>
      </c>
      <c r="E1495" s="29" t="str">
        <f t="shared" si="3"/>
        <v>2023-7</v>
      </c>
      <c r="F1495" s="28" t="s">
        <v>4</v>
      </c>
      <c r="G1495" s="28">
        <v>4.0</v>
      </c>
      <c r="H1495" s="31">
        <v>1327.692</v>
      </c>
      <c r="I1495" s="28" t="s">
        <v>31</v>
      </c>
    </row>
    <row r="1496" ht="15.75" customHeight="1">
      <c r="A1496" s="28">
        <v>847.0</v>
      </c>
      <c r="B1496" s="29">
        <v>44640.84751157407</v>
      </c>
      <c r="C1496" s="30">
        <f t="shared" si="1"/>
        <v>2022</v>
      </c>
      <c r="D1496" s="30">
        <f t="shared" si="2"/>
        <v>3</v>
      </c>
      <c r="E1496" s="29" t="str">
        <f t="shared" si="3"/>
        <v>2022-3</v>
      </c>
      <c r="F1496" s="28" t="s">
        <v>4</v>
      </c>
      <c r="G1496" s="28">
        <v>2.0</v>
      </c>
      <c r="H1496" s="31">
        <v>1327.692</v>
      </c>
      <c r="I1496" s="28" t="s">
        <v>30</v>
      </c>
    </row>
    <row r="1497" ht="15.75" customHeight="1">
      <c r="A1497" s="28">
        <v>745.0</v>
      </c>
      <c r="B1497" s="29">
        <v>44202.02974537037</v>
      </c>
      <c r="C1497" s="30">
        <f t="shared" si="1"/>
        <v>2021</v>
      </c>
      <c r="D1497" s="30">
        <f t="shared" si="2"/>
        <v>1</v>
      </c>
      <c r="E1497" s="29" t="str">
        <f t="shared" si="3"/>
        <v>2021-1</v>
      </c>
      <c r="F1497" s="28" t="s">
        <v>5</v>
      </c>
      <c r="G1497" s="28">
        <v>1.0</v>
      </c>
      <c r="H1497" s="31">
        <v>1327.692</v>
      </c>
      <c r="I1497" s="28" t="s">
        <v>31</v>
      </c>
    </row>
    <row r="1498" ht="15.75" customHeight="1">
      <c r="A1498" s="28">
        <v>860.0</v>
      </c>
      <c r="B1498" s="29">
        <v>44823.405694444446</v>
      </c>
      <c r="C1498" s="30">
        <f t="shared" si="1"/>
        <v>2022</v>
      </c>
      <c r="D1498" s="30">
        <f t="shared" si="2"/>
        <v>9</v>
      </c>
      <c r="E1498" s="29" t="str">
        <f t="shared" si="3"/>
        <v>2022-9</v>
      </c>
      <c r="F1498" s="28" t="s">
        <v>4</v>
      </c>
      <c r="G1498" s="28">
        <v>3.0</v>
      </c>
      <c r="H1498" s="31">
        <v>1328.462</v>
      </c>
      <c r="I1498" s="28" t="s">
        <v>32</v>
      </c>
    </row>
    <row r="1499" ht="15.75" customHeight="1">
      <c r="A1499" s="28">
        <v>176.0</v>
      </c>
      <c r="B1499" s="29">
        <v>44612.123252314814</v>
      </c>
      <c r="C1499" s="30">
        <f t="shared" si="1"/>
        <v>2022</v>
      </c>
      <c r="D1499" s="30">
        <f t="shared" si="2"/>
        <v>2</v>
      </c>
      <c r="E1499" s="29" t="str">
        <f t="shared" si="3"/>
        <v>2022-2</v>
      </c>
      <c r="F1499" s="28" t="s">
        <v>4</v>
      </c>
      <c r="G1499" s="28">
        <v>1.0</v>
      </c>
      <c r="H1499" s="31">
        <v>1328.462</v>
      </c>
      <c r="I1499" s="28" t="s">
        <v>31</v>
      </c>
    </row>
    <row r="1500" ht="15.75" customHeight="1">
      <c r="A1500" s="28">
        <v>115.0</v>
      </c>
      <c r="B1500" s="29">
        <v>44027.724803240744</v>
      </c>
      <c r="C1500" s="30">
        <f t="shared" si="1"/>
        <v>2020</v>
      </c>
      <c r="D1500" s="30">
        <f t="shared" si="2"/>
        <v>7</v>
      </c>
      <c r="E1500" s="29" t="str">
        <f t="shared" si="3"/>
        <v>2020-7</v>
      </c>
      <c r="F1500" s="28" t="s">
        <v>3</v>
      </c>
      <c r="G1500" s="28">
        <v>5.0</v>
      </c>
      <c r="H1500" s="31">
        <v>1330.0</v>
      </c>
      <c r="I1500" s="28" t="s">
        <v>30</v>
      </c>
    </row>
    <row r="1501" ht="15.75" customHeight="1">
      <c r="A1501" s="28">
        <v>51.0</v>
      </c>
      <c r="B1501" s="29">
        <v>44844.49512731482</v>
      </c>
      <c r="C1501" s="30">
        <f t="shared" si="1"/>
        <v>2022</v>
      </c>
      <c r="D1501" s="30">
        <f t="shared" si="2"/>
        <v>10</v>
      </c>
      <c r="E1501" s="29" t="str">
        <f t="shared" si="3"/>
        <v>2022-10</v>
      </c>
      <c r="F1501" s="28" t="s">
        <v>6</v>
      </c>
      <c r="G1501" s="28">
        <v>4.0</v>
      </c>
      <c r="H1501" s="31">
        <v>1330.769</v>
      </c>
      <c r="I1501" s="28" t="s">
        <v>32</v>
      </c>
    </row>
    <row r="1502" ht="15.75" customHeight="1">
      <c r="A1502" s="28">
        <v>974.0</v>
      </c>
      <c r="B1502" s="29">
        <v>44946.78569444444</v>
      </c>
      <c r="C1502" s="30">
        <f t="shared" si="1"/>
        <v>2023</v>
      </c>
      <c r="D1502" s="30">
        <f t="shared" si="2"/>
        <v>1</v>
      </c>
      <c r="E1502" s="29" t="str">
        <f t="shared" si="3"/>
        <v>2023-1</v>
      </c>
      <c r="F1502" s="28" t="s">
        <v>3</v>
      </c>
      <c r="G1502" s="28">
        <v>3.0</v>
      </c>
      <c r="H1502" s="31">
        <v>1331.538</v>
      </c>
      <c r="I1502" s="28" t="s">
        <v>30</v>
      </c>
    </row>
    <row r="1503" ht="15.75" customHeight="1">
      <c r="A1503" s="28">
        <v>175.0</v>
      </c>
      <c r="B1503" s="29">
        <v>45094.13611111111</v>
      </c>
      <c r="C1503" s="30">
        <f t="shared" si="1"/>
        <v>2023</v>
      </c>
      <c r="D1503" s="30">
        <f t="shared" si="2"/>
        <v>6</v>
      </c>
      <c r="E1503" s="29" t="str">
        <f t="shared" si="3"/>
        <v>2023-6</v>
      </c>
      <c r="F1503" s="28" t="s">
        <v>5</v>
      </c>
      <c r="G1503" s="28">
        <v>3.0</v>
      </c>
      <c r="H1503" s="31">
        <v>1332.308</v>
      </c>
      <c r="I1503" s="28" t="s">
        <v>30</v>
      </c>
    </row>
    <row r="1504" ht="15.75" customHeight="1">
      <c r="A1504" s="28">
        <v>705.0</v>
      </c>
      <c r="B1504" s="29">
        <v>44332.51274305556</v>
      </c>
      <c r="C1504" s="30">
        <f t="shared" si="1"/>
        <v>2021</v>
      </c>
      <c r="D1504" s="30">
        <f t="shared" si="2"/>
        <v>5</v>
      </c>
      <c r="E1504" s="29" t="str">
        <f t="shared" si="3"/>
        <v>2021-5</v>
      </c>
      <c r="F1504" s="28" t="s">
        <v>3</v>
      </c>
      <c r="G1504" s="28">
        <v>4.0</v>
      </c>
      <c r="H1504" s="31">
        <v>1333.846</v>
      </c>
      <c r="I1504" s="28" t="s">
        <v>31</v>
      </c>
    </row>
    <row r="1505" ht="15.75" customHeight="1">
      <c r="A1505" s="28">
        <v>322.0</v>
      </c>
      <c r="B1505" s="29">
        <v>44125.22069444445</v>
      </c>
      <c r="C1505" s="30">
        <f t="shared" si="1"/>
        <v>2020</v>
      </c>
      <c r="D1505" s="30">
        <f t="shared" si="2"/>
        <v>10</v>
      </c>
      <c r="E1505" s="29" t="str">
        <f t="shared" si="3"/>
        <v>2020-10</v>
      </c>
      <c r="F1505" s="28" t="s">
        <v>4</v>
      </c>
      <c r="G1505" s="28">
        <v>3.0</v>
      </c>
      <c r="H1505" s="31">
        <v>1333.846</v>
      </c>
      <c r="I1505" s="28" t="s">
        <v>28</v>
      </c>
    </row>
    <row r="1506" ht="15.75" customHeight="1">
      <c r="A1506" s="28">
        <v>650.0</v>
      </c>
      <c r="B1506" s="29">
        <v>44166.715474537035</v>
      </c>
      <c r="C1506" s="30">
        <f t="shared" si="1"/>
        <v>2020</v>
      </c>
      <c r="D1506" s="30">
        <f t="shared" si="2"/>
        <v>12</v>
      </c>
      <c r="E1506" s="29" t="str">
        <f t="shared" si="3"/>
        <v>2020-12</v>
      </c>
      <c r="F1506" s="28" t="s">
        <v>5</v>
      </c>
      <c r="G1506" s="28">
        <v>1.0</v>
      </c>
      <c r="H1506" s="31">
        <v>1334.615</v>
      </c>
      <c r="I1506" s="28" t="s">
        <v>28</v>
      </c>
    </row>
    <row r="1507" ht="15.75" customHeight="1">
      <c r="A1507" s="28">
        <v>199.0</v>
      </c>
      <c r="B1507" s="29">
        <v>44190.28013888889</v>
      </c>
      <c r="C1507" s="30">
        <f t="shared" si="1"/>
        <v>2020</v>
      </c>
      <c r="D1507" s="30">
        <f t="shared" si="2"/>
        <v>12</v>
      </c>
      <c r="E1507" s="29" t="str">
        <f t="shared" si="3"/>
        <v>2020-12</v>
      </c>
      <c r="F1507" s="28" t="s">
        <v>6</v>
      </c>
      <c r="G1507" s="28">
        <v>2.0</v>
      </c>
      <c r="H1507" s="31">
        <v>1336.154</v>
      </c>
      <c r="I1507" s="28" t="s">
        <v>30</v>
      </c>
    </row>
    <row r="1508" ht="15.75" customHeight="1">
      <c r="A1508" s="28">
        <v>426.0</v>
      </c>
      <c r="B1508" s="29">
        <v>44225.110439814816</v>
      </c>
      <c r="C1508" s="30">
        <f t="shared" si="1"/>
        <v>2021</v>
      </c>
      <c r="D1508" s="30">
        <f t="shared" si="2"/>
        <v>1</v>
      </c>
      <c r="E1508" s="29" t="str">
        <f t="shared" si="3"/>
        <v>2021-1</v>
      </c>
      <c r="F1508" s="28" t="s">
        <v>3</v>
      </c>
      <c r="G1508" s="28">
        <v>2.0</v>
      </c>
      <c r="H1508" s="31">
        <v>1336.923</v>
      </c>
      <c r="I1508" s="28" t="s">
        <v>30</v>
      </c>
    </row>
    <row r="1509" ht="15.75" customHeight="1">
      <c r="A1509" s="28">
        <v>932.0</v>
      </c>
      <c r="B1509" s="29">
        <v>44938.52564814815</v>
      </c>
      <c r="C1509" s="30">
        <f t="shared" si="1"/>
        <v>2023</v>
      </c>
      <c r="D1509" s="30">
        <f t="shared" si="2"/>
        <v>1</v>
      </c>
      <c r="E1509" s="29" t="str">
        <f t="shared" si="3"/>
        <v>2023-1</v>
      </c>
      <c r="F1509" s="28" t="s">
        <v>3</v>
      </c>
      <c r="G1509" s="28">
        <v>3.0</v>
      </c>
      <c r="H1509" s="31">
        <v>1337.692</v>
      </c>
      <c r="I1509" s="28" t="s">
        <v>32</v>
      </c>
    </row>
    <row r="1510" ht="15.75" customHeight="1">
      <c r="A1510" s="28">
        <v>439.0</v>
      </c>
      <c r="B1510" s="29">
        <v>44328.68886574074</v>
      </c>
      <c r="C1510" s="30">
        <f t="shared" si="1"/>
        <v>2021</v>
      </c>
      <c r="D1510" s="30">
        <f t="shared" si="2"/>
        <v>5</v>
      </c>
      <c r="E1510" s="29" t="str">
        <f t="shared" si="3"/>
        <v>2021-5</v>
      </c>
      <c r="F1510" s="28" t="s">
        <v>6</v>
      </c>
      <c r="G1510" s="28">
        <v>2.0</v>
      </c>
      <c r="H1510" s="31">
        <v>1338.462</v>
      </c>
      <c r="I1510" s="28" t="s">
        <v>28</v>
      </c>
    </row>
    <row r="1511" ht="15.75" customHeight="1">
      <c r="A1511" s="28">
        <v>65.0</v>
      </c>
      <c r="B1511" s="29">
        <v>44054.888865740744</v>
      </c>
      <c r="C1511" s="30">
        <f t="shared" si="1"/>
        <v>2020</v>
      </c>
      <c r="D1511" s="30">
        <f t="shared" si="2"/>
        <v>8</v>
      </c>
      <c r="E1511" s="29" t="str">
        <f t="shared" si="3"/>
        <v>2020-8</v>
      </c>
      <c r="F1511" s="28" t="s">
        <v>5</v>
      </c>
      <c r="G1511" s="28">
        <v>3.0</v>
      </c>
      <c r="H1511" s="31">
        <v>1338.462</v>
      </c>
      <c r="I1511" s="28" t="s">
        <v>31</v>
      </c>
    </row>
    <row r="1512" ht="15.75" customHeight="1">
      <c r="A1512" s="28">
        <v>285.0</v>
      </c>
      <c r="B1512" s="29">
        <v>43967.93541666667</v>
      </c>
      <c r="C1512" s="30">
        <f t="shared" si="1"/>
        <v>2020</v>
      </c>
      <c r="D1512" s="30">
        <f t="shared" si="2"/>
        <v>5</v>
      </c>
      <c r="E1512" s="29" t="str">
        <f t="shared" si="3"/>
        <v>2020-5</v>
      </c>
      <c r="F1512" s="28" t="s">
        <v>6</v>
      </c>
      <c r="G1512" s="28">
        <v>5.0</v>
      </c>
      <c r="H1512" s="31">
        <v>1339.231</v>
      </c>
      <c r="I1512" s="28" t="s">
        <v>31</v>
      </c>
    </row>
    <row r="1513" ht="15.75" customHeight="1">
      <c r="A1513" s="28">
        <v>740.0</v>
      </c>
      <c r="B1513" s="29">
        <v>43861.5690625</v>
      </c>
      <c r="C1513" s="30">
        <f t="shared" si="1"/>
        <v>2020</v>
      </c>
      <c r="D1513" s="30">
        <f t="shared" si="2"/>
        <v>1</v>
      </c>
      <c r="E1513" s="29" t="str">
        <f t="shared" si="3"/>
        <v>2020-1</v>
      </c>
      <c r="F1513" s="28" t="s">
        <v>6</v>
      </c>
      <c r="G1513" s="28">
        <v>5.0</v>
      </c>
      <c r="H1513" s="31">
        <v>1342.308</v>
      </c>
      <c r="I1513" s="28" t="s">
        <v>30</v>
      </c>
    </row>
    <row r="1514" ht="15.75" customHeight="1">
      <c r="A1514" s="28">
        <v>172.0</v>
      </c>
      <c r="B1514" s="29">
        <v>45169.30730324074</v>
      </c>
      <c r="C1514" s="30">
        <f t="shared" si="1"/>
        <v>2023</v>
      </c>
      <c r="D1514" s="30">
        <f t="shared" si="2"/>
        <v>8</v>
      </c>
      <c r="E1514" s="29" t="str">
        <f t="shared" si="3"/>
        <v>2023-8</v>
      </c>
      <c r="F1514" s="28" t="s">
        <v>3</v>
      </c>
      <c r="G1514" s="28">
        <v>2.0</v>
      </c>
      <c r="H1514" s="31">
        <v>1343.846</v>
      </c>
      <c r="I1514" s="28" t="s">
        <v>30</v>
      </c>
    </row>
    <row r="1515" ht="15.75" customHeight="1">
      <c r="A1515" s="28">
        <v>40.0</v>
      </c>
      <c r="B1515" s="29">
        <v>44706.254270833335</v>
      </c>
      <c r="C1515" s="30">
        <f t="shared" si="1"/>
        <v>2022</v>
      </c>
      <c r="D1515" s="30">
        <f t="shared" si="2"/>
        <v>5</v>
      </c>
      <c r="E1515" s="29" t="str">
        <f t="shared" si="3"/>
        <v>2022-5</v>
      </c>
      <c r="F1515" s="28" t="s">
        <v>3</v>
      </c>
      <c r="G1515" s="28">
        <v>4.0</v>
      </c>
      <c r="H1515" s="31">
        <v>1343.846</v>
      </c>
      <c r="I1515" s="28" t="s">
        <v>31</v>
      </c>
    </row>
    <row r="1516" ht="15.75" customHeight="1">
      <c r="A1516" s="28">
        <v>746.0</v>
      </c>
      <c r="B1516" s="29">
        <v>44070.58230324074</v>
      </c>
      <c r="C1516" s="30">
        <f t="shared" si="1"/>
        <v>2020</v>
      </c>
      <c r="D1516" s="30">
        <f t="shared" si="2"/>
        <v>8</v>
      </c>
      <c r="E1516" s="29" t="str">
        <f t="shared" si="3"/>
        <v>2020-8</v>
      </c>
      <c r="F1516" s="28" t="s">
        <v>3</v>
      </c>
      <c r="G1516" s="28">
        <v>3.0</v>
      </c>
      <c r="H1516" s="31">
        <v>1345.385</v>
      </c>
      <c r="I1516" s="28" t="s">
        <v>31</v>
      </c>
    </row>
    <row r="1517" ht="15.75" customHeight="1">
      <c r="A1517" s="28">
        <v>969.0</v>
      </c>
      <c r="B1517" s="29">
        <v>43834.93450231481</v>
      </c>
      <c r="C1517" s="30">
        <f t="shared" si="1"/>
        <v>2020</v>
      </c>
      <c r="D1517" s="30">
        <f t="shared" si="2"/>
        <v>1</v>
      </c>
      <c r="E1517" s="29" t="str">
        <f t="shared" si="3"/>
        <v>2020-1</v>
      </c>
      <c r="F1517" s="28" t="s">
        <v>6</v>
      </c>
      <c r="G1517" s="28">
        <v>2.0</v>
      </c>
      <c r="H1517" s="31">
        <v>1345.385</v>
      </c>
      <c r="I1517" s="28" t="s">
        <v>30</v>
      </c>
    </row>
    <row r="1518" ht="15.75" customHeight="1">
      <c r="A1518" s="28">
        <v>341.0</v>
      </c>
      <c r="B1518" s="29">
        <v>45154.53289351852</v>
      </c>
      <c r="C1518" s="30">
        <f t="shared" si="1"/>
        <v>2023</v>
      </c>
      <c r="D1518" s="30">
        <f t="shared" si="2"/>
        <v>8</v>
      </c>
      <c r="E1518" s="29" t="str">
        <f t="shared" si="3"/>
        <v>2023-8</v>
      </c>
      <c r="F1518" s="28" t="s">
        <v>6</v>
      </c>
      <c r="G1518" s="28">
        <v>1.0</v>
      </c>
      <c r="H1518" s="31">
        <v>1347.692</v>
      </c>
      <c r="I1518" s="28" t="s">
        <v>31</v>
      </c>
    </row>
    <row r="1519" ht="15.75" customHeight="1">
      <c r="A1519" s="28">
        <v>427.0</v>
      </c>
      <c r="B1519" s="29">
        <v>44053.05516203704</v>
      </c>
      <c r="C1519" s="30">
        <f t="shared" si="1"/>
        <v>2020</v>
      </c>
      <c r="D1519" s="30">
        <f t="shared" si="2"/>
        <v>8</v>
      </c>
      <c r="E1519" s="29" t="str">
        <f t="shared" si="3"/>
        <v>2020-8</v>
      </c>
      <c r="F1519" s="28" t="s">
        <v>5</v>
      </c>
      <c r="G1519" s="28">
        <v>2.0</v>
      </c>
      <c r="H1519" s="31">
        <v>1348.462</v>
      </c>
      <c r="I1519" s="28" t="s">
        <v>28</v>
      </c>
    </row>
    <row r="1520" ht="15.75" customHeight="1">
      <c r="A1520" s="28">
        <v>255.0</v>
      </c>
      <c r="B1520" s="29">
        <v>44286.41369212963</v>
      </c>
      <c r="C1520" s="30">
        <f t="shared" si="1"/>
        <v>2021</v>
      </c>
      <c r="D1520" s="30">
        <f t="shared" si="2"/>
        <v>3</v>
      </c>
      <c r="E1520" s="29" t="str">
        <f t="shared" si="3"/>
        <v>2021-3</v>
      </c>
      <c r="F1520" s="28" t="s">
        <v>4</v>
      </c>
      <c r="G1520" s="28">
        <v>1.0</v>
      </c>
      <c r="H1520" s="31">
        <v>1350.0</v>
      </c>
      <c r="I1520" s="28" t="s">
        <v>31</v>
      </c>
    </row>
    <row r="1521" ht="15.75" customHeight="1">
      <c r="A1521" s="28">
        <v>488.0</v>
      </c>
      <c r="B1521" s="29">
        <v>44749.845925925925</v>
      </c>
      <c r="C1521" s="30">
        <f t="shared" si="1"/>
        <v>2022</v>
      </c>
      <c r="D1521" s="30">
        <f t="shared" si="2"/>
        <v>7</v>
      </c>
      <c r="E1521" s="29" t="str">
        <f t="shared" si="3"/>
        <v>2022-7</v>
      </c>
      <c r="F1521" s="28" t="s">
        <v>6</v>
      </c>
      <c r="G1521" s="28">
        <v>5.0</v>
      </c>
      <c r="H1521" s="31">
        <v>1350.769</v>
      </c>
      <c r="I1521" s="28" t="s">
        <v>31</v>
      </c>
    </row>
    <row r="1522" ht="15.75" customHeight="1">
      <c r="A1522" s="28">
        <v>947.0</v>
      </c>
      <c r="B1522" s="29">
        <v>44469.89509259259</v>
      </c>
      <c r="C1522" s="30">
        <f t="shared" si="1"/>
        <v>2021</v>
      </c>
      <c r="D1522" s="30">
        <f t="shared" si="2"/>
        <v>9</v>
      </c>
      <c r="E1522" s="29" t="str">
        <f t="shared" si="3"/>
        <v>2021-9</v>
      </c>
      <c r="F1522" s="28" t="s">
        <v>6</v>
      </c>
      <c r="G1522" s="28">
        <v>1.0</v>
      </c>
      <c r="H1522" s="31">
        <v>1350.769</v>
      </c>
      <c r="I1522" s="28" t="s">
        <v>31</v>
      </c>
    </row>
    <row r="1523" ht="15.75" customHeight="1">
      <c r="A1523" s="28">
        <v>450.0</v>
      </c>
      <c r="B1523" s="29">
        <v>44691.851689814815</v>
      </c>
      <c r="C1523" s="30">
        <f t="shared" si="1"/>
        <v>2022</v>
      </c>
      <c r="D1523" s="30">
        <f t="shared" si="2"/>
        <v>5</v>
      </c>
      <c r="E1523" s="29" t="str">
        <f t="shared" si="3"/>
        <v>2022-5</v>
      </c>
      <c r="F1523" s="28" t="s">
        <v>4</v>
      </c>
      <c r="G1523" s="28">
        <v>2.0</v>
      </c>
      <c r="H1523" s="31">
        <v>1351.538</v>
      </c>
      <c r="I1523" s="28" t="s">
        <v>31</v>
      </c>
    </row>
    <row r="1524" ht="15.75" customHeight="1">
      <c r="A1524" s="28">
        <v>738.0</v>
      </c>
      <c r="B1524" s="29">
        <v>43967.06182870371</v>
      </c>
      <c r="C1524" s="30">
        <f t="shared" si="1"/>
        <v>2020</v>
      </c>
      <c r="D1524" s="30">
        <f t="shared" si="2"/>
        <v>5</v>
      </c>
      <c r="E1524" s="29" t="str">
        <f t="shared" si="3"/>
        <v>2020-5</v>
      </c>
      <c r="F1524" s="28" t="s">
        <v>4</v>
      </c>
      <c r="G1524" s="28">
        <v>4.0</v>
      </c>
      <c r="H1524" s="31">
        <v>1351.538</v>
      </c>
      <c r="I1524" s="28" t="s">
        <v>28</v>
      </c>
    </row>
    <row r="1525" ht="15.75" customHeight="1">
      <c r="A1525" s="28">
        <v>970.0</v>
      </c>
      <c r="B1525" s="29">
        <v>43965.785995370374</v>
      </c>
      <c r="C1525" s="30">
        <f t="shared" si="1"/>
        <v>2020</v>
      </c>
      <c r="D1525" s="30">
        <f t="shared" si="2"/>
        <v>5</v>
      </c>
      <c r="E1525" s="29" t="str">
        <f t="shared" si="3"/>
        <v>2020-5</v>
      </c>
      <c r="F1525" s="28" t="s">
        <v>4</v>
      </c>
      <c r="G1525" s="28">
        <v>5.0</v>
      </c>
      <c r="H1525" s="31">
        <v>1351.538</v>
      </c>
      <c r="I1525" s="28" t="s">
        <v>30</v>
      </c>
    </row>
    <row r="1526" ht="15.75" customHeight="1">
      <c r="A1526" s="28">
        <v>617.0</v>
      </c>
      <c r="B1526" s="29">
        <v>45044.1456712963</v>
      </c>
      <c r="C1526" s="30">
        <f t="shared" si="1"/>
        <v>2023</v>
      </c>
      <c r="D1526" s="30">
        <f t="shared" si="2"/>
        <v>4</v>
      </c>
      <c r="E1526" s="29" t="str">
        <f t="shared" si="3"/>
        <v>2023-4</v>
      </c>
      <c r="F1526" s="28" t="s">
        <v>6</v>
      </c>
      <c r="G1526" s="28">
        <v>5.0</v>
      </c>
      <c r="H1526" s="31">
        <v>1352.308</v>
      </c>
      <c r="I1526" s="28" t="s">
        <v>30</v>
      </c>
    </row>
    <row r="1527" ht="15.75" customHeight="1">
      <c r="A1527" s="28">
        <v>832.0</v>
      </c>
      <c r="B1527" s="29">
        <v>44750.47961805556</v>
      </c>
      <c r="C1527" s="30">
        <f t="shared" si="1"/>
        <v>2022</v>
      </c>
      <c r="D1527" s="30">
        <f t="shared" si="2"/>
        <v>7</v>
      </c>
      <c r="E1527" s="29" t="str">
        <f t="shared" si="3"/>
        <v>2022-7</v>
      </c>
      <c r="F1527" s="28" t="s">
        <v>4</v>
      </c>
      <c r="G1527" s="28">
        <v>4.0</v>
      </c>
      <c r="H1527" s="31">
        <v>1352.308</v>
      </c>
      <c r="I1527" s="28" t="s">
        <v>32</v>
      </c>
    </row>
    <row r="1528" ht="15.75" customHeight="1">
      <c r="A1528" s="28">
        <v>21.0</v>
      </c>
      <c r="B1528" s="29">
        <v>44699.247141203705</v>
      </c>
      <c r="C1528" s="30">
        <f t="shared" si="1"/>
        <v>2022</v>
      </c>
      <c r="D1528" s="30">
        <f t="shared" si="2"/>
        <v>5</v>
      </c>
      <c r="E1528" s="29" t="str">
        <f t="shared" si="3"/>
        <v>2022-5</v>
      </c>
      <c r="F1528" s="28" t="s">
        <v>3</v>
      </c>
      <c r="G1528" s="28">
        <v>1.0</v>
      </c>
      <c r="H1528" s="31">
        <v>1352.308</v>
      </c>
      <c r="I1528" s="28" t="s">
        <v>30</v>
      </c>
    </row>
    <row r="1529" ht="15.75" customHeight="1">
      <c r="A1529" s="28">
        <v>69.0</v>
      </c>
      <c r="B1529" s="29">
        <v>44855.94572916667</v>
      </c>
      <c r="C1529" s="30">
        <f t="shared" si="1"/>
        <v>2022</v>
      </c>
      <c r="D1529" s="30">
        <f t="shared" si="2"/>
        <v>10</v>
      </c>
      <c r="E1529" s="29" t="str">
        <f t="shared" si="3"/>
        <v>2022-10</v>
      </c>
      <c r="F1529" s="28" t="s">
        <v>4</v>
      </c>
      <c r="G1529" s="28">
        <v>4.0</v>
      </c>
      <c r="H1529" s="31">
        <v>1353.077</v>
      </c>
      <c r="I1529" s="28" t="s">
        <v>32</v>
      </c>
    </row>
    <row r="1530" ht="15.75" customHeight="1">
      <c r="A1530" s="28">
        <v>461.0</v>
      </c>
      <c r="B1530" s="29">
        <v>44237.38133101852</v>
      </c>
      <c r="C1530" s="30">
        <f t="shared" si="1"/>
        <v>2021</v>
      </c>
      <c r="D1530" s="30">
        <f t="shared" si="2"/>
        <v>2</v>
      </c>
      <c r="E1530" s="29" t="str">
        <f t="shared" si="3"/>
        <v>2021-2</v>
      </c>
      <c r="F1530" s="28" t="s">
        <v>5</v>
      </c>
      <c r="G1530" s="28">
        <v>1.0</v>
      </c>
      <c r="H1530" s="31">
        <v>1353.846</v>
      </c>
      <c r="I1530" s="28" t="s">
        <v>30</v>
      </c>
    </row>
    <row r="1531" ht="15.75" customHeight="1">
      <c r="A1531" s="28">
        <v>917.0</v>
      </c>
      <c r="B1531" s="29">
        <v>44828.25730324074</v>
      </c>
      <c r="C1531" s="30">
        <f t="shared" si="1"/>
        <v>2022</v>
      </c>
      <c r="D1531" s="30">
        <f t="shared" si="2"/>
        <v>9</v>
      </c>
      <c r="E1531" s="29" t="str">
        <f t="shared" si="3"/>
        <v>2022-9</v>
      </c>
      <c r="F1531" s="28" t="s">
        <v>4</v>
      </c>
      <c r="G1531" s="28">
        <v>4.0</v>
      </c>
      <c r="H1531" s="31">
        <v>1355.385</v>
      </c>
      <c r="I1531" s="28" t="s">
        <v>31</v>
      </c>
    </row>
    <row r="1532" ht="15.75" customHeight="1">
      <c r="A1532" s="28">
        <v>525.0</v>
      </c>
      <c r="B1532" s="29">
        <v>44721.09284722222</v>
      </c>
      <c r="C1532" s="30">
        <f t="shared" si="1"/>
        <v>2022</v>
      </c>
      <c r="D1532" s="30">
        <f t="shared" si="2"/>
        <v>6</v>
      </c>
      <c r="E1532" s="29" t="str">
        <f t="shared" si="3"/>
        <v>2022-6</v>
      </c>
      <c r="F1532" s="28" t="s">
        <v>4</v>
      </c>
      <c r="G1532" s="28">
        <v>5.0</v>
      </c>
      <c r="H1532" s="31">
        <v>1355.385</v>
      </c>
      <c r="I1532" s="28" t="s">
        <v>30</v>
      </c>
    </row>
    <row r="1533" ht="15.75" customHeight="1">
      <c r="A1533" s="28">
        <v>966.0</v>
      </c>
      <c r="B1533" s="29">
        <v>43957.95065972222</v>
      </c>
      <c r="C1533" s="30">
        <f t="shared" si="1"/>
        <v>2020</v>
      </c>
      <c r="D1533" s="30">
        <f t="shared" si="2"/>
        <v>5</v>
      </c>
      <c r="E1533" s="29" t="str">
        <f t="shared" si="3"/>
        <v>2020-5</v>
      </c>
      <c r="F1533" s="28" t="s">
        <v>5</v>
      </c>
      <c r="G1533" s="28">
        <v>2.0</v>
      </c>
      <c r="H1533" s="31">
        <v>1355.385</v>
      </c>
      <c r="I1533" s="28" t="s">
        <v>31</v>
      </c>
    </row>
    <row r="1534" ht="15.75" customHeight="1">
      <c r="A1534" s="28">
        <v>603.0</v>
      </c>
      <c r="B1534" s="29">
        <v>44956.42550925926</v>
      </c>
      <c r="C1534" s="30">
        <f t="shared" si="1"/>
        <v>2023</v>
      </c>
      <c r="D1534" s="30">
        <f t="shared" si="2"/>
        <v>1</v>
      </c>
      <c r="E1534" s="29" t="str">
        <f t="shared" si="3"/>
        <v>2023-1</v>
      </c>
      <c r="F1534" s="28" t="s">
        <v>4</v>
      </c>
      <c r="G1534" s="28">
        <v>3.0</v>
      </c>
      <c r="H1534" s="31">
        <v>1356.154</v>
      </c>
      <c r="I1534" s="28" t="s">
        <v>32</v>
      </c>
    </row>
    <row r="1535" ht="15.75" customHeight="1">
      <c r="A1535" s="28">
        <v>779.0</v>
      </c>
      <c r="B1535" s="29">
        <v>44515.373761574076</v>
      </c>
      <c r="C1535" s="30">
        <f t="shared" si="1"/>
        <v>2021</v>
      </c>
      <c r="D1535" s="30">
        <f t="shared" si="2"/>
        <v>11</v>
      </c>
      <c r="E1535" s="29" t="str">
        <f t="shared" si="3"/>
        <v>2021-11</v>
      </c>
      <c r="F1535" s="28" t="s">
        <v>3</v>
      </c>
      <c r="G1535" s="28">
        <v>1.0</v>
      </c>
      <c r="H1535" s="31">
        <v>1357.692</v>
      </c>
      <c r="I1535" s="28" t="s">
        <v>30</v>
      </c>
    </row>
    <row r="1536" ht="15.75" customHeight="1">
      <c r="A1536" s="28">
        <v>703.0</v>
      </c>
      <c r="B1536" s="29">
        <v>44921.549525462964</v>
      </c>
      <c r="C1536" s="30">
        <f t="shared" si="1"/>
        <v>2022</v>
      </c>
      <c r="D1536" s="30">
        <f t="shared" si="2"/>
        <v>12</v>
      </c>
      <c r="E1536" s="29" t="str">
        <f t="shared" si="3"/>
        <v>2022-12</v>
      </c>
      <c r="F1536" s="28" t="s">
        <v>3</v>
      </c>
      <c r="G1536" s="28">
        <v>5.0</v>
      </c>
      <c r="H1536" s="31">
        <v>1360.769</v>
      </c>
      <c r="I1536" s="28" t="s">
        <v>28</v>
      </c>
    </row>
    <row r="1537" ht="15.75" customHeight="1">
      <c r="A1537" s="28">
        <v>464.0</v>
      </c>
      <c r="B1537" s="29">
        <v>44545.05679398148</v>
      </c>
      <c r="C1537" s="30">
        <f t="shared" si="1"/>
        <v>2021</v>
      </c>
      <c r="D1537" s="30">
        <f t="shared" si="2"/>
        <v>12</v>
      </c>
      <c r="E1537" s="29" t="str">
        <f t="shared" si="3"/>
        <v>2021-12</v>
      </c>
      <c r="F1537" s="28" t="s">
        <v>5</v>
      </c>
      <c r="G1537" s="28">
        <v>1.0</v>
      </c>
      <c r="H1537" s="31">
        <v>1360.769</v>
      </c>
      <c r="I1537" s="28" t="s">
        <v>28</v>
      </c>
    </row>
    <row r="1538" ht="15.75" customHeight="1">
      <c r="A1538" s="28">
        <v>109.0</v>
      </c>
      <c r="B1538" s="29">
        <v>44754.07556712963</v>
      </c>
      <c r="C1538" s="30">
        <f t="shared" si="1"/>
        <v>2022</v>
      </c>
      <c r="D1538" s="30">
        <f t="shared" si="2"/>
        <v>7</v>
      </c>
      <c r="E1538" s="29" t="str">
        <f t="shared" si="3"/>
        <v>2022-7</v>
      </c>
      <c r="F1538" s="28" t="s">
        <v>4</v>
      </c>
      <c r="G1538" s="28">
        <v>1.0</v>
      </c>
      <c r="H1538" s="31">
        <v>1361.538</v>
      </c>
      <c r="I1538" s="28" t="s">
        <v>31</v>
      </c>
    </row>
    <row r="1539" ht="15.75" customHeight="1">
      <c r="A1539" s="28">
        <v>958.0</v>
      </c>
      <c r="B1539" s="29">
        <v>43976.92758101852</v>
      </c>
      <c r="C1539" s="30">
        <f t="shared" si="1"/>
        <v>2020</v>
      </c>
      <c r="D1539" s="30">
        <f t="shared" si="2"/>
        <v>5</v>
      </c>
      <c r="E1539" s="29" t="str">
        <f t="shared" si="3"/>
        <v>2020-5</v>
      </c>
      <c r="F1539" s="28" t="s">
        <v>6</v>
      </c>
      <c r="G1539" s="28">
        <v>3.0</v>
      </c>
      <c r="H1539" s="31">
        <v>1362.308</v>
      </c>
      <c r="I1539" s="28" t="s">
        <v>28</v>
      </c>
    </row>
    <row r="1540" ht="15.75" customHeight="1">
      <c r="A1540" s="28">
        <v>289.0</v>
      </c>
      <c r="B1540" s="29">
        <v>44891.701689814814</v>
      </c>
      <c r="C1540" s="30">
        <f t="shared" si="1"/>
        <v>2022</v>
      </c>
      <c r="D1540" s="30">
        <f t="shared" si="2"/>
        <v>11</v>
      </c>
      <c r="E1540" s="29" t="str">
        <f t="shared" si="3"/>
        <v>2022-11</v>
      </c>
      <c r="F1540" s="28" t="s">
        <v>4</v>
      </c>
      <c r="G1540" s="28">
        <v>1.0</v>
      </c>
      <c r="H1540" s="31">
        <v>1363.077</v>
      </c>
      <c r="I1540" s="28" t="s">
        <v>32</v>
      </c>
    </row>
    <row r="1541" ht="15.75" customHeight="1">
      <c r="A1541" s="28">
        <v>818.0</v>
      </c>
      <c r="B1541" s="29">
        <v>44468.549479166664</v>
      </c>
      <c r="C1541" s="30">
        <f t="shared" si="1"/>
        <v>2021</v>
      </c>
      <c r="D1541" s="30">
        <f t="shared" si="2"/>
        <v>9</v>
      </c>
      <c r="E1541" s="29" t="str">
        <f t="shared" si="3"/>
        <v>2021-9</v>
      </c>
      <c r="F1541" s="28" t="s">
        <v>6</v>
      </c>
      <c r="G1541" s="28">
        <v>2.0</v>
      </c>
      <c r="H1541" s="31">
        <v>1363.077</v>
      </c>
      <c r="I1541" s="28" t="s">
        <v>31</v>
      </c>
    </row>
    <row r="1542" ht="15.75" customHeight="1">
      <c r="A1542" s="28">
        <v>385.0</v>
      </c>
      <c r="B1542" s="29">
        <v>44374.18677083333</v>
      </c>
      <c r="C1542" s="30">
        <f t="shared" si="1"/>
        <v>2021</v>
      </c>
      <c r="D1542" s="30">
        <f t="shared" si="2"/>
        <v>6</v>
      </c>
      <c r="E1542" s="29" t="str">
        <f t="shared" si="3"/>
        <v>2021-6</v>
      </c>
      <c r="F1542" s="28" t="s">
        <v>6</v>
      </c>
      <c r="G1542" s="28">
        <v>2.0</v>
      </c>
      <c r="H1542" s="31">
        <v>1363.846</v>
      </c>
      <c r="I1542" s="28" t="s">
        <v>30</v>
      </c>
    </row>
    <row r="1543" ht="15.75" customHeight="1">
      <c r="A1543" s="28">
        <v>210.0</v>
      </c>
      <c r="B1543" s="29">
        <v>44979.60773148148</v>
      </c>
      <c r="C1543" s="30">
        <f t="shared" si="1"/>
        <v>2023</v>
      </c>
      <c r="D1543" s="30">
        <f t="shared" si="2"/>
        <v>2</v>
      </c>
      <c r="E1543" s="29" t="str">
        <f t="shared" si="3"/>
        <v>2023-2</v>
      </c>
      <c r="F1543" s="28" t="s">
        <v>3</v>
      </c>
      <c r="G1543" s="28">
        <v>2.0</v>
      </c>
      <c r="H1543" s="31">
        <v>1364.615</v>
      </c>
      <c r="I1543" s="28" t="s">
        <v>30</v>
      </c>
    </row>
    <row r="1544" ht="15.75" customHeight="1">
      <c r="A1544" s="28">
        <v>860.0</v>
      </c>
      <c r="B1544" s="29">
        <v>45009.23954861111</v>
      </c>
      <c r="C1544" s="30">
        <f t="shared" si="1"/>
        <v>2023</v>
      </c>
      <c r="D1544" s="30">
        <f t="shared" si="2"/>
        <v>3</v>
      </c>
      <c r="E1544" s="29" t="str">
        <f t="shared" si="3"/>
        <v>2023-3</v>
      </c>
      <c r="F1544" s="28" t="s">
        <v>5</v>
      </c>
      <c r="G1544" s="28">
        <v>2.0</v>
      </c>
      <c r="H1544" s="31">
        <v>1365.385</v>
      </c>
      <c r="I1544" s="28" t="s">
        <v>31</v>
      </c>
    </row>
    <row r="1545" ht="15.75" customHeight="1">
      <c r="A1545" s="28">
        <v>656.0</v>
      </c>
      <c r="B1545" s="29">
        <v>45145.25351851852</v>
      </c>
      <c r="C1545" s="30">
        <f t="shared" si="1"/>
        <v>2023</v>
      </c>
      <c r="D1545" s="30">
        <f t="shared" si="2"/>
        <v>8</v>
      </c>
      <c r="E1545" s="29" t="str">
        <f t="shared" si="3"/>
        <v>2023-8</v>
      </c>
      <c r="F1545" s="28" t="s">
        <v>3</v>
      </c>
      <c r="G1545" s="28">
        <v>3.0</v>
      </c>
      <c r="H1545" s="31">
        <v>1366.923</v>
      </c>
      <c r="I1545" s="28" t="s">
        <v>31</v>
      </c>
    </row>
    <row r="1546" ht="15.75" customHeight="1">
      <c r="A1546" s="28">
        <v>569.0</v>
      </c>
      <c r="B1546" s="29">
        <v>44988.563125</v>
      </c>
      <c r="C1546" s="30">
        <f t="shared" si="1"/>
        <v>2023</v>
      </c>
      <c r="D1546" s="30">
        <f t="shared" si="2"/>
        <v>3</v>
      </c>
      <c r="E1546" s="29" t="str">
        <f t="shared" si="3"/>
        <v>2023-3</v>
      </c>
      <c r="F1546" s="28" t="s">
        <v>5</v>
      </c>
      <c r="G1546" s="28">
        <v>4.0</v>
      </c>
      <c r="H1546" s="31">
        <v>1369.231</v>
      </c>
      <c r="I1546" s="28" t="s">
        <v>28</v>
      </c>
    </row>
    <row r="1547" ht="15.75" customHeight="1">
      <c r="A1547" s="28">
        <v>860.0</v>
      </c>
      <c r="B1547" s="29">
        <v>44820.49118055555</v>
      </c>
      <c r="C1547" s="30">
        <f t="shared" si="1"/>
        <v>2022</v>
      </c>
      <c r="D1547" s="30">
        <f t="shared" si="2"/>
        <v>9</v>
      </c>
      <c r="E1547" s="29" t="str">
        <f t="shared" si="3"/>
        <v>2022-9</v>
      </c>
      <c r="F1547" s="28" t="s">
        <v>6</v>
      </c>
      <c r="G1547" s="28">
        <v>3.0</v>
      </c>
      <c r="H1547" s="31">
        <v>1369.231</v>
      </c>
      <c r="I1547" s="28" t="s">
        <v>31</v>
      </c>
    </row>
    <row r="1548" ht="15.75" customHeight="1">
      <c r="A1548" s="28">
        <v>364.0</v>
      </c>
      <c r="B1548" s="29">
        <v>44432.132893518516</v>
      </c>
      <c r="C1548" s="30">
        <f t="shared" si="1"/>
        <v>2021</v>
      </c>
      <c r="D1548" s="30">
        <f t="shared" si="2"/>
        <v>8</v>
      </c>
      <c r="E1548" s="29" t="str">
        <f t="shared" si="3"/>
        <v>2021-8</v>
      </c>
      <c r="F1548" s="28" t="s">
        <v>6</v>
      </c>
      <c r="G1548" s="28">
        <v>1.0</v>
      </c>
      <c r="H1548" s="31">
        <v>1369.231</v>
      </c>
      <c r="I1548" s="28" t="s">
        <v>32</v>
      </c>
    </row>
    <row r="1549" ht="15.75" customHeight="1">
      <c r="A1549" s="28">
        <v>26.0</v>
      </c>
      <c r="B1549" s="29">
        <v>44270.62293981481</v>
      </c>
      <c r="C1549" s="30">
        <f t="shared" si="1"/>
        <v>2021</v>
      </c>
      <c r="D1549" s="30">
        <f t="shared" si="2"/>
        <v>3</v>
      </c>
      <c r="E1549" s="29" t="str">
        <f t="shared" si="3"/>
        <v>2021-3</v>
      </c>
      <c r="F1549" s="28" t="s">
        <v>3</v>
      </c>
      <c r="G1549" s="28">
        <v>2.0</v>
      </c>
      <c r="H1549" s="31">
        <v>1370.769</v>
      </c>
      <c r="I1549" s="28" t="s">
        <v>31</v>
      </c>
    </row>
    <row r="1550" ht="15.75" customHeight="1">
      <c r="A1550" s="28">
        <v>791.0</v>
      </c>
      <c r="B1550" s="29">
        <v>44192.15493055555</v>
      </c>
      <c r="C1550" s="30">
        <f t="shared" si="1"/>
        <v>2020</v>
      </c>
      <c r="D1550" s="30">
        <f t="shared" si="2"/>
        <v>12</v>
      </c>
      <c r="E1550" s="29" t="str">
        <f t="shared" si="3"/>
        <v>2020-12</v>
      </c>
      <c r="F1550" s="28" t="s">
        <v>6</v>
      </c>
      <c r="G1550" s="28">
        <v>4.0</v>
      </c>
      <c r="H1550" s="31">
        <v>1372.308</v>
      </c>
      <c r="I1550" s="28" t="s">
        <v>28</v>
      </c>
    </row>
    <row r="1551" ht="15.75" customHeight="1">
      <c r="A1551" s="28">
        <v>247.0</v>
      </c>
      <c r="B1551" s="29">
        <v>44070.12069444444</v>
      </c>
      <c r="C1551" s="30">
        <f t="shared" si="1"/>
        <v>2020</v>
      </c>
      <c r="D1551" s="30">
        <f t="shared" si="2"/>
        <v>8</v>
      </c>
      <c r="E1551" s="29" t="str">
        <f t="shared" si="3"/>
        <v>2020-8</v>
      </c>
      <c r="F1551" s="28" t="s">
        <v>3</v>
      </c>
      <c r="G1551" s="28">
        <v>5.0</v>
      </c>
      <c r="H1551" s="31">
        <v>1372.308</v>
      </c>
      <c r="I1551" s="28" t="s">
        <v>30</v>
      </c>
    </row>
    <row r="1552" ht="15.75" customHeight="1">
      <c r="A1552" s="28">
        <v>882.0</v>
      </c>
      <c r="B1552" s="29">
        <v>44027.78674768518</v>
      </c>
      <c r="C1552" s="30">
        <f t="shared" si="1"/>
        <v>2020</v>
      </c>
      <c r="D1552" s="30">
        <f t="shared" si="2"/>
        <v>7</v>
      </c>
      <c r="E1552" s="29" t="str">
        <f t="shared" si="3"/>
        <v>2020-7</v>
      </c>
      <c r="F1552" s="28" t="s">
        <v>5</v>
      </c>
      <c r="G1552" s="28">
        <v>4.0</v>
      </c>
      <c r="H1552" s="31">
        <v>1372.308</v>
      </c>
      <c r="I1552" s="28" t="s">
        <v>31</v>
      </c>
    </row>
    <row r="1553" ht="15.75" customHeight="1">
      <c r="A1553" s="28">
        <v>528.0</v>
      </c>
      <c r="B1553" s="29">
        <v>43917.43203703704</v>
      </c>
      <c r="C1553" s="30">
        <f t="shared" si="1"/>
        <v>2020</v>
      </c>
      <c r="D1553" s="30">
        <f t="shared" si="2"/>
        <v>3</v>
      </c>
      <c r="E1553" s="29" t="str">
        <f t="shared" si="3"/>
        <v>2020-3</v>
      </c>
      <c r="F1553" s="28" t="s">
        <v>6</v>
      </c>
      <c r="G1553" s="28">
        <v>3.0</v>
      </c>
      <c r="H1553" s="31">
        <v>1372.308</v>
      </c>
      <c r="I1553" s="28" t="s">
        <v>28</v>
      </c>
    </row>
    <row r="1554" ht="15.75" customHeight="1">
      <c r="A1554" s="28">
        <v>813.0</v>
      </c>
      <c r="B1554" s="29">
        <v>44835.72754629629</v>
      </c>
      <c r="C1554" s="30">
        <f t="shared" si="1"/>
        <v>2022</v>
      </c>
      <c r="D1554" s="30">
        <f t="shared" si="2"/>
        <v>10</v>
      </c>
      <c r="E1554" s="29" t="str">
        <f t="shared" si="3"/>
        <v>2022-10</v>
      </c>
      <c r="F1554" s="28" t="s">
        <v>5</v>
      </c>
      <c r="G1554" s="28">
        <v>4.0</v>
      </c>
      <c r="H1554" s="31">
        <v>1373.077</v>
      </c>
      <c r="I1554" s="28" t="s">
        <v>28</v>
      </c>
    </row>
    <row r="1555" ht="15.75" customHeight="1">
      <c r="A1555" s="28">
        <v>629.0</v>
      </c>
      <c r="B1555" s="29">
        <v>44670.29887731482</v>
      </c>
      <c r="C1555" s="30">
        <f t="shared" si="1"/>
        <v>2022</v>
      </c>
      <c r="D1555" s="30">
        <f t="shared" si="2"/>
        <v>4</v>
      </c>
      <c r="E1555" s="29" t="str">
        <f t="shared" si="3"/>
        <v>2022-4</v>
      </c>
      <c r="F1555" s="28" t="s">
        <v>4</v>
      </c>
      <c r="G1555" s="28">
        <v>4.0</v>
      </c>
      <c r="H1555" s="31">
        <v>1373.846</v>
      </c>
      <c r="I1555" s="28" t="s">
        <v>28</v>
      </c>
    </row>
    <row r="1556" ht="15.75" customHeight="1">
      <c r="A1556" s="28">
        <v>924.0</v>
      </c>
      <c r="B1556" s="29">
        <v>44674.77092592593</v>
      </c>
      <c r="C1556" s="30">
        <f t="shared" si="1"/>
        <v>2022</v>
      </c>
      <c r="D1556" s="30">
        <f t="shared" si="2"/>
        <v>4</v>
      </c>
      <c r="E1556" s="29" t="str">
        <f t="shared" si="3"/>
        <v>2022-4</v>
      </c>
      <c r="F1556" s="28" t="s">
        <v>3</v>
      </c>
      <c r="G1556" s="28">
        <v>1.0</v>
      </c>
      <c r="H1556" s="31">
        <v>1374.615</v>
      </c>
      <c r="I1556" s="28" t="s">
        <v>28</v>
      </c>
    </row>
    <row r="1557" ht="15.75" customHeight="1">
      <c r="A1557" s="28">
        <v>910.0</v>
      </c>
      <c r="B1557" s="29">
        <v>44112.016168981485</v>
      </c>
      <c r="C1557" s="30">
        <f t="shared" si="1"/>
        <v>2020</v>
      </c>
      <c r="D1557" s="30">
        <f t="shared" si="2"/>
        <v>10</v>
      </c>
      <c r="E1557" s="29" t="str">
        <f t="shared" si="3"/>
        <v>2020-10</v>
      </c>
      <c r="F1557" s="28" t="s">
        <v>3</v>
      </c>
      <c r="G1557" s="28">
        <v>5.0</v>
      </c>
      <c r="H1557" s="31">
        <v>1374.615</v>
      </c>
      <c r="I1557" s="28" t="s">
        <v>31</v>
      </c>
    </row>
    <row r="1558" ht="15.75" customHeight="1">
      <c r="A1558" s="28">
        <v>726.0</v>
      </c>
      <c r="B1558" s="29">
        <v>44751.65837962963</v>
      </c>
      <c r="C1558" s="30">
        <f t="shared" si="1"/>
        <v>2022</v>
      </c>
      <c r="D1558" s="30">
        <f t="shared" si="2"/>
        <v>7</v>
      </c>
      <c r="E1558" s="29" t="str">
        <f t="shared" si="3"/>
        <v>2022-7</v>
      </c>
      <c r="F1558" s="28" t="s">
        <v>3</v>
      </c>
      <c r="G1558" s="28">
        <v>2.0</v>
      </c>
      <c r="H1558" s="31">
        <v>1376.923</v>
      </c>
      <c r="I1558" s="28" t="s">
        <v>31</v>
      </c>
    </row>
    <row r="1559" ht="15.75" customHeight="1">
      <c r="A1559" s="28">
        <v>642.0</v>
      </c>
      <c r="B1559" s="29">
        <v>44893.60472222222</v>
      </c>
      <c r="C1559" s="30">
        <f t="shared" si="1"/>
        <v>2022</v>
      </c>
      <c r="D1559" s="30">
        <f t="shared" si="2"/>
        <v>11</v>
      </c>
      <c r="E1559" s="29" t="str">
        <f t="shared" si="3"/>
        <v>2022-11</v>
      </c>
      <c r="F1559" s="28" t="s">
        <v>3</v>
      </c>
      <c r="G1559" s="28">
        <v>2.0</v>
      </c>
      <c r="H1559" s="31">
        <v>1377.692</v>
      </c>
      <c r="I1559" s="28" t="s">
        <v>31</v>
      </c>
    </row>
    <row r="1560" ht="15.75" customHeight="1">
      <c r="A1560" s="28">
        <v>79.0</v>
      </c>
      <c r="B1560" s="29">
        <v>44678.34831018518</v>
      </c>
      <c r="C1560" s="30">
        <f t="shared" si="1"/>
        <v>2022</v>
      </c>
      <c r="D1560" s="30">
        <f t="shared" si="2"/>
        <v>4</v>
      </c>
      <c r="E1560" s="29" t="str">
        <f t="shared" si="3"/>
        <v>2022-4</v>
      </c>
      <c r="F1560" s="28" t="s">
        <v>3</v>
      </c>
      <c r="G1560" s="28">
        <v>2.0</v>
      </c>
      <c r="H1560" s="31">
        <v>1377.692</v>
      </c>
      <c r="I1560" s="28" t="s">
        <v>31</v>
      </c>
    </row>
    <row r="1561" ht="15.75" customHeight="1">
      <c r="A1561" s="28">
        <v>971.0</v>
      </c>
      <c r="B1561" s="29">
        <v>44183.40130787037</v>
      </c>
      <c r="C1561" s="30">
        <f t="shared" si="1"/>
        <v>2020</v>
      </c>
      <c r="D1561" s="30">
        <f t="shared" si="2"/>
        <v>12</v>
      </c>
      <c r="E1561" s="29" t="str">
        <f t="shared" si="3"/>
        <v>2020-12</v>
      </c>
      <c r="F1561" s="28" t="s">
        <v>3</v>
      </c>
      <c r="G1561" s="28">
        <v>2.0</v>
      </c>
      <c r="H1561" s="31">
        <v>1377.692</v>
      </c>
      <c r="I1561" s="28" t="s">
        <v>28</v>
      </c>
    </row>
    <row r="1562" ht="15.75" customHeight="1">
      <c r="A1562" s="28">
        <v>857.0</v>
      </c>
      <c r="B1562" s="29">
        <v>44164.70824074074</v>
      </c>
      <c r="C1562" s="30">
        <f t="shared" si="1"/>
        <v>2020</v>
      </c>
      <c r="D1562" s="30">
        <f t="shared" si="2"/>
        <v>11</v>
      </c>
      <c r="E1562" s="29" t="str">
        <f t="shared" si="3"/>
        <v>2020-11</v>
      </c>
      <c r="F1562" s="28" t="s">
        <v>4</v>
      </c>
      <c r="G1562" s="28">
        <v>5.0</v>
      </c>
      <c r="H1562" s="31">
        <v>1378.462</v>
      </c>
      <c r="I1562" s="28" t="s">
        <v>30</v>
      </c>
    </row>
    <row r="1563" ht="15.75" customHeight="1">
      <c r="A1563" s="28">
        <v>604.0</v>
      </c>
      <c r="B1563" s="29">
        <v>44885.16672453703</v>
      </c>
      <c r="C1563" s="30">
        <f t="shared" si="1"/>
        <v>2022</v>
      </c>
      <c r="D1563" s="30">
        <f t="shared" si="2"/>
        <v>11</v>
      </c>
      <c r="E1563" s="29" t="str">
        <f t="shared" si="3"/>
        <v>2022-11</v>
      </c>
      <c r="F1563" s="28" t="s">
        <v>3</v>
      </c>
      <c r="G1563" s="28">
        <v>4.0</v>
      </c>
      <c r="H1563" s="31">
        <v>1380.0</v>
      </c>
      <c r="I1563" s="28" t="s">
        <v>31</v>
      </c>
    </row>
    <row r="1564" ht="15.75" customHeight="1">
      <c r="A1564" s="28">
        <v>316.0</v>
      </c>
      <c r="B1564" s="29">
        <v>44472.141377314816</v>
      </c>
      <c r="C1564" s="30">
        <f t="shared" si="1"/>
        <v>2021</v>
      </c>
      <c r="D1564" s="30">
        <f t="shared" si="2"/>
        <v>10</v>
      </c>
      <c r="E1564" s="29" t="str">
        <f t="shared" si="3"/>
        <v>2021-10</v>
      </c>
      <c r="F1564" s="28" t="s">
        <v>3</v>
      </c>
      <c r="G1564" s="28">
        <v>5.0</v>
      </c>
      <c r="H1564" s="31">
        <v>1380.769</v>
      </c>
      <c r="I1564" s="28" t="s">
        <v>30</v>
      </c>
    </row>
    <row r="1565" ht="15.75" customHeight="1">
      <c r="A1565" s="28">
        <v>345.0</v>
      </c>
      <c r="B1565" s="29">
        <v>44873.72796296296</v>
      </c>
      <c r="C1565" s="30">
        <f t="shared" si="1"/>
        <v>2022</v>
      </c>
      <c r="D1565" s="30">
        <f t="shared" si="2"/>
        <v>11</v>
      </c>
      <c r="E1565" s="29" t="str">
        <f t="shared" si="3"/>
        <v>2022-11</v>
      </c>
      <c r="F1565" s="28" t="s">
        <v>4</v>
      </c>
      <c r="G1565" s="28">
        <v>3.0</v>
      </c>
      <c r="H1565" s="31">
        <v>1382.308</v>
      </c>
      <c r="I1565" s="28" t="s">
        <v>30</v>
      </c>
    </row>
    <row r="1566" ht="15.75" customHeight="1">
      <c r="A1566" s="28">
        <v>108.0</v>
      </c>
      <c r="B1566" s="29">
        <v>44766.68587962963</v>
      </c>
      <c r="C1566" s="30">
        <f t="shared" si="1"/>
        <v>2022</v>
      </c>
      <c r="D1566" s="30">
        <f t="shared" si="2"/>
        <v>7</v>
      </c>
      <c r="E1566" s="29" t="str">
        <f t="shared" si="3"/>
        <v>2022-7</v>
      </c>
      <c r="F1566" s="28" t="s">
        <v>5</v>
      </c>
      <c r="G1566" s="28">
        <v>3.0</v>
      </c>
      <c r="H1566" s="31">
        <v>1382.308</v>
      </c>
      <c r="I1566" s="28" t="s">
        <v>31</v>
      </c>
    </row>
    <row r="1567" ht="15.75" customHeight="1">
      <c r="A1567" s="28">
        <v>624.0</v>
      </c>
      <c r="B1567" s="29">
        <v>44233.74431712963</v>
      </c>
      <c r="C1567" s="30">
        <f t="shared" si="1"/>
        <v>2021</v>
      </c>
      <c r="D1567" s="30">
        <f t="shared" si="2"/>
        <v>2</v>
      </c>
      <c r="E1567" s="29" t="str">
        <f t="shared" si="3"/>
        <v>2021-2</v>
      </c>
      <c r="F1567" s="28" t="s">
        <v>6</v>
      </c>
      <c r="G1567" s="28">
        <v>1.0</v>
      </c>
      <c r="H1567" s="31">
        <v>1382.308</v>
      </c>
      <c r="I1567" s="28" t="s">
        <v>30</v>
      </c>
    </row>
    <row r="1568" ht="15.75" customHeight="1">
      <c r="A1568" s="28">
        <v>193.0</v>
      </c>
      <c r="B1568" s="29">
        <v>44144.335543981484</v>
      </c>
      <c r="C1568" s="30">
        <f t="shared" si="1"/>
        <v>2020</v>
      </c>
      <c r="D1568" s="30">
        <f t="shared" si="2"/>
        <v>11</v>
      </c>
      <c r="E1568" s="29" t="str">
        <f t="shared" si="3"/>
        <v>2020-11</v>
      </c>
      <c r="F1568" s="28" t="s">
        <v>4</v>
      </c>
      <c r="G1568" s="28">
        <v>1.0</v>
      </c>
      <c r="H1568" s="31">
        <v>1382.308</v>
      </c>
      <c r="I1568" s="28" t="s">
        <v>30</v>
      </c>
    </row>
    <row r="1569" ht="15.75" customHeight="1">
      <c r="A1569" s="28">
        <v>394.0</v>
      </c>
      <c r="B1569" s="29">
        <v>43856.275358796294</v>
      </c>
      <c r="C1569" s="30">
        <f t="shared" si="1"/>
        <v>2020</v>
      </c>
      <c r="D1569" s="30">
        <f t="shared" si="2"/>
        <v>1</v>
      </c>
      <c r="E1569" s="29" t="str">
        <f t="shared" si="3"/>
        <v>2020-1</v>
      </c>
      <c r="F1569" s="28" t="s">
        <v>4</v>
      </c>
      <c r="G1569" s="28">
        <v>1.0</v>
      </c>
      <c r="H1569" s="31">
        <v>1383.077</v>
      </c>
      <c r="I1569" s="28" t="s">
        <v>32</v>
      </c>
    </row>
    <row r="1570" ht="15.75" customHeight="1">
      <c r="A1570" s="28">
        <v>331.0</v>
      </c>
      <c r="B1570" s="29">
        <v>43931.87474537037</v>
      </c>
      <c r="C1570" s="30">
        <f t="shared" si="1"/>
        <v>2020</v>
      </c>
      <c r="D1570" s="30">
        <f t="shared" si="2"/>
        <v>4</v>
      </c>
      <c r="E1570" s="29" t="str">
        <f t="shared" si="3"/>
        <v>2020-4</v>
      </c>
      <c r="F1570" s="28" t="s">
        <v>5</v>
      </c>
      <c r="G1570" s="28">
        <v>1.0</v>
      </c>
      <c r="H1570" s="31">
        <v>1384.615</v>
      </c>
      <c r="I1570" s="28" t="s">
        <v>31</v>
      </c>
    </row>
    <row r="1571" ht="15.75" customHeight="1">
      <c r="A1571" s="28">
        <v>940.0</v>
      </c>
      <c r="B1571" s="29">
        <v>44533.538136574076</v>
      </c>
      <c r="C1571" s="30">
        <f t="shared" si="1"/>
        <v>2021</v>
      </c>
      <c r="D1571" s="30">
        <f t="shared" si="2"/>
        <v>12</v>
      </c>
      <c r="E1571" s="29" t="str">
        <f t="shared" si="3"/>
        <v>2021-12</v>
      </c>
      <c r="F1571" s="28" t="s">
        <v>3</v>
      </c>
      <c r="G1571" s="28">
        <v>4.0</v>
      </c>
      <c r="H1571" s="31">
        <v>1385.385</v>
      </c>
      <c r="I1571" s="28" t="s">
        <v>30</v>
      </c>
    </row>
    <row r="1572" ht="15.75" customHeight="1">
      <c r="A1572" s="28">
        <v>122.0</v>
      </c>
      <c r="B1572" s="29">
        <v>44198.56251157408</v>
      </c>
      <c r="C1572" s="30">
        <f t="shared" si="1"/>
        <v>2021</v>
      </c>
      <c r="D1572" s="30">
        <f t="shared" si="2"/>
        <v>1</v>
      </c>
      <c r="E1572" s="29" t="str">
        <f t="shared" si="3"/>
        <v>2021-1</v>
      </c>
      <c r="F1572" s="28" t="s">
        <v>5</v>
      </c>
      <c r="G1572" s="28">
        <v>5.0</v>
      </c>
      <c r="H1572" s="31">
        <v>1386.154</v>
      </c>
      <c r="I1572" s="28" t="s">
        <v>30</v>
      </c>
    </row>
    <row r="1573" ht="15.75" customHeight="1">
      <c r="A1573" s="28">
        <v>675.0</v>
      </c>
      <c r="B1573" s="29">
        <v>44896.22483796296</v>
      </c>
      <c r="C1573" s="30">
        <f t="shared" si="1"/>
        <v>2022</v>
      </c>
      <c r="D1573" s="30">
        <f t="shared" si="2"/>
        <v>12</v>
      </c>
      <c r="E1573" s="29" t="str">
        <f t="shared" si="3"/>
        <v>2022-12</v>
      </c>
      <c r="F1573" s="28" t="s">
        <v>3</v>
      </c>
      <c r="G1573" s="28">
        <v>5.0</v>
      </c>
      <c r="H1573" s="31">
        <v>1387.692</v>
      </c>
      <c r="I1573" s="28" t="s">
        <v>32</v>
      </c>
    </row>
    <row r="1574" ht="15.75" customHeight="1">
      <c r="A1574" s="28">
        <v>348.0</v>
      </c>
      <c r="B1574" s="29">
        <v>44576.42550925926</v>
      </c>
      <c r="C1574" s="30">
        <f t="shared" si="1"/>
        <v>2022</v>
      </c>
      <c r="D1574" s="30">
        <f t="shared" si="2"/>
        <v>1</v>
      </c>
      <c r="E1574" s="29" t="str">
        <f t="shared" si="3"/>
        <v>2022-1</v>
      </c>
      <c r="F1574" s="28" t="s">
        <v>3</v>
      </c>
      <c r="G1574" s="28">
        <v>4.0</v>
      </c>
      <c r="H1574" s="31">
        <v>1387.692</v>
      </c>
      <c r="I1574" s="28" t="s">
        <v>31</v>
      </c>
    </row>
    <row r="1575" ht="15.75" customHeight="1">
      <c r="A1575" s="28">
        <v>217.0</v>
      </c>
      <c r="B1575" s="29">
        <v>44267.07460648148</v>
      </c>
      <c r="C1575" s="30">
        <f t="shared" si="1"/>
        <v>2021</v>
      </c>
      <c r="D1575" s="30">
        <f t="shared" si="2"/>
        <v>3</v>
      </c>
      <c r="E1575" s="29" t="str">
        <f t="shared" si="3"/>
        <v>2021-3</v>
      </c>
      <c r="F1575" s="28" t="s">
        <v>6</v>
      </c>
      <c r="G1575" s="28">
        <v>4.0</v>
      </c>
      <c r="H1575" s="31">
        <v>1387.692</v>
      </c>
      <c r="I1575" s="28" t="s">
        <v>28</v>
      </c>
    </row>
    <row r="1576" ht="15.75" customHeight="1">
      <c r="A1576" s="28">
        <v>257.0</v>
      </c>
      <c r="B1576" s="29">
        <v>44798.11142361111</v>
      </c>
      <c r="C1576" s="30">
        <f t="shared" si="1"/>
        <v>2022</v>
      </c>
      <c r="D1576" s="30">
        <f t="shared" si="2"/>
        <v>8</v>
      </c>
      <c r="E1576" s="29" t="str">
        <f t="shared" si="3"/>
        <v>2022-8</v>
      </c>
      <c r="F1576" s="28" t="s">
        <v>3</v>
      </c>
      <c r="G1576" s="28">
        <v>5.0</v>
      </c>
      <c r="H1576" s="31">
        <v>1388.462</v>
      </c>
      <c r="I1576" s="28" t="s">
        <v>28</v>
      </c>
    </row>
    <row r="1577" ht="15.75" customHeight="1">
      <c r="A1577" s="28">
        <v>720.0</v>
      </c>
      <c r="B1577" s="29">
        <v>44322.78568287037</v>
      </c>
      <c r="C1577" s="30">
        <f t="shared" si="1"/>
        <v>2021</v>
      </c>
      <c r="D1577" s="30">
        <f t="shared" si="2"/>
        <v>5</v>
      </c>
      <c r="E1577" s="29" t="str">
        <f t="shared" si="3"/>
        <v>2021-5</v>
      </c>
      <c r="F1577" s="28" t="s">
        <v>5</v>
      </c>
      <c r="G1577" s="28">
        <v>4.0</v>
      </c>
      <c r="H1577" s="31">
        <v>1388.462</v>
      </c>
      <c r="I1577" s="28" t="s">
        <v>28</v>
      </c>
    </row>
    <row r="1578" ht="15.75" customHeight="1">
      <c r="A1578" s="28">
        <v>306.0</v>
      </c>
      <c r="B1578" s="29">
        <v>44279.97081018519</v>
      </c>
      <c r="C1578" s="30">
        <f t="shared" si="1"/>
        <v>2021</v>
      </c>
      <c r="D1578" s="30">
        <f t="shared" si="2"/>
        <v>3</v>
      </c>
      <c r="E1578" s="29" t="str">
        <f t="shared" si="3"/>
        <v>2021-3</v>
      </c>
      <c r="F1578" s="28" t="s">
        <v>4</v>
      </c>
      <c r="G1578" s="28">
        <v>1.0</v>
      </c>
      <c r="H1578" s="31">
        <v>1388.462</v>
      </c>
      <c r="I1578" s="28" t="s">
        <v>32</v>
      </c>
    </row>
    <row r="1579" ht="15.75" customHeight="1">
      <c r="A1579" s="28">
        <v>243.0</v>
      </c>
      <c r="B1579" s="29">
        <v>44772.254907407405</v>
      </c>
      <c r="C1579" s="30">
        <f t="shared" si="1"/>
        <v>2022</v>
      </c>
      <c r="D1579" s="30">
        <f t="shared" si="2"/>
        <v>7</v>
      </c>
      <c r="E1579" s="29" t="str">
        <f t="shared" si="3"/>
        <v>2022-7</v>
      </c>
      <c r="F1579" s="28" t="s">
        <v>6</v>
      </c>
      <c r="G1579" s="28">
        <v>3.0</v>
      </c>
      <c r="H1579" s="31">
        <v>1389.231</v>
      </c>
      <c r="I1579" s="28" t="s">
        <v>30</v>
      </c>
    </row>
    <row r="1580" ht="15.75" customHeight="1">
      <c r="A1580" s="28">
        <v>868.0</v>
      </c>
      <c r="B1580" s="29">
        <v>44582.75517361111</v>
      </c>
      <c r="C1580" s="30">
        <f t="shared" si="1"/>
        <v>2022</v>
      </c>
      <c r="D1580" s="30">
        <f t="shared" si="2"/>
        <v>1</v>
      </c>
      <c r="E1580" s="29" t="str">
        <f t="shared" si="3"/>
        <v>2022-1</v>
      </c>
      <c r="F1580" s="28" t="s">
        <v>6</v>
      </c>
      <c r="G1580" s="28">
        <v>3.0</v>
      </c>
      <c r="H1580" s="31">
        <v>1390.769</v>
      </c>
      <c r="I1580" s="28" t="s">
        <v>31</v>
      </c>
    </row>
    <row r="1581" ht="15.75" customHeight="1">
      <c r="A1581" s="28">
        <v>470.0</v>
      </c>
      <c r="B1581" s="29">
        <v>44322.900717592594</v>
      </c>
      <c r="C1581" s="30">
        <f t="shared" si="1"/>
        <v>2021</v>
      </c>
      <c r="D1581" s="30">
        <f t="shared" si="2"/>
        <v>5</v>
      </c>
      <c r="E1581" s="29" t="str">
        <f t="shared" si="3"/>
        <v>2021-5</v>
      </c>
      <c r="F1581" s="28" t="s">
        <v>5</v>
      </c>
      <c r="G1581" s="28">
        <v>3.0</v>
      </c>
      <c r="H1581" s="31">
        <v>1390.769</v>
      </c>
      <c r="I1581" s="28" t="s">
        <v>28</v>
      </c>
    </row>
    <row r="1582" ht="15.75" customHeight="1">
      <c r="A1582" s="28">
        <v>122.0</v>
      </c>
      <c r="B1582" s="29">
        <v>44249.845972222225</v>
      </c>
      <c r="C1582" s="30">
        <f t="shared" si="1"/>
        <v>2021</v>
      </c>
      <c r="D1582" s="30">
        <f t="shared" si="2"/>
        <v>2</v>
      </c>
      <c r="E1582" s="29" t="str">
        <f t="shared" si="3"/>
        <v>2021-2</v>
      </c>
      <c r="F1582" s="28" t="s">
        <v>5</v>
      </c>
      <c r="G1582" s="28">
        <v>2.0</v>
      </c>
      <c r="H1582" s="31">
        <v>1390.769</v>
      </c>
      <c r="I1582" s="28" t="s">
        <v>30</v>
      </c>
    </row>
    <row r="1583" ht="15.75" customHeight="1">
      <c r="A1583" s="28">
        <v>608.0</v>
      </c>
      <c r="B1583" s="29">
        <v>44771.265625</v>
      </c>
      <c r="C1583" s="30">
        <f t="shared" si="1"/>
        <v>2022</v>
      </c>
      <c r="D1583" s="30">
        <f t="shared" si="2"/>
        <v>7</v>
      </c>
      <c r="E1583" s="29" t="str">
        <f t="shared" si="3"/>
        <v>2022-7</v>
      </c>
      <c r="F1583" s="28" t="s">
        <v>5</v>
      </c>
      <c r="G1583" s="28">
        <v>3.0</v>
      </c>
      <c r="H1583" s="31">
        <v>1392.308</v>
      </c>
      <c r="I1583" s="28" t="s">
        <v>32</v>
      </c>
    </row>
    <row r="1584" ht="15.75" customHeight="1">
      <c r="A1584" s="28">
        <v>276.0</v>
      </c>
      <c r="B1584" s="29">
        <v>44004.34627314815</v>
      </c>
      <c r="C1584" s="30">
        <f t="shared" si="1"/>
        <v>2020</v>
      </c>
      <c r="D1584" s="30">
        <f t="shared" si="2"/>
        <v>6</v>
      </c>
      <c r="E1584" s="29" t="str">
        <f t="shared" si="3"/>
        <v>2020-6</v>
      </c>
      <c r="F1584" s="28" t="s">
        <v>3</v>
      </c>
      <c r="G1584" s="28">
        <v>1.0</v>
      </c>
      <c r="H1584" s="31">
        <v>1392.308</v>
      </c>
      <c r="I1584" s="28" t="s">
        <v>28</v>
      </c>
    </row>
    <row r="1585" ht="15.75" customHeight="1">
      <c r="A1585" s="28">
        <v>187.0</v>
      </c>
      <c r="B1585" s="29">
        <v>45079.517488425925</v>
      </c>
      <c r="C1585" s="30">
        <f t="shared" si="1"/>
        <v>2023</v>
      </c>
      <c r="D1585" s="30">
        <f t="shared" si="2"/>
        <v>6</v>
      </c>
      <c r="E1585" s="29" t="str">
        <f t="shared" si="3"/>
        <v>2023-6</v>
      </c>
      <c r="F1585" s="28" t="s">
        <v>4</v>
      </c>
      <c r="G1585" s="28">
        <v>2.0</v>
      </c>
      <c r="H1585" s="31">
        <v>1394.615</v>
      </c>
      <c r="I1585" s="28" t="s">
        <v>31</v>
      </c>
    </row>
    <row r="1586" ht="15.75" customHeight="1">
      <c r="A1586" s="28">
        <v>708.0</v>
      </c>
      <c r="B1586" s="29">
        <v>43896.4194212963</v>
      </c>
      <c r="C1586" s="30">
        <f t="shared" si="1"/>
        <v>2020</v>
      </c>
      <c r="D1586" s="30">
        <f t="shared" si="2"/>
        <v>3</v>
      </c>
      <c r="E1586" s="29" t="str">
        <f t="shared" si="3"/>
        <v>2020-3</v>
      </c>
      <c r="F1586" s="28" t="s">
        <v>6</v>
      </c>
      <c r="G1586" s="28">
        <v>1.0</v>
      </c>
      <c r="H1586" s="31">
        <v>1395.385</v>
      </c>
      <c r="I1586" s="28" t="s">
        <v>31</v>
      </c>
    </row>
    <row r="1587" ht="15.75" customHeight="1">
      <c r="A1587" s="28">
        <v>370.0</v>
      </c>
      <c r="B1587" s="29">
        <v>44227.57165509259</v>
      </c>
      <c r="C1587" s="30">
        <f t="shared" si="1"/>
        <v>2021</v>
      </c>
      <c r="D1587" s="30">
        <f t="shared" si="2"/>
        <v>1</v>
      </c>
      <c r="E1587" s="29" t="str">
        <f t="shared" si="3"/>
        <v>2021-1</v>
      </c>
      <c r="F1587" s="28" t="s">
        <v>5</v>
      </c>
      <c r="G1587" s="28">
        <v>5.0</v>
      </c>
      <c r="H1587" s="31">
        <v>1396.923</v>
      </c>
      <c r="I1587" s="28" t="s">
        <v>30</v>
      </c>
    </row>
    <row r="1588" ht="15.75" customHeight="1">
      <c r="A1588" s="28">
        <v>951.0</v>
      </c>
      <c r="B1588" s="29">
        <v>43854.42587962963</v>
      </c>
      <c r="C1588" s="30">
        <f t="shared" si="1"/>
        <v>2020</v>
      </c>
      <c r="D1588" s="30">
        <f t="shared" si="2"/>
        <v>1</v>
      </c>
      <c r="E1588" s="29" t="str">
        <f t="shared" si="3"/>
        <v>2020-1</v>
      </c>
      <c r="F1588" s="28" t="s">
        <v>3</v>
      </c>
      <c r="G1588" s="28">
        <v>5.0</v>
      </c>
      <c r="H1588" s="31">
        <v>1398.462</v>
      </c>
      <c r="I1588" s="28" t="s">
        <v>30</v>
      </c>
    </row>
    <row r="1589" ht="15.75" customHeight="1">
      <c r="A1589" s="28">
        <v>274.0</v>
      </c>
      <c r="B1589" s="29">
        <v>45033.93583333334</v>
      </c>
      <c r="C1589" s="30">
        <f t="shared" si="1"/>
        <v>2023</v>
      </c>
      <c r="D1589" s="30">
        <f t="shared" si="2"/>
        <v>4</v>
      </c>
      <c r="E1589" s="29" t="str">
        <f t="shared" si="3"/>
        <v>2023-4</v>
      </c>
      <c r="F1589" s="28" t="s">
        <v>3</v>
      </c>
      <c r="G1589" s="28">
        <v>4.0</v>
      </c>
      <c r="H1589" s="31">
        <v>1399.231</v>
      </c>
      <c r="I1589" s="28" t="s">
        <v>32</v>
      </c>
    </row>
    <row r="1590" ht="15.75" customHeight="1">
      <c r="A1590" s="28">
        <v>348.0</v>
      </c>
      <c r="B1590" s="29">
        <v>44996.68849537037</v>
      </c>
      <c r="C1590" s="30">
        <f t="shared" si="1"/>
        <v>2023</v>
      </c>
      <c r="D1590" s="30">
        <f t="shared" si="2"/>
        <v>3</v>
      </c>
      <c r="E1590" s="29" t="str">
        <f t="shared" si="3"/>
        <v>2023-3</v>
      </c>
      <c r="F1590" s="28" t="s">
        <v>6</v>
      </c>
      <c r="G1590" s="28">
        <v>4.0</v>
      </c>
      <c r="H1590" s="31">
        <v>1400.0</v>
      </c>
      <c r="I1590" s="28" t="s">
        <v>28</v>
      </c>
    </row>
    <row r="1591" ht="15.75" customHeight="1">
      <c r="A1591" s="28">
        <v>318.0</v>
      </c>
      <c r="B1591" s="29">
        <v>44792.17275462963</v>
      </c>
      <c r="C1591" s="30">
        <f t="shared" si="1"/>
        <v>2022</v>
      </c>
      <c r="D1591" s="30">
        <f t="shared" si="2"/>
        <v>8</v>
      </c>
      <c r="E1591" s="29" t="str">
        <f t="shared" si="3"/>
        <v>2022-8</v>
      </c>
      <c r="F1591" s="28" t="s">
        <v>4</v>
      </c>
      <c r="G1591" s="28">
        <v>1.0</v>
      </c>
      <c r="H1591" s="31">
        <v>1400.0</v>
      </c>
      <c r="I1591" s="28" t="s">
        <v>31</v>
      </c>
    </row>
    <row r="1592" ht="15.75" customHeight="1">
      <c r="A1592" s="28">
        <v>119.0</v>
      </c>
      <c r="B1592" s="29">
        <v>44789.43478009259</v>
      </c>
      <c r="C1592" s="30">
        <f t="shared" si="1"/>
        <v>2022</v>
      </c>
      <c r="D1592" s="30">
        <f t="shared" si="2"/>
        <v>8</v>
      </c>
      <c r="E1592" s="29" t="str">
        <f t="shared" si="3"/>
        <v>2022-8</v>
      </c>
      <c r="F1592" s="28" t="s">
        <v>3</v>
      </c>
      <c r="G1592" s="28">
        <v>5.0</v>
      </c>
      <c r="H1592" s="31">
        <v>1400.0</v>
      </c>
      <c r="I1592" s="28" t="s">
        <v>30</v>
      </c>
    </row>
    <row r="1593" ht="15.75" customHeight="1">
      <c r="A1593" s="28">
        <v>763.0</v>
      </c>
      <c r="B1593" s="29">
        <v>43968.590833333335</v>
      </c>
      <c r="C1593" s="30">
        <f t="shared" si="1"/>
        <v>2020</v>
      </c>
      <c r="D1593" s="30">
        <f t="shared" si="2"/>
        <v>5</v>
      </c>
      <c r="E1593" s="29" t="str">
        <f t="shared" si="3"/>
        <v>2020-5</v>
      </c>
      <c r="F1593" s="28" t="s">
        <v>5</v>
      </c>
      <c r="G1593" s="28">
        <v>3.0</v>
      </c>
      <c r="H1593" s="31">
        <v>1400.0</v>
      </c>
      <c r="I1593" s="28" t="s">
        <v>31</v>
      </c>
    </row>
    <row r="1594" ht="15.75" customHeight="1">
      <c r="A1594" s="28">
        <v>387.0</v>
      </c>
      <c r="B1594" s="29">
        <v>44604.31072916667</v>
      </c>
      <c r="C1594" s="30">
        <f t="shared" si="1"/>
        <v>2022</v>
      </c>
      <c r="D1594" s="30">
        <f t="shared" si="2"/>
        <v>2</v>
      </c>
      <c r="E1594" s="29" t="str">
        <f t="shared" si="3"/>
        <v>2022-2</v>
      </c>
      <c r="F1594" s="28" t="s">
        <v>3</v>
      </c>
      <c r="G1594" s="28">
        <v>4.0</v>
      </c>
      <c r="H1594" s="31">
        <v>1402.308</v>
      </c>
      <c r="I1594" s="28" t="s">
        <v>31</v>
      </c>
    </row>
    <row r="1595" ht="15.75" customHeight="1">
      <c r="A1595" s="28">
        <v>18.0</v>
      </c>
      <c r="B1595" s="29">
        <v>44152.57167824074</v>
      </c>
      <c r="C1595" s="30">
        <f t="shared" si="1"/>
        <v>2020</v>
      </c>
      <c r="D1595" s="30">
        <f t="shared" si="2"/>
        <v>11</v>
      </c>
      <c r="E1595" s="29" t="str">
        <f t="shared" si="3"/>
        <v>2020-11</v>
      </c>
      <c r="F1595" s="28" t="s">
        <v>3</v>
      </c>
      <c r="G1595" s="28">
        <v>3.0</v>
      </c>
      <c r="H1595" s="31">
        <v>1402.308</v>
      </c>
      <c r="I1595" s="28" t="s">
        <v>31</v>
      </c>
    </row>
    <row r="1596" ht="15.75" customHeight="1">
      <c r="A1596" s="28">
        <v>620.0</v>
      </c>
      <c r="B1596" s="29">
        <v>45093.01641203704</v>
      </c>
      <c r="C1596" s="30">
        <f t="shared" si="1"/>
        <v>2023</v>
      </c>
      <c r="D1596" s="30">
        <f t="shared" si="2"/>
        <v>6</v>
      </c>
      <c r="E1596" s="29" t="str">
        <f t="shared" si="3"/>
        <v>2023-6</v>
      </c>
      <c r="F1596" s="28" t="s">
        <v>3</v>
      </c>
      <c r="G1596" s="28">
        <v>5.0</v>
      </c>
      <c r="H1596" s="31">
        <v>1403.846</v>
      </c>
      <c r="I1596" s="28" t="s">
        <v>31</v>
      </c>
    </row>
    <row r="1597" ht="15.75" customHeight="1">
      <c r="A1597" s="28">
        <v>776.0</v>
      </c>
      <c r="B1597" s="29">
        <v>44523.69116898148</v>
      </c>
      <c r="C1597" s="30">
        <f t="shared" si="1"/>
        <v>2021</v>
      </c>
      <c r="D1597" s="30">
        <f t="shared" si="2"/>
        <v>11</v>
      </c>
      <c r="E1597" s="29" t="str">
        <f t="shared" si="3"/>
        <v>2021-11</v>
      </c>
      <c r="F1597" s="28" t="s">
        <v>4</v>
      </c>
      <c r="G1597" s="28">
        <v>5.0</v>
      </c>
      <c r="H1597" s="31">
        <v>1403.846</v>
      </c>
      <c r="I1597" s="28" t="s">
        <v>30</v>
      </c>
    </row>
    <row r="1598" ht="15.75" customHeight="1">
      <c r="A1598" s="28">
        <v>681.0</v>
      </c>
      <c r="B1598" s="29">
        <v>43977.18005787037</v>
      </c>
      <c r="C1598" s="30">
        <f t="shared" si="1"/>
        <v>2020</v>
      </c>
      <c r="D1598" s="30">
        <f t="shared" si="2"/>
        <v>5</v>
      </c>
      <c r="E1598" s="29" t="str">
        <f t="shared" si="3"/>
        <v>2020-5</v>
      </c>
      <c r="F1598" s="28" t="s">
        <v>3</v>
      </c>
      <c r="G1598" s="28">
        <v>3.0</v>
      </c>
      <c r="H1598" s="31">
        <v>1404.615</v>
      </c>
      <c r="I1598" s="28" t="s">
        <v>30</v>
      </c>
    </row>
    <row r="1599" ht="15.75" customHeight="1">
      <c r="A1599" s="28">
        <v>442.0</v>
      </c>
      <c r="B1599" s="29">
        <v>44427.58644675926</v>
      </c>
      <c r="C1599" s="30">
        <f t="shared" si="1"/>
        <v>2021</v>
      </c>
      <c r="D1599" s="30">
        <f t="shared" si="2"/>
        <v>8</v>
      </c>
      <c r="E1599" s="29" t="str">
        <f t="shared" si="3"/>
        <v>2021-8</v>
      </c>
      <c r="F1599" s="28" t="s">
        <v>3</v>
      </c>
      <c r="G1599" s="28">
        <v>4.0</v>
      </c>
      <c r="H1599" s="31">
        <v>1405.385</v>
      </c>
      <c r="I1599" s="28" t="s">
        <v>31</v>
      </c>
    </row>
    <row r="1600" ht="15.75" customHeight="1">
      <c r="A1600" s="28">
        <v>612.0</v>
      </c>
      <c r="B1600" s="29">
        <v>44127.15621527778</v>
      </c>
      <c r="C1600" s="30">
        <f t="shared" si="1"/>
        <v>2020</v>
      </c>
      <c r="D1600" s="30">
        <f t="shared" si="2"/>
        <v>10</v>
      </c>
      <c r="E1600" s="29" t="str">
        <f t="shared" si="3"/>
        <v>2020-10</v>
      </c>
      <c r="F1600" s="28" t="s">
        <v>3</v>
      </c>
      <c r="G1600" s="28">
        <v>3.0</v>
      </c>
      <c r="H1600" s="31">
        <v>1406.154</v>
      </c>
      <c r="I1600" s="28" t="s">
        <v>28</v>
      </c>
    </row>
    <row r="1601" ht="15.75" customHeight="1">
      <c r="A1601" s="28">
        <v>615.0</v>
      </c>
      <c r="B1601" s="29">
        <v>44031.953935185185</v>
      </c>
      <c r="C1601" s="30">
        <f t="shared" si="1"/>
        <v>2020</v>
      </c>
      <c r="D1601" s="30">
        <f t="shared" si="2"/>
        <v>7</v>
      </c>
      <c r="E1601" s="29" t="str">
        <f t="shared" si="3"/>
        <v>2020-7</v>
      </c>
      <c r="F1601" s="28" t="s">
        <v>4</v>
      </c>
      <c r="G1601" s="28">
        <v>3.0</v>
      </c>
      <c r="H1601" s="31">
        <v>1406.154</v>
      </c>
      <c r="I1601" s="28" t="s">
        <v>32</v>
      </c>
    </row>
    <row r="1602" ht="15.75" customHeight="1">
      <c r="A1602" s="28">
        <v>394.0</v>
      </c>
      <c r="B1602" s="29">
        <v>43945.53784722222</v>
      </c>
      <c r="C1602" s="30">
        <f t="shared" si="1"/>
        <v>2020</v>
      </c>
      <c r="D1602" s="30">
        <f t="shared" si="2"/>
        <v>4</v>
      </c>
      <c r="E1602" s="29" t="str">
        <f t="shared" si="3"/>
        <v>2020-4</v>
      </c>
      <c r="F1602" s="28" t="s">
        <v>3</v>
      </c>
      <c r="G1602" s="28">
        <v>2.0</v>
      </c>
      <c r="H1602" s="31">
        <v>1406.154</v>
      </c>
      <c r="I1602" s="28" t="s">
        <v>28</v>
      </c>
    </row>
    <row r="1603" ht="15.75" customHeight="1">
      <c r="A1603" s="28">
        <v>384.0</v>
      </c>
      <c r="B1603" s="29">
        <v>44371.040555555555</v>
      </c>
      <c r="C1603" s="30">
        <f t="shared" si="1"/>
        <v>2021</v>
      </c>
      <c r="D1603" s="30">
        <f t="shared" si="2"/>
        <v>6</v>
      </c>
      <c r="E1603" s="29" t="str">
        <f t="shared" si="3"/>
        <v>2021-6</v>
      </c>
      <c r="F1603" s="28" t="s">
        <v>4</v>
      </c>
      <c r="G1603" s="28">
        <v>1.0</v>
      </c>
      <c r="H1603" s="31">
        <v>1406.923</v>
      </c>
      <c r="I1603" s="28" t="s">
        <v>31</v>
      </c>
    </row>
    <row r="1604" ht="15.75" customHeight="1">
      <c r="A1604" s="28">
        <v>800.0</v>
      </c>
      <c r="B1604" s="29">
        <v>44702.66106481481</v>
      </c>
      <c r="C1604" s="30">
        <f t="shared" si="1"/>
        <v>2022</v>
      </c>
      <c r="D1604" s="30">
        <f t="shared" si="2"/>
        <v>5</v>
      </c>
      <c r="E1604" s="29" t="str">
        <f t="shared" si="3"/>
        <v>2022-5</v>
      </c>
      <c r="F1604" s="28" t="s">
        <v>5</v>
      </c>
      <c r="G1604" s="28">
        <v>3.0</v>
      </c>
      <c r="H1604" s="31">
        <v>1408.462</v>
      </c>
      <c r="I1604" s="28" t="s">
        <v>31</v>
      </c>
    </row>
    <row r="1605" ht="15.75" customHeight="1">
      <c r="A1605" s="28">
        <v>56.0</v>
      </c>
      <c r="B1605" s="29">
        <v>44120.92564814815</v>
      </c>
      <c r="C1605" s="30">
        <f t="shared" si="1"/>
        <v>2020</v>
      </c>
      <c r="D1605" s="30">
        <f t="shared" si="2"/>
        <v>10</v>
      </c>
      <c r="E1605" s="29" t="str">
        <f t="shared" si="3"/>
        <v>2020-10</v>
      </c>
      <c r="F1605" s="28" t="s">
        <v>6</v>
      </c>
      <c r="G1605" s="28">
        <v>2.0</v>
      </c>
      <c r="H1605" s="31">
        <v>1408.462</v>
      </c>
      <c r="I1605" s="28" t="s">
        <v>30</v>
      </c>
    </row>
    <row r="1606" ht="15.75" customHeight="1">
      <c r="A1606" s="28">
        <v>991.0</v>
      </c>
      <c r="B1606" s="29">
        <v>44371.43377314815</v>
      </c>
      <c r="C1606" s="30">
        <f t="shared" si="1"/>
        <v>2021</v>
      </c>
      <c r="D1606" s="30">
        <f t="shared" si="2"/>
        <v>6</v>
      </c>
      <c r="E1606" s="29" t="str">
        <f t="shared" si="3"/>
        <v>2021-6</v>
      </c>
      <c r="F1606" s="28" t="s">
        <v>4</v>
      </c>
      <c r="G1606" s="28">
        <v>2.0</v>
      </c>
      <c r="H1606" s="31">
        <v>1409.231</v>
      </c>
      <c r="I1606" s="28" t="s">
        <v>30</v>
      </c>
    </row>
    <row r="1607" ht="15.75" customHeight="1">
      <c r="A1607" s="28">
        <v>971.0</v>
      </c>
      <c r="B1607" s="29">
        <v>44364.28613425926</v>
      </c>
      <c r="C1607" s="30">
        <f t="shared" si="1"/>
        <v>2021</v>
      </c>
      <c r="D1607" s="30">
        <f t="shared" si="2"/>
        <v>6</v>
      </c>
      <c r="E1607" s="29" t="str">
        <f t="shared" si="3"/>
        <v>2021-6</v>
      </c>
      <c r="F1607" s="28" t="s">
        <v>5</v>
      </c>
      <c r="G1607" s="28">
        <v>2.0</v>
      </c>
      <c r="H1607" s="31">
        <v>1410.0</v>
      </c>
      <c r="I1607" s="28" t="s">
        <v>30</v>
      </c>
    </row>
    <row r="1608" ht="15.75" customHeight="1">
      <c r="A1608" s="28">
        <v>629.0</v>
      </c>
      <c r="B1608" s="29">
        <v>44409.28564814815</v>
      </c>
      <c r="C1608" s="30">
        <f t="shared" si="1"/>
        <v>2021</v>
      </c>
      <c r="D1608" s="30">
        <f t="shared" si="2"/>
        <v>8</v>
      </c>
      <c r="E1608" s="29" t="str">
        <f t="shared" si="3"/>
        <v>2021-8</v>
      </c>
      <c r="F1608" s="28" t="s">
        <v>3</v>
      </c>
      <c r="G1608" s="28">
        <v>1.0</v>
      </c>
      <c r="H1608" s="31">
        <v>1410.769</v>
      </c>
      <c r="I1608" s="28" t="s">
        <v>31</v>
      </c>
    </row>
    <row r="1609" ht="15.75" customHeight="1">
      <c r="A1609" s="28">
        <v>947.0</v>
      </c>
      <c r="B1609" s="29">
        <v>43897.11346064815</v>
      </c>
      <c r="C1609" s="30">
        <f t="shared" si="1"/>
        <v>2020</v>
      </c>
      <c r="D1609" s="30">
        <f t="shared" si="2"/>
        <v>3</v>
      </c>
      <c r="E1609" s="29" t="str">
        <f t="shared" si="3"/>
        <v>2020-3</v>
      </c>
      <c r="F1609" s="28" t="s">
        <v>4</v>
      </c>
      <c r="G1609" s="28">
        <v>3.0</v>
      </c>
      <c r="H1609" s="31">
        <v>1410.769</v>
      </c>
      <c r="I1609" s="28" t="s">
        <v>32</v>
      </c>
    </row>
    <row r="1610" ht="15.75" customHeight="1">
      <c r="A1610" s="28">
        <v>860.0</v>
      </c>
      <c r="B1610" s="29">
        <v>44444.80342592593</v>
      </c>
      <c r="C1610" s="30">
        <f t="shared" si="1"/>
        <v>2021</v>
      </c>
      <c r="D1610" s="30">
        <f t="shared" si="2"/>
        <v>9</v>
      </c>
      <c r="E1610" s="29" t="str">
        <f t="shared" si="3"/>
        <v>2021-9</v>
      </c>
      <c r="F1610" s="28" t="s">
        <v>5</v>
      </c>
      <c r="G1610" s="28">
        <v>4.0</v>
      </c>
      <c r="H1610" s="31">
        <v>1412.308</v>
      </c>
      <c r="I1610" s="28" t="s">
        <v>31</v>
      </c>
    </row>
    <row r="1611" ht="15.75" customHeight="1">
      <c r="A1611" s="28">
        <v>894.0</v>
      </c>
      <c r="B1611" s="29">
        <v>44333.48363425926</v>
      </c>
      <c r="C1611" s="30">
        <f t="shared" si="1"/>
        <v>2021</v>
      </c>
      <c r="D1611" s="30">
        <f t="shared" si="2"/>
        <v>5</v>
      </c>
      <c r="E1611" s="29" t="str">
        <f t="shared" si="3"/>
        <v>2021-5</v>
      </c>
      <c r="F1611" s="28" t="s">
        <v>4</v>
      </c>
      <c r="G1611" s="28">
        <v>1.0</v>
      </c>
      <c r="H1611" s="31">
        <v>1412.308</v>
      </c>
      <c r="I1611" s="28" t="s">
        <v>28</v>
      </c>
    </row>
    <row r="1612" ht="15.75" customHeight="1">
      <c r="A1612" s="28">
        <v>512.0</v>
      </c>
      <c r="B1612" s="29">
        <v>44780.08763888889</v>
      </c>
      <c r="C1612" s="30">
        <f t="shared" si="1"/>
        <v>2022</v>
      </c>
      <c r="D1612" s="30">
        <f t="shared" si="2"/>
        <v>8</v>
      </c>
      <c r="E1612" s="29" t="str">
        <f t="shared" si="3"/>
        <v>2022-8</v>
      </c>
      <c r="F1612" s="28" t="s">
        <v>3</v>
      </c>
      <c r="G1612" s="28">
        <v>1.0</v>
      </c>
      <c r="H1612" s="31">
        <v>1413.846</v>
      </c>
      <c r="I1612" s="28" t="s">
        <v>31</v>
      </c>
    </row>
    <row r="1613" ht="15.75" customHeight="1">
      <c r="A1613" s="28">
        <v>798.0</v>
      </c>
      <c r="B1613" s="29">
        <v>43975.677835648145</v>
      </c>
      <c r="C1613" s="30">
        <f t="shared" si="1"/>
        <v>2020</v>
      </c>
      <c r="D1613" s="30">
        <f t="shared" si="2"/>
        <v>5</v>
      </c>
      <c r="E1613" s="29" t="str">
        <f t="shared" si="3"/>
        <v>2020-5</v>
      </c>
      <c r="F1613" s="28" t="s">
        <v>3</v>
      </c>
      <c r="G1613" s="28">
        <v>4.0</v>
      </c>
      <c r="H1613" s="31">
        <v>1413.846</v>
      </c>
      <c r="I1613" s="28" t="s">
        <v>30</v>
      </c>
    </row>
    <row r="1614" ht="15.75" customHeight="1">
      <c r="A1614" s="28">
        <v>395.0</v>
      </c>
      <c r="B1614" s="29">
        <v>44807.00336805556</v>
      </c>
      <c r="C1614" s="30">
        <f t="shared" si="1"/>
        <v>2022</v>
      </c>
      <c r="D1614" s="30">
        <f t="shared" si="2"/>
        <v>9</v>
      </c>
      <c r="E1614" s="29" t="str">
        <f t="shared" si="3"/>
        <v>2022-9</v>
      </c>
      <c r="F1614" s="28" t="s">
        <v>3</v>
      </c>
      <c r="G1614" s="28">
        <v>2.0</v>
      </c>
      <c r="H1614" s="31">
        <v>1414.615</v>
      </c>
      <c r="I1614" s="28" t="s">
        <v>32</v>
      </c>
    </row>
    <row r="1615" ht="15.75" customHeight="1">
      <c r="A1615" s="28">
        <v>745.0</v>
      </c>
      <c r="B1615" s="29">
        <v>44463.10334490741</v>
      </c>
      <c r="C1615" s="30">
        <f t="shared" si="1"/>
        <v>2021</v>
      </c>
      <c r="D1615" s="30">
        <f t="shared" si="2"/>
        <v>9</v>
      </c>
      <c r="E1615" s="29" t="str">
        <f t="shared" si="3"/>
        <v>2021-9</v>
      </c>
      <c r="F1615" s="28" t="s">
        <v>4</v>
      </c>
      <c r="G1615" s="28">
        <v>5.0</v>
      </c>
      <c r="H1615" s="31">
        <v>1414.615</v>
      </c>
      <c r="I1615" s="28" t="s">
        <v>31</v>
      </c>
    </row>
    <row r="1616" ht="15.75" customHeight="1">
      <c r="A1616" s="28">
        <v>67.0</v>
      </c>
      <c r="B1616" s="29">
        <v>44121.103159722225</v>
      </c>
      <c r="C1616" s="30">
        <f t="shared" si="1"/>
        <v>2020</v>
      </c>
      <c r="D1616" s="30">
        <f t="shared" si="2"/>
        <v>10</v>
      </c>
      <c r="E1616" s="29" t="str">
        <f t="shared" si="3"/>
        <v>2020-10</v>
      </c>
      <c r="F1616" s="28" t="s">
        <v>4</v>
      </c>
      <c r="G1616" s="28">
        <v>2.0</v>
      </c>
      <c r="H1616" s="31">
        <v>1414.615</v>
      </c>
      <c r="I1616" s="28" t="s">
        <v>28</v>
      </c>
    </row>
    <row r="1617" ht="15.75" customHeight="1">
      <c r="A1617" s="28">
        <v>708.0</v>
      </c>
      <c r="B1617" s="29">
        <v>44896.67938657408</v>
      </c>
      <c r="C1617" s="30">
        <f t="shared" si="1"/>
        <v>2022</v>
      </c>
      <c r="D1617" s="30">
        <f t="shared" si="2"/>
        <v>12</v>
      </c>
      <c r="E1617" s="29" t="str">
        <f t="shared" si="3"/>
        <v>2022-12</v>
      </c>
      <c r="F1617" s="28" t="s">
        <v>5</v>
      </c>
      <c r="G1617" s="28">
        <v>5.0</v>
      </c>
      <c r="H1617" s="31">
        <v>1415.385</v>
      </c>
      <c r="I1617" s="28" t="s">
        <v>28</v>
      </c>
    </row>
    <row r="1618" ht="15.75" customHeight="1">
      <c r="A1618" s="28">
        <v>826.0</v>
      </c>
      <c r="B1618" s="29">
        <v>44647.459328703706</v>
      </c>
      <c r="C1618" s="30">
        <f t="shared" si="1"/>
        <v>2022</v>
      </c>
      <c r="D1618" s="30">
        <f t="shared" si="2"/>
        <v>3</v>
      </c>
      <c r="E1618" s="29" t="str">
        <f t="shared" si="3"/>
        <v>2022-3</v>
      </c>
      <c r="F1618" s="28" t="s">
        <v>3</v>
      </c>
      <c r="G1618" s="28">
        <v>1.0</v>
      </c>
      <c r="H1618" s="31">
        <v>1415.385</v>
      </c>
      <c r="I1618" s="28" t="s">
        <v>28</v>
      </c>
    </row>
    <row r="1619" ht="15.75" customHeight="1">
      <c r="A1619" s="28">
        <v>886.0</v>
      </c>
      <c r="B1619" s="29">
        <v>43864.87971064815</v>
      </c>
      <c r="C1619" s="30">
        <f t="shared" si="1"/>
        <v>2020</v>
      </c>
      <c r="D1619" s="30">
        <f t="shared" si="2"/>
        <v>2</v>
      </c>
      <c r="E1619" s="29" t="str">
        <f t="shared" si="3"/>
        <v>2020-2</v>
      </c>
      <c r="F1619" s="28" t="s">
        <v>5</v>
      </c>
      <c r="G1619" s="28">
        <v>5.0</v>
      </c>
      <c r="H1619" s="31">
        <v>1416.923</v>
      </c>
      <c r="I1619" s="28" t="s">
        <v>30</v>
      </c>
    </row>
    <row r="1620" ht="15.75" customHeight="1">
      <c r="A1620" s="28">
        <v>98.0</v>
      </c>
      <c r="B1620" s="29">
        <v>44179.08642361111</v>
      </c>
      <c r="C1620" s="30">
        <f t="shared" si="1"/>
        <v>2020</v>
      </c>
      <c r="D1620" s="30">
        <f t="shared" si="2"/>
        <v>12</v>
      </c>
      <c r="E1620" s="29" t="str">
        <f t="shared" si="3"/>
        <v>2020-12</v>
      </c>
      <c r="F1620" s="28" t="s">
        <v>3</v>
      </c>
      <c r="G1620" s="28">
        <v>4.0</v>
      </c>
      <c r="H1620" s="31">
        <v>1417.692</v>
      </c>
      <c r="I1620" s="28" t="s">
        <v>32</v>
      </c>
    </row>
    <row r="1621" ht="15.75" customHeight="1">
      <c r="A1621" s="28">
        <v>673.0</v>
      </c>
      <c r="B1621" s="29">
        <v>45178.30570601852</v>
      </c>
      <c r="C1621" s="30">
        <f t="shared" si="1"/>
        <v>2023</v>
      </c>
      <c r="D1621" s="30">
        <f t="shared" si="2"/>
        <v>9</v>
      </c>
      <c r="E1621" s="29" t="str">
        <f t="shared" si="3"/>
        <v>2023-9</v>
      </c>
      <c r="F1621" s="28" t="s">
        <v>4</v>
      </c>
      <c r="G1621" s="28">
        <v>2.0</v>
      </c>
      <c r="H1621" s="31">
        <v>1418.462</v>
      </c>
      <c r="I1621" s="28" t="s">
        <v>30</v>
      </c>
    </row>
    <row r="1622" ht="15.75" customHeight="1">
      <c r="A1622" s="28">
        <v>211.0</v>
      </c>
      <c r="B1622" s="29">
        <v>44591.565474537034</v>
      </c>
      <c r="C1622" s="30">
        <f t="shared" si="1"/>
        <v>2022</v>
      </c>
      <c r="D1622" s="30">
        <f t="shared" si="2"/>
        <v>1</v>
      </c>
      <c r="E1622" s="29" t="str">
        <f t="shared" si="3"/>
        <v>2022-1</v>
      </c>
      <c r="F1622" s="28" t="s">
        <v>6</v>
      </c>
      <c r="G1622" s="28">
        <v>2.0</v>
      </c>
      <c r="H1622" s="31">
        <v>1419.231</v>
      </c>
      <c r="I1622" s="28" t="s">
        <v>30</v>
      </c>
    </row>
    <row r="1623" ht="15.75" customHeight="1">
      <c r="A1623" s="28">
        <v>990.0</v>
      </c>
      <c r="B1623" s="29">
        <v>44055.02989583334</v>
      </c>
      <c r="C1623" s="30">
        <f t="shared" si="1"/>
        <v>2020</v>
      </c>
      <c r="D1623" s="30">
        <f t="shared" si="2"/>
        <v>8</v>
      </c>
      <c r="E1623" s="29" t="str">
        <f t="shared" si="3"/>
        <v>2020-8</v>
      </c>
      <c r="F1623" s="28" t="s">
        <v>3</v>
      </c>
      <c r="G1623" s="28">
        <v>3.0</v>
      </c>
      <c r="H1623" s="31">
        <v>1420.0</v>
      </c>
      <c r="I1623" s="28" t="s">
        <v>28</v>
      </c>
    </row>
    <row r="1624" ht="15.75" customHeight="1">
      <c r="A1624" s="28">
        <v>567.0</v>
      </c>
      <c r="B1624" s="29">
        <v>43872.457337962966</v>
      </c>
      <c r="C1624" s="30">
        <f t="shared" si="1"/>
        <v>2020</v>
      </c>
      <c r="D1624" s="30">
        <f t="shared" si="2"/>
        <v>2</v>
      </c>
      <c r="E1624" s="29" t="str">
        <f t="shared" si="3"/>
        <v>2020-2</v>
      </c>
      <c r="F1624" s="28" t="s">
        <v>3</v>
      </c>
      <c r="G1624" s="28">
        <v>2.0</v>
      </c>
      <c r="H1624" s="31">
        <v>1420.0</v>
      </c>
      <c r="I1624" s="28" t="s">
        <v>30</v>
      </c>
    </row>
    <row r="1625" ht="15.75" customHeight="1">
      <c r="A1625" s="28">
        <v>624.0</v>
      </c>
      <c r="B1625" s="29">
        <v>44342.14989583333</v>
      </c>
      <c r="C1625" s="30">
        <f t="shared" si="1"/>
        <v>2021</v>
      </c>
      <c r="D1625" s="30">
        <f t="shared" si="2"/>
        <v>5</v>
      </c>
      <c r="E1625" s="29" t="str">
        <f t="shared" si="3"/>
        <v>2021-5</v>
      </c>
      <c r="F1625" s="28" t="s">
        <v>4</v>
      </c>
      <c r="G1625" s="28">
        <v>2.0</v>
      </c>
      <c r="H1625" s="31">
        <v>1420.769</v>
      </c>
      <c r="I1625" s="28" t="s">
        <v>30</v>
      </c>
    </row>
    <row r="1626" ht="15.75" customHeight="1">
      <c r="A1626" s="28">
        <v>123.0</v>
      </c>
      <c r="B1626" s="29">
        <v>44121.046423611115</v>
      </c>
      <c r="C1626" s="30">
        <f t="shared" si="1"/>
        <v>2020</v>
      </c>
      <c r="D1626" s="30">
        <f t="shared" si="2"/>
        <v>10</v>
      </c>
      <c r="E1626" s="29" t="str">
        <f t="shared" si="3"/>
        <v>2020-10</v>
      </c>
      <c r="F1626" s="28" t="s">
        <v>5</v>
      </c>
      <c r="G1626" s="28">
        <v>1.0</v>
      </c>
      <c r="H1626" s="31">
        <v>1420.769</v>
      </c>
      <c r="I1626" s="28" t="s">
        <v>30</v>
      </c>
    </row>
    <row r="1627" ht="15.75" customHeight="1">
      <c r="A1627" s="28">
        <v>395.0</v>
      </c>
      <c r="B1627" s="29">
        <v>44255.52674768519</v>
      </c>
      <c r="C1627" s="30">
        <f t="shared" si="1"/>
        <v>2021</v>
      </c>
      <c r="D1627" s="30">
        <f t="shared" si="2"/>
        <v>2</v>
      </c>
      <c r="E1627" s="29" t="str">
        <f t="shared" si="3"/>
        <v>2021-2</v>
      </c>
      <c r="F1627" s="28" t="s">
        <v>5</v>
      </c>
      <c r="G1627" s="28">
        <v>5.0</v>
      </c>
      <c r="H1627" s="31">
        <v>1421.538</v>
      </c>
      <c r="I1627" s="28" t="s">
        <v>30</v>
      </c>
    </row>
    <row r="1628" ht="15.75" customHeight="1">
      <c r="A1628" s="28">
        <v>194.0</v>
      </c>
      <c r="B1628" s="29">
        <v>44871.37489583333</v>
      </c>
      <c r="C1628" s="30">
        <f t="shared" si="1"/>
        <v>2022</v>
      </c>
      <c r="D1628" s="30">
        <f t="shared" si="2"/>
        <v>11</v>
      </c>
      <c r="E1628" s="29" t="str">
        <f t="shared" si="3"/>
        <v>2022-11</v>
      </c>
      <c r="F1628" s="28" t="s">
        <v>4</v>
      </c>
      <c r="G1628" s="28">
        <v>2.0</v>
      </c>
      <c r="H1628" s="31">
        <v>1422.308</v>
      </c>
      <c r="I1628" s="28" t="s">
        <v>30</v>
      </c>
    </row>
    <row r="1629" ht="15.75" customHeight="1">
      <c r="A1629" s="28">
        <v>175.0</v>
      </c>
      <c r="B1629" s="29">
        <v>44576.98571759259</v>
      </c>
      <c r="C1629" s="30">
        <f t="shared" si="1"/>
        <v>2022</v>
      </c>
      <c r="D1629" s="30">
        <f t="shared" si="2"/>
        <v>1</v>
      </c>
      <c r="E1629" s="29" t="str">
        <f t="shared" si="3"/>
        <v>2022-1</v>
      </c>
      <c r="F1629" s="28" t="s">
        <v>4</v>
      </c>
      <c r="G1629" s="28">
        <v>4.0</v>
      </c>
      <c r="H1629" s="31">
        <v>1422.308</v>
      </c>
      <c r="I1629" s="28" t="s">
        <v>30</v>
      </c>
    </row>
    <row r="1630" ht="15.75" customHeight="1">
      <c r="A1630" s="28">
        <v>902.0</v>
      </c>
      <c r="B1630" s="29">
        <v>44641.849953703706</v>
      </c>
      <c r="C1630" s="30">
        <f t="shared" si="1"/>
        <v>2022</v>
      </c>
      <c r="D1630" s="30">
        <f t="shared" si="2"/>
        <v>3</v>
      </c>
      <c r="E1630" s="29" t="str">
        <f t="shared" si="3"/>
        <v>2022-3</v>
      </c>
      <c r="F1630" s="28" t="s">
        <v>4</v>
      </c>
      <c r="G1630" s="28">
        <v>4.0</v>
      </c>
      <c r="H1630" s="31">
        <v>1423.077</v>
      </c>
      <c r="I1630" s="28" t="s">
        <v>28</v>
      </c>
    </row>
    <row r="1631" ht="15.75" customHeight="1">
      <c r="A1631" s="28">
        <v>520.0</v>
      </c>
      <c r="B1631" s="29">
        <v>44476.033217592594</v>
      </c>
      <c r="C1631" s="30">
        <f t="shared" si="1"/>
        <v>2021</v>
      </c>
      <c r="D1631" s="30">
        <f t="shared" si="2"/>
        <v>10</v>
      </c>
      <c r="E1631" s="29" t="str">
        <f t="shared" si="3"/>
        <v>2021-10</v>
      </c>
      <c r="F1631" s="28" t="s">
        <v>6</v>
      </c>
      <c r="G1631" s="28">
        <v>4.0</v>
      </c>
      <c r="H1631" s="31">
        <v>1423.077</v>
      </c>
      <c r="I1631" s="28" t="s">
        <v>31</v>
      </c>
    </row>
    <row r="1632" ht="15.75" customHeight="1">
      <c r="A1632" s="28">
        <v>978.0</v>
      </c>
      <c r="B1632" s="29">
        <v>44390.56462962963</v>
      </c>
      <c r="C1632" s="30">
        <f t="shared" si="1"/>
        <v>2021</v>
      </c>
      <c r="D1632" s="30">
        <f t="shared" si="2"/>
        <v>7</v>
      </c>
      <c r="E1632" s="29" t="str">
        <f t="shared" si="3"/>
        <v>2021-7</v>
      </c>
      <c r="F1632" s="28" t="s">
        <v>4</v>
      </c>
      <c r="G1632" s="28">
        <v>1.0</v>
      </c>
      <c r="H1632" s="31">
        <v>1423.846</v>
      </c>
      <c r="I1632" s="28" t="s">
        <v>31</v>
      </c>
    </row>
    <row r="1633" ht="15.75" customHeight="1">
      <c r="A1633" s="28">
        <v>400.0</v>
      </c>
      <c r="B1633" s="29">
        <v>44423.790127314816</v>
      </c>
      <c r="C1633" s="30">
        <f t="shared" si="1"/>
        <v>2021</v>
      </c>
      <c r="D1633" s="30">
        <f t="shared" si="2"/>
        <v>8</v>
      </c>
      <c r="E1633" s="29" t="str">
        <f t="shared" si="3"/>
        <v>2021-8</v>
      </c>
      <c r="F1633" s="28" t="s">
        <v>5</v>
      </c>
      <c r="G1633" s="28">
        <v>4.0</v>
      </c>
      <c r="H1633" s="31">
        <v>1425.385</v>
      </c>
      <c r="I1633" s="28" t="s">
        <v>31</v>
      </c>
    </row>
    <row r="1634" ht="15.75" customHeight="1">
      <c r="A1634" s="28">
        <v>271.0</v>
      </c>
      <c r="B1634" s="29">
        <v>44127.39611111111</v>
      </c>
      <c r="C1634" s="30">
        <f t="shared" si="1"/>
        <v>2020</v>
      </c>
      <c r="D1634" s="30">
        <f t="shared" si="2"/>
        <v>10</v>
      </c>
      <c r="E1634" s="29" t="str">
        <f t="shared" si="3"/>
        <v>2020-10</v>
      </c>
      <c r="F1634" s="28" t="s">
        <v>6</v>
      </c>
      <c r="G1634" s="28">
        <v>2.0</v>
      </c>
      <c r="H1634" s="31">
        <v>1425.385</v>
      </c>
      <c r="I1634" s="28" t="s">
        <v>30</v>
      </c>
    </row>
    <row r="1635" ht="15.75" customHeight="1">
      <c r="A1635" s="28">
        <v>412.0</v>
      </c>
      <c r="B1635" s="29">
        <v>44668.03292824074</v>
      </c>
      <c r="C1635" s="30">
        <f t="shared" si="1"/>
        <v>2022</v>
      </c>
      <c r="D1635" s="30">
        <f t="shared" si="2"/>
        <v>4</v>
      </c>
      <c r="E1635" s="29" t="str">
        <f t="shared" si="3"/>
        <v>2022-4</v>
      </c>
      <c r="F1635" s="28" t="s">
        <v>6</v>
      </c>
      <c r="G1635" s="28">
        <v>4.0</v>
      </c>
      <c r="H1635" s="31">
        <v>1426.154</v>
      </c>
      <c r="I1635" s="28" t="s">
        <v>31</v>
      </c>
    </row>
    <row r="1636" ht="15.75" customHeight="1">
      <c r="A1636" s="28">
        <v>320.0</v>
      </c>
      <c r="B1636" s="29">
        <v>44551.89957175926</v>
      </c>
      <c r="C1636" s="30">
        <f t="shared" si="1"/>
        <v>2021</v>
      </c>
      <c r="D1636" s="30">
        <f t="shared" si="2"/>
        <v>12</v>
      </c>
      <c r="E1636" s="29" t="str">
        <f t="shared" si="3"/>
        <v>2021-12</v>
      </c>
      <c r="F1636" s="28" t="s">
        <v>4</v>
      </c>
      <c r="G1636" s="28">
        <v>4.0</v>
      </c>
      <c r="H1636" s="31">
        <v>1426.154</v>
      </c>
      <c r="I1636" s="28" t="s">
        <v>31</v>
      </c>
    </row>
    <row r="1637" ht="15.75" customHeight="1">
      <c r="A1637" s="28">
        <v>945.0</v>
      </c>
      <c r="B1637" s="29">
        <v>44560.63655092593</v>
      </c>
      <c r="C1637" s="30">
        <f t="shared" si="1"/>
        <v>2021</v>
      </c>
      <c r="D1637" s="30">
        <f t="shared" si="2"/>
        <v>12</v>
      </c>
      <c r="E1637" s="29" t="str">
        <f t="shared" si="3"/>
        <v>2021-12</v>
      </c>
      <c r="F1637" s="28" t="s">
        <v>6</v>
      </c>
      <c r="G1637" s="28">
        <v>4.0</v>
      </c>
      <c r="H1637" s="31">
        <v>1426.923</v>
      </c>
      <c r="I1637" s="28" t="s">
        <v>31</v>
      </c>
    </row>
    <row r="1638" ht="15.75" customHeight="1">
      <c r="A1638" s="28">
        <v>765.0</v>
      </c>
      <c r="B1638" s="29">
        <v>44412.2478125</v>
      </c>
      <c r="C1638" s="30">
        <f t="shared" si="1"/>
        <v>2021</v>
      </c>
      <c r="D1638" s="30">
        <f t="shared" si="2"/>
        <v>8</v>
      </c>
      <c r="E1638" s="29" t="str">
        <f t="shared" si="3"/>
        <v>2021-8</v>
      </c>
      <c r="F1638" s="28" t="s">
        <v>3</v>
      </c>
      <c r="G1638" s="28">
        <v>3.0</v>
      </c>
      <c r="H1638" s="31">
        <v>1427.692</v>
      </c>
      <c r="I1638" s="28" t="s">
        <v>30</v>
      </c>
    </row>
    <row r="1639" ht="15.75" customHeight="1">
      <c r="A1639" s="28">
        <v>389.0</v>
      </c>
      <c r="B1639" s="29">
        <v>45161.40998842593</v>
      </c>
      <c r="C1639" s="30">
        <f t="shared" si="1"/>
        <v>2023</v>
      </c>
      <c r="D1639" s="30">
        <f t="shared" si="2"/>
        <v>8</v>
      </c>
      <c r="E1639" s="29" t="str">
        <f t="shared" si="3"/>
        <v>2023-8</v>
      </c>
      <c r="F1639" s="28" t="s">
        <v>3</v>
      </c>
      <c r="G1639" s="28">
        <v>4.0</v>
      </c>
      <c r="H1639" s="31">
        <v>1428.462</v>
      </c>
      <c r="I1639" s="28" t="s">
        <v>31</v>
      </c>
    </row>
    <row r="1640" ht="15.75" customHeight="1">
      <c r="A1640" s="28">
        <v>566.0</v>
      </c>
      <c r="B1640" s="29">
        <v>44789.001759259256</v>
      </c>
      <c r="C1640" s="30">
        <f t="shared" si="1"/>
        <v>2022</v>
      </c>
      <c r="D1640" s="30">
        <f t="shared" si="2"/>
        <v>8</v>
      </c>
      <c r="E1640" s="29" t="str">
        <f t="shared" si="3"/>
        <v>2022-8</v>
      </c>
      <c r="F1640" s="28" t="s">
        <v>4</v>
      </c>
      <c r="G1640" s="28">
        <v>5.0</v>
      </c>
      <c r="H1640" s="31">
        <v>1428.462</v>
      </c>
      <c r="I1640" s="28" t="s">
        <v>28</v>
      </c>
    </row>
    <row r="1641" ht="15.75" customHeight="1">
      <c r="A1641" s="28">
        <v>656.0</v>
      </c>
      <c r="B1641" s="29">
        <v>45152.78571759259</v>
      </c>
      <c r="C1641" s="30">
        <f t="shared" si="1"/>
        <v>2023</v>
      </c>
      <c r="D1641" s="30">
        <f t="shared" si="2"/>
        <v>8</v>
      </c>
      <c r="E1641" s="29" t="str">
        <f t="shared" si="3"/>
        <v>2023-8</v>
      </c>
      <c r="F1641" s="28" t="s">
        <v>3</v>
      </c>
      <c r="G1641" s="28">
        <v>1.0</v>
      </c>
      <c r="H1641" s="31">
        <v>1429.231</v>
      </c>
      <c r="I1641" s="28" t="s">
        <v>30</v>
      </c>
    </row>
    <row r="1642" ht="15.75" customHeight="1">
      <c r="A1642" s="28">
        <v>966.0</v>
      </c>
      <c r="B1642" s="29">
        <v>44884.64880787037</v>
      </c>
      <c r="C1642" s="30">
        <f t="shared" si="1"/>
        <v>2022</v>
      </c>
      <c r="D1642" s="30">
        <f t="shared" si="2"/>
        <v>11</v>
      </c>
      <c r="E1642" s="29" t="str">
        <f t="shared" si="3"/>
        <v>2022-11</v>
      </c>
      <c r="F1642" s="28" t="s">
        <v>6</v>
      </c>
      <c r="G1642" s="28">
        <v>3.0</v>
      </c>
      <c r="H1642" s="31">
        <v>1429.231</v>
      </c>
      <c r="I1642" s="28" t="s">
        <v>30</v>
      </c>
    </row>
    <row r="1643" ht="15.75" customHeight="1">
      <c r="A1643" s="28">
        <v>506.0</v>
      </c>
      <c r="B1643" s="29">
        <v>44627.921111111114</v>
      </c>
      <c r="C1643" s="30">
        <f t="shared" si="1"/>
        <v>2022</v>
      </c>
      <c r="D1643" s="30">
        <f t="shared" si="2"/>
        <v>3</v>
      </c>
      <c r="E1643" s="29" t="str">
        <f t="shared" si="3"/>
        <v>2022-3</v>
      </c>
      <c r="F1643" s="28" t="s">
        <v>3</v>
      </c>
      <c r="G1643" s="28">
        <v>3.0</v>
      </c>
      <c r="H1643" s="31">
        <v>1429.231</v>
      </c>
      <c r="I1643" s="28" t="s">
        <v>31</v>
      </c>
    </row>
    <row r="1644" ht="15.75" customHeight="1">
      <c r="A1644" s="28">
        <v>874.0</v>
      </c>
      <c r="B1644" s="29">
        <v>44027.181296296294</v>
      </c>
      <c r="C1644" s="30">
        <f t="shared" si="1"/>
        <v>2020</v>
      </c>
      <c r="D1644" s="30">
        <f t="shared" si="2"/>
        <v>7</v>
      </c>
      <c r="E1644" s="29" t="str">
        <f t="shared" si="3"/>
        <v>2020-7</v>
      </c>
      <c r="F1644" s="28" t="s">
        <v>3</v>
      </c>
      <c r="G1644" s="28">
        <v>4.0</v>
      </c>
      <c r="H1644" s="31">
        <v>1429.231</v>
      </c>
      <c r="I1644" s="28" t="s">
        <v>28</v>
      </c>
    </row>
    <row r="1645" ht="15.75" customHeight="1">
      <c r="A1645" s="28">
        <v>222.0</v>
      </c>
      <c r="B1645" s="29">
        <v>44018.67201388889</v>
      </c>
      <c r="C1645" s="30">
        <f t="shared" si="1"/>
        <v>2020</v>
      </c>
      <c r="D1645" s="30">
        <f t="shared" si="2"/>
        <v>7</v>
      </c>
      <c r="E1645" s="29" t="str">
        <f t="shared" si="3"/>
        <v>2020-7</v>
      </c>
      <c r="F1645" s="28" t="s">
        <v>3</v>
      </c>
      <c r="G1645" s="28">
        <v>2.0</v>
      </c>
      <c r="H1645" s="31">
        <v>1429.231</v>
      </c>
      <c r="I1645" s="28" t="s">
        <v>31</v>
      </c>
    </row>
    <row r="1646" ht="15.75" customHeight="1">
      <c r="A1646" s="28">
        <v>405.0</v>
      </c>
      <c r="B1646" s="29">
        <v>44757.75572916667</v>
      </c>
      <c r="C1646" s="30">
        <f t="shared" si="1"/>
        <v>2022</v>
      </c>
      <c r="D1646" s="30">
        <f t="shared" si="2"/>
        <v>7</v>
      </c>
      <c r="E1646" s="29" t="str">
        <f t="shared" si="3"/>
        <v>2022-7</v>
      </c>
      <c r="F1646" s="28" t="s">
        <v>6</v>
      </c>
      <c r="G1646" s="28">
        <v>4.0</v>
      </c>
      <c r="H1646" s="31">
        <v>1430.0</v>
      </c>
      <c r="I1646" s="28" t="s">
        <v>30</v>
      </c>
    </row>
    <row r="1647" ht="15.75" customHeight="1">
      <c r="A1647" s="28">
        <v>128.0</v>
      </c>
      <c r="B1647" s="29">
        <v>44010.109444444446</v>
      </c>
      <c r="C1647" s="30">
        <f t="shared" si="1"/>
        <v>2020</v>
      </c>
      <c r="D1647" s="30">
        <f t="shared" si="2"/>
        <v>6</v>
      </c>
      <c r="E1647" s="29" t="str">
        <f t="shared" si="3"/>
        <v>2020-6</v>
      </c>
      <c r="F1647" s="28" t="s">
        <v>5</v>
      </c>
      <c r="G1647" s="28">
        <v>4.0</v>
      </c>
      <c r="H1647" s="31">
        <v>1430.0</v>
      </c>
      <c r="I1647" s="28" t="s">
        <v>28</v>
      </c>
    </row>
    <row r="1648" ht="15.75" customHeight="1">
      <c r="A1648" s="28">
        <v>229.0</v>
      </c>
      <c r="B1648" s="29">
        <v>44602.87336805555</v>
      </c>
      <c r="C1648" s="30">
        <f t="shared" si="1"/>
        <v>2022</v>
      </c>
      <c r="D1648" s="30">
        <f t="shared" si="2"/>
        <v>2</v>
      </c>
      <c r="E1648" s="29" t="str">
        <f t="shared" si="3"/>
        <v>2022-2</v>
      </c>
      <c r="F1648" s="28" t="s">
        <v>3</v>
      </c>
      <c r="G1648" s="28">
        <v>2.0</v>
      </c>
      <c r="H1648" s="31">
        <v>1432.308</v>
      </c>
      <c r="I1648" s="28" t="s">
        <v>30</v>
      </c>
    </row>
    <row r="1649" ht="15.75" customHeight="1">
      <c r="A1649" s="28">
        <v>768.0</v>
      </c>
      <c r="B1649" s="29">
        <v>44229.407002314816</v>
      </c>
      <c r="C1649" s="30">
        <f t="shared" si="1"/>
        <v>2021</v>
      </c>
      <c r="D1649" s="30">
        <f t="shared" si="2"/>
        <v>2</v>
      </c>
      <c r="E1649" s="29" t="str">
        <f t="shared" si="3"/>
        <v>2021-2</v>
      </c>
      <c r="F1649" s="28" t="s">
        <v>5</v>
      </c>
      <c r="G1649" s="28">
        <v>5.0</v>
      </c>
      <c r="H1649" s="31">
        <v>1433.077</v>
      </c>
      <c r="I1649" s="28" t="s">
        <v>30</v>
      </c>
    </row>
    <row r="1650" ht="15.75" customHeight="1">
      <c r="A1650" s="28">
        <v>537.0</v>
      </c>
      <c r="B1650" s="29">
        <v>44940.13508101852</v>
      </c>
      <c r="C1650" s="30">
        <f t="shared" si="1"/>
        <v>2023</v>
      </c>
      <c r="D1650" s="30">
        <f t="shared" si="2"/>
        <v>1</v>
      </c>
      <c r="E1650" s="29" t="str">
        <f t="shared" si="3"/>
        <v>2023-1</v>
      </c>
      <c r="F1650" s="28" t="s">
        <v>5</v>
      </c>
      <c r="G1650" s="28">
        <v>3.0</v>
      </c>
      <c r="H1650" s="31">
        <v>1434.615</v>
      </c>
      <c r="I1650" s="28" t="s">
        <v>30</v>
      </c>
    </row>
    <row r="1651" ht="15.75" customHeight="1">
      <c r="A1651" s="28">
        <v>113.0</v>
      </c>
      <c r="B1651" s="29">
        <v>44894.74233796296</v>
      </c>
      <c r="C1651" s="30">
        <f t="shared" si="1"/>
        <v>2022</v>
      </c>
      <c r="D1651" s="30">
        <f t="shared" si="2"/>
        <v>11</v>
      </c>
      <c r="E1651" s="29" t="str">
        <f t="shared" si="3"/>
        <v>2022-11</v>
      </c>
      <c r="F1651" s="28" t="s">
        <v>4</v>
      </c>
      <c r="G1651" s="28">
        <v>5.0</v>
      </c>
      <c r="H1651" s="31">
        <v>1434.615</v>
      </c>
      <c r="I1651" s="28" t="s">
        <v>31</v>
      </c>
    </row>
    <row r="1652" ht="15.75" customHeight="1">
      <c r="A1652" s="28">
        <v>367.0</v>
      </c>
      <c r="B1652" s="29">
        <v>44019.86295138889</v>
      </c>
      <c r="C1652" s="30">
        <f t="shared" si="1"/>
        <v>2020</v>
      </c>
      <c r="D1652" s="30">
        <f t="shared" si="2"/>
        <v>7</v>
      </c>
      <c r="E1652" s="29" t="str">
        <f t="shared" si="3"/>
        <v>2020-7</v>
      </c>
      <c r="F1652" s="28" t="s">
        <v>3</v>
      </c>
      <c r="G1652" s="28">
        <v>1.0</v>
      </c>
      <c r="H1652" s="31">
        <v>1435.385</v>
      </c>
      <c r="I1652" s="28" t="s">
        <v>30</v>
      </c>
    </row>
    <row r="1653" ht="15.75" customHeight="1">
      <c r="A1653" s="28">
        <v>826.0</v>
      </c>
      <c r="B1653" s="29">
        <v>44116.36502314815</v>
      </c>
      <c r="C1653" s="30">
        <f t="shared" si="1"/>
        <v>2020</v>
      </c>
      <c r="D1653" s="30">
        <f t="shared" si="2"/>
        <v>10</v>
      </c>
      <c r="E1653" s="29" t="str">
        <f t="shared" si="3"/>
        <v>2020-10</v>
      </c>
      <c r="F1653" s="28" t="s">
        <v>3</v>
      </c>
      <c r="G1653" s="28">
        <v>5.0</v>
      </c>
      <c r="H1653" s="31">
        <v>1436.154</v>
      </c>
      <c r="I1653" s="28" t="s">
        <v>32</v>
      </c>
    </row>
    <row r="1654" ht="15.75" customHeight="1">
      <c r="A1654" s="28">
        <v>586.0</v>
      </c>
      <c r="B1654" s="29">
        <v>44046.96215277778</v>
      </c>
      <c r="C1654" s="30">
        <f t="shared" si="1"/>
        <v>2020</v>
      </c>
      <c r="D1654" s="30">
        <f t="shared" si="2"/>
        <v>8</v>
      </c>
      <c r="E1654" s="29" t="str">
        <f t="shared" si="3"/>
        <v>2020-8</v>
      </c>
      <c r="F1654" s="28" t="s">
        <v>4</v>
      </c>
      <c r="G1654" s="28">
        <v>2.0</v>
      </c>
      <c r="H1654" s="31">
        <v>1436.154</v>
      </c>
      <c r="I1654" s="28" t="s">
        <v>30</v>
      </c>
    </row>
    <row r="1655" ht="15.75" customHeight="1">
      <c r="A1655" s="28">
        <v>607.0</v>
      </c>
      <c r="B1655" s="29">
        <v>45136.1234375</v>
      </c>
      <c r="C1655" s="30">
        <f t="shared" si="1"/>
        <v>2023</v>
      </c>
      <c r="D1655" s="30">
        <f t="shared" si="2"/>
        <v>7</v>
      </c>
      <c r="E1655" s="29" t="str">
        <f t="shared" si="3"/>
        <v>2023-7</v>
      </c>
      <c r="F1655" s="28" t="s">
        <v>4</v>
      </c>
      <c r="G1655" s="28">
        <v>3.0</v>
      </c>
      <c r="H1655" s="31">
        <v>1437.692</v>
      </c>
      <c r="I1655" s="28" t="s">
        <v>28</v>
      </c>
    </row>
    <row r="1656" ht="15.75" customHeight="1">
      <c r="A1656" s="28">
        <v>536.0</v>
      </c>
      <c r="B1656" s="29">
        <v>44015.56831018518</v>
      </c>
      <c r="C1656" s="30">
        <f t="shared" si="1"/>
        <v>2020</v>
      </c>
      <c r="D1656" s="30">
        <f t="shared" si="2"/>
        <v>7</v>
      </c>
      <c r="E1656" s="29" t="str">
        <f t="shared" si="3"/>
        <v>2020-7</v>
      </c>
      <c r="F1656" s="28" t="s">
        <v>6</v>
      </c>
      <c r="G1656" s="28">
        <v>1.0</v>
      </c>
      <c r="H1656" s="31">
        <v>1439.231</v>
      </c>
      <c r="I1656" s="28" t="s">
        <v>30</v>
      </c>
    </row>
    <row r="1657" ht="15.75" customHeight="1">
      <c r="A1657" s="28">
        <v>903.0</v>
      </c>
      <c r="B1657" s="29">
        <v>44933.78295138889</v>
      </c>
      <c r="C1657" s="30">
        <f t="shared" si="1"/>
        <v>2023</v>
      </c>
      <c r="D1657" s="30">
        <f t="shared" si="2"/>
        <v>1</v>
      </c>
      <c r="E1657" s="29" t="str">
        <f t="shared" si="3"/>
        <v>2023-1</v>
      </c>
      <c r="F1657" s="28" t="s">
        <v>5</v>
      </c>
      <c r="G1657" s="28">
        <v>3.0</v>
      </c>
      <c r="H1657" s="31">
        <v>1440.0</v>
      </c>
      <c r="I1657" s="28" t="s">
        <v>30</v>
      </c>
    </row>
    <row r="1658" ht="15.75" customHeight="1">
      <c r="A1658" s="28">
        <v>403.0</v>
      </c>
      <c r="B1658" s="29">
        <v>45158.0327662037</v>
      </c>
      <c r="C1658" s="30">
        <f t="shared" si="1"/>
        <v>2023</v>
      </c>
      <c r="D1658" s="30">
        <f t="shared" si="2"/>
        <v>8</v>
      </c>
      <c r="E1658" s="29" t="str">
        <f t="shared" si="3"/>
        <v>2023-8</v>
      </c>
      <c r="F1658" s="28" t="s">
        <v>4</v>
      </c>
      <c r="G1658" s="28">
        <v>2.0</v>
      </c>
      <c r="H1658" s="31">
        <v>1440.769</v>
      </c>
      <c r="I1658" s="28" t="s">
        <v>31</v>
      </c>
    </row>
    <row r="1659" ht="15.75" customHeight="1">
      <c r="A1659" s="28">
        <v>801.0</v>
      </c>
      <c r="B1659" s="29">
        <v>45077.7821875</v>
      </c>
      <c r="C1659" s="30">
        <f t="shared" si="1"/>
        <v>2023</v>
      </c>
      <c r="D1659" s="30">
        <f t="shared" si="2"/>
        <v>5</v>
      </c>
      <c r="E1659" s="29" t="str">
        <f t="shared" si="3"/>
        <v>2023-5</v>
      </c>
      <c r="F1659" s="28" t="s">
        <v>4</v>
      </c>
      <c r="G1659" s="28">
        <v>2.0</v>
      </c>
      <c r="H1659" s="31">
        <v>1440.769</v>
      </c>
      <c r="I1659" s="28" t="s">
        <v>32</v>
      </c>
    </row>
    <row r="1660" ht="15.75" customHeight="1">
      <c r="A1660" s="28">
        <v>120.0</v>
      </c>
      <c r="B1660" s="29">
        <v>44887.039351851854</v>
      </c>
      <c r="C1660" s="30">
        <f t="shared" si="1"/>
        <v>2022</v>
      </c>
      <c r="D1660" s="30">
        <f t="shared" si="2"/>
        <v>11</v>
      </c>
      <c r="E1660" s="29" t="str">
        <f t="shared" si="3"/>
        <v>2022-11</v>
      </c>
      <c r="F1660" s="28" t="s">
        <v>6</v>
      </c>
      <c r="G1660" s="28">
        <v>1.0</v>
      </c>
      <c r="H1660" s="31">
        <v>1441.538</v>
      </c>
      <c r="I1660" s="28" t="s">
        <v>30</v>
      </c>
    </row>
    <row r="1661" ht="15.75" customHeight="1">
      <c r="A1661" s="28">
        <v>404.0</v>
      </c>
      <c r="B1661" s="29">
        <v>44989.08137731482</v>
      </c>
      <c r="C1661" s="30">
        <f t="shared" si="1"/>
        <v>2023</v>
      </c>
      <c r="D1661" s="30">
        <f t="shared" si="2"/>
        <v>3</v>
      </c>
      <c r="E1661" s="29" t="str">
        <f t="shared" si="3"/>
        <v>2023-3</v>
      </c>
      <c r="F1661" s="28" t="s">
        <v>3</v>
      </c>
      <c r="G1661" s="28">
        <v>3.0</v>
      </c>
      <c r="H1661" s="31">
        <v>1442.308</v>
      </c>
      <c r="I1661" s="28" t="s">
        <v>28</v>
      </c>
    </row>
    <row r="1662" ht="15.75" customHeight="1">
      <c r="A1662" s="28">
        <v>739.0</v>
      </c>
      <c r="B1662" s="29">
        <v>44424.57407407407</v>
      </c>
      <c r="C1662" s="30">
        <f t="shared" si="1"/>
        <v>2021</v>
      </c>
      <c r="D1662" s="30">
        <f t="shared" si="2"/>
        <v>8</v>
      </c>
      <c r="E1662" s="29" t="str">
        <f t="shared" si="3"/>
        <v>2021-8</v>
      </c>
      <c r="F1662" s="28" t="s">
        <v>5</v>
      </c>
      <c r="G1662" s="28">
        <v>2.0</v>
      </c>
      <c r="H1662" s="31">
        <v>1443.846</v>
      </c>
      <c r="I1662" s="28" t="s">
        <v>28</v>
      </c>
    </row>
    <row r="1663" ht="15.75" customHeight="1">
      <c r="A1663" s="28">
        <v>209.0</v>
      </c>
      <c r="B1663" s="29">
        <v>45098.98674768519</v>
      </c>
      <c r="C1663" s="30">
        <f t="shared" si="1"/>
        <v>2023</v>
      </c>
      <c r="D1663" s="30">
        <f t="shared" si="2"/>
        <v>6</v>
      </c>
      <c r="E1663" s="29" t="str">
        <f t="shared" si="3"/>
        <v>2023-6</v>
      </c>
      <c r="F1663" s="28" t="s">
        <v>4</v>
      </c>
      <c r="G1663" s="28">
        <v>3.0</v>
      </c>
      <c r="H1663" s="31">
        <v>1444.615</v>
      </c>
      <c r="I1663" s="28" t="s">
        <v>31</v>
      </c>
    </row>
    <row r="1664" ht="15.75" customHeight="1">
      <c r="A1664" s="28">
        <v>427.0</v>
      </c>
      <c r="B1664" s="29">
        <v>45021.615428240744</v>
      </c>
      <c r="C1664" s="30">
        <f t="shared" si="1"/>
        <v>2023</v>
      </c>
      <c r="D1664" s="30">
        <f t="shared" si="2"/>
        <v>4</v>
      </c>
      <c r="E1664" s="29" t="str">
        <f t="shared" si="3"/>
        <v>2023-4</v>
      </c>
      <c r="F1664" s="28" t="s">
        <v>3</v>
      </c>
      <c r="G1664" s="28">
        <v>3.0</v>
      </c>
      <c r="H1664" s="31">
        <v>1444.615</v>
      </c>
      <c r="I1664" s="28" t="s">
        <v>31</v>
      </c>
    </row>
    <row r="1665" ht="15.75" customHeight="1">
      <c r="A1665" s="28">
        <v>560.0</v>
      </c>
      <c r="B1665" s="29">
        <v>44607.43819444445</v>
      </c>
      <c r="C1665" s="30">
        <f t="shared" si="1"/>
        <v>2022</v>
      </c>
      <c r="D1665" s="30">
        <f t="shared" si="2"/>
        <v>2</v>
      </c>
      <c r="E1665" s="29" t="str">
        <f t="shared" si="3"/>
        <v>2022-2</v>
      </c>
      <c r="F1665" s="28" t="s">
        <v>3</v>
      </c>
      <c r="G1665" s="28">
        <v>3.0</v>
      </c>
      <c r="H1665" s="31">
        <v>1445.385</v>
      </c>
      <c r="I1665" s="28" t="s">
        <v>32</v>
      </c>
    </row>
    <row r="1666" ht="15.75" customHeight="1">
      <c r="A1666" s="28">
        <v>44.0</v>
      </c>
      <c r="B1666" s="29">
        <v>44292.93185185185</v>
      </c>
      <c r="C1666" s="30">
        <f t="shared" si="1"/>
        <v>2021</v>
      </c>
      <c r="D1666" s="30">
        <f t="shared" si="2"/>
        <v>4</v>
      </c>
      <c r="E1666" s="29" t="str">
        <f t="shared" si="3"/>
        <v>2021-4</v>
      </c>
      <c r="F1666" s="28" t="s">
        <v>6</v>
      </c>
      <c r="G1666" s="28">
        <v>5.0</v>
      </c>
      <c r="H1666" s="31">
        <v>1445.385</v>
      </c>
      <c r="I1666" s="28" t="s">
        <v>30</v>
      </c>
    </row>
    <row r="1667" ht="15.75" customHeight="1">
      <c r="A1667" s="28">
        <v>628.0</v>
      </c>
      <c r="B1667" s="29">
        <v>44666.16914351852</v>
      </c>
      <c r="C1667" s="30">
        <f t="shared" si="1"/>
        <v>2022</v>
      </c>
      <c r="D1667" s="30">
        <f t="shared" si="2"/>
        <v>4</v>
      </c>
      <c r="E1667" s="29" t="str">
        <f t="shared" si="3"/>
        <v>2022-4</v>
      </c>
      <c r="F1667" s="28" t="s">
        <v>3</v>
      </c>
      <c r="G1667" s="28">
        <v>1.0</v>
      </c>
      <c r="H1667" s="31">
        <v>1446.923</v>
      </c>
      <c r="I1667" s="28" t="s">
        <v>30</v>
      </c>
    </row>
    <row r="1668" ht="15.75" customHeight="1">
      <c r="A1668" s="28">
        <v>262.0</v>
      </c>
      <c r="B1668" s="29">
        <v>44383.72754629629</v>
      </c>
      <c r="C1668" s="30">
        <f t="shared" si="1"/>
        <v>2021</v>
      </c>
      <c r="D1668" s="30">
        <f t="shared" si="2"/>
        <v>7</v>
      </c>
      <c r="E1668" s="29" t="str">
        <f t="shared" si="3"/>
        <v>2021-7</v>
      </c>
      <c r="F1668" s="28" t="s">
        <v>5</v>
      </c>
      <c r="G1668" s="28">
        <v>3.0</v>
      </c>
      <c r="H1668" s="31">
        <v>1448.462</v>
      </c>
      <c r="I1668" s="28" t="s">
        <v>31</v>
      </c>
    </row>
    <row r="1669" ht="15.75" customHeight="1">
      <c r="A1669" s="28">
        <v>626.0</v>
      </c>
      <c r="B1669" s="29">
        <v>43835.179143518515</v>
      </c>
      <c r="C1669" s="30">
        <f t="shared" si="1"/>
        <v>2020</v>
      </c>
      <c r="D1669" s="30">
        <f t="shared" si="2"/>
        <v>1</v>
      </c>
      <c r="E1669" s="29" t="str">
        <f t="shared" si="3"/>
        <v>2020-1</v>
      </c>
      <c r="F1669" s="28" t="s">
        <v>4</v>
      </c>
      <c r="G1669" s="28">
        <v>2.0</v>
      </c>
      <c r="H1669" s="31">
        <v>1448.462</v>
      </c>
      <c r="I1669" s="28" t="s">
        <v>30</v>
      </c>
    </row>
    <row r="1670" ht="15.75" customHeight="1">
      <c r="A1670" s="28">
        <v>722.0</v>
      </c>
      <c r="B1670" s="29">
        <v>43863.382372685184</v>
      </c>
      <c r="C1670" s="30">
        <f t="shared" si="1"/>
        <v>2020</v>
      </c>
      <c r="D1670" s="30">
        <f t="shared" si="2"/>
        <v>2</v>
      </c>
      <c r="E1670" s="29" t="str">
        <f t="shared" si="3"/>
        <v>2020-2</v>
      </c>
      <c r="F1670" s="28" t="s">
        <v>6</v>
      </c>
      <c r="G1670" s="28">
        <v>2.0</v>
      </c>
      <c r="H1670" s="31">
        <v>1450.0</v>
      </c>
      <c r="I1670" s="28" t="s">
        <v>30</v>
      </c>
    </row>
    <row r="1671" ht="15.75" customHeight="1">
      <c r="A1671" s="28">
        <v>883.0</v>
      </c>
      <c r="B1671" s="29">
        <v>43838.07674768518</v>
      </c>
      <c r="C1671" s="30">
        <f t="shared" si="1"/>
        <v>2020</v>
      </c>
      <c r="D1671" s="30">
        <f t="shared" si="2"/>
        <v>1</v>
      </c>
      <c r="E1671" s="29" t="str">
        <f t="shared" si="3"/>
        <v>2020-1</v>
      </c>
      <c r="F1671" s="28" t="s">
        <v>4</v>
      </c>
      <c r="G1671" s="28">
        <v>3.0</v>
      </c>
      <c r="H1671" s="31">
        <v>1450.769</v>
      </c>
      <c r="I1671" s="28" t="s">
        <v>30</v>
      </c>
    </row>
    <row r="1672" ht="15.75" customHeight="1">
      <c r="A1672" s="28">
        <v>95.0</v>
      </c>
      <c r="B1672" s="29">
        <v>44700.180451388886</v>
      </c>
      <c r="C1672" s="30">
        <f t="shared" si="1"/>
        <v>2022</v>
      </c>
      <c r="D1672" s="30">
        <f t="shared" si="2"/>
        <v>5</v>
      </c>
      <c r="E1672" s="29" t="str">
        <f t="shared" si="3"/>
        <v>2022-5</v>
      </c>
      <c r="F1672" s="28" t="s">
        <v>5</v>
      </c>
      <c r="G1672" s="28">
        <v>1.0</v>
      </c>
      <c r="H1672" s="31">
        <v>1453.846</v>
      </c>
      <c r="I1672" s="28" t="s">
        <v>28</v>
      </c>
    </row>
    <row r="1673" ht="15.75" customHeight="1">
      <c r="A1673" s="28">
        <v>881.0</v>
      </c>
      <c r="B1673" s="29">
        <v>44281.234826388885</v>
      </c>
      <c r="C1673" s="30">
        <f t="shared" si="1"/>
        <v>2021</v>
      </c>
      <c r="D1673" s="30">
        <f t="shared" si="2"/>
        <v>3</v>
      </c>
      <c r="E1673" s="29" t="str">
        <f t="shared" si="3"/>
        <v>2021-3</v>
      </c>
      <c r="F1673" s="28" t="s">
        <v>4</v>
      </c>
      <c r="G1673" s="28">
        <v>5.0</v>
      </c>
      <c r="H1673" s="31">
        <v>1453.846</v>
      </c>
      <c r="I1673" s="28" t="s">
        <v>28</v>
      </c>
    </row>
    <row r="1674" ht="15.75" customHeight="1">
      <c r="A1674" s="28">
        <v>277.0</v>
      </c>
      <c r="B1674" s="29">
        <v>44214.43078703704</v>
      </c>
      <c r="C1674" s="30">
        <f t="shared" si="1"/>
        <v>2021</v>
      </c>
      <c r="D1674" s="30">
        <f t="shared" si="2"/>
        <v>1</v>
      </c>
      <c r="E1674" s="29" t="str">
        <f t="shared" si="3"/>
        <v>2021-1</v>
      </c>
      <c r="F1674" s="28" t="s">
        <v>3</v>
      </c>
      <c r="G1674" s="28">
        <v>5.0</v>
      </c>
      <c r="H1674" s="31">
        <v>1453.846</v>
      </c>
      <c r="I1674" s="28" t="s">
        <v>31</v>
      </c>
    </row>
    <row r="1675" ht="15.75" customHeight="1">
      <c r="A1675" s="28">
        <v>113.0</v>
      </c>
      <c r="B1675" s="29">
        <v>45095.00969907407</v>
      </c>
      <c r="C1675" s="30">
        <f t="shared" si="1"/>
        <v>2023</v>
      </c>
      <c r="D1675" s="30">
        <f t="shared" si="2"/>
        <v>6</v>
      </c>
      <c r="E1675" s="29" t="str">
        <f t="shared" si="3"/>
        <v>2023-6</v>
      </c>
      <c r="F1675" s="28" t="s">
        <v>3</v>
      </c>
      <c r="G1675" s="28">
        <v>5.0</v>
      </c>
      <c r="H1675" s="31">
        <v>1454.615</v>
      </c>
      <c r="I1675" s="28" t="s">
        <v>31</v>
      </c>
    </row>
    <row r="1676" ht="15.75" customHeight="1">
      <c r="A1676" s="28">
        <v>971.0</v>
      </c>
      <c r="B1676" s="29">
        <v>45053.5466087963</v>
      </c>
      <c r="C1676" s="30">
        <f t="shared" si="1"/>
        <v>2023</v>
      </c>
      <c r="D1676" s="30">
        <f t="shared" si="2"/>
        <v>5</v>
      </c>
      <c r="E1676" s="29" t="str">
        <f t="shared" si="3"/>
        <v>2023-5</v>
      </c>
      <c r="F1676" s="28" t="s">
        <v>6</v>
      </c>
      <c r="G1676" s="28">
        <v>5.0</v>
      </c>
      <c r="H1676" s="31">
        <v>1454.615</v>
      </c>
      <c r="I1676" s="28" t="s">
        <v>32</v>
      </c>
    </row>
    <row r="1677" ht="15.75" customHeight="1">
      <c r="A1677" s="28">
        <v>400.0</v>
      </c>
      <c r="B1677" s="29">
        <v>44775.242627314816</v>
      </c>
      <c r="C1677" s="30">
        <f t="shared" si="1"/>
        <v>2022</v>
      </c>
      <c r="D1677" s="30">
        <f t="shared" si="2"/>
        <v>8</v>
      </c>
      <c r="E1677" s="29" t="str">
        <f t="shared" si="3"/>
        <v>2022-8</v>
      </c>
      <c r="F1677" s="28" t="s">
        <v>4</v>
      </c>
      <c r="G1677" s="28">
        <v>2.0</v>
      </c>
      <c r="H1677" s="31">
        <v>1454.615</v>
      </c>
      <c r="I1677" s="28" t="s">
        <v>31</v>
      </c>
    </row>
    <row r="1678" ht="15.75" customHeight="1">
      <c r="A1678" s="28">
        <v>785.0</v>
      </c>
      <c r="B1678" s="29">
        <v>44335.648460648146</v>
      </c>
      <c r="C1678" s="30">
        <f t="shared" si="1"/>
        <v>2021</v>
      </c>
      <c r="D1678" s="30">
        <f t="shared" si="2"/>
        <v>5</v>
      </c>
      <c r="E1678" s="29" t="str">
        <f t="shared" si="3"/>
        <v>2021-5</v>
      </c>
      <c r="F1678" s="28" t="s">
        <v>4</v>
      </c>
      <c r="G1678" s="28">
        <v>1.0</v>
      </c>
      <c r="H1678" s="31">
        <v>1455.385</v>
      </c>
      <c r="I1678" s="28" t="s">
        <v>31</v>
      </c>
    </row>
    <row r="1679" ht="15.75" customHeight="1">
      <c r="A1679" s="28">
        <v>944.0</v>
      </c>
      <c r="B1679" s="29">
        <v>44615.67322916666</v>
      </c>
      <c r="C1679" s="30">
        <f t="shared" si="1"/>
        <v>2022</v>
      </c>
      <c r="D1679" s="30">
        <f t="shared" si="2"/>
        <v>2</v>
      </c>
      <c r="E1679" s="29" t="str">
        <f t="shared" si="3"/>
        <v>2022-2</v>
      </c>
      <c r="F1679" s="28" t="s">
        <v>5</v>
      </c>
      <c r="G1679" s="28">
        <v>1.0</v>
      </c>
      <c r="H1679" s="31">
        <v>1456.154</v>
      </c>
      <c r="I1679" s="28" t="s">
        <v>30</v>
      </c>
    </row>
    <row r="1680" ht="15.75" customHeight="1">
      <c r="A1680" s="28">
        <v>917.0</v>
      </c>
      <c r="B1680" s="29">
        <v>44914.16846064815</v>
      </c>
      <c r="C1680" s="30">
        <f t="shared" si="1"/>
        <v>2022</v>
      </c>
      <c r="D1680" s="30">
        <f t="shared" si="2"/>
        <v>12</v>
      </c>
      <c r="E1680" s="29" t="str">
        <f t="shared" si="3"/>
        <v>2022-12</v>
      </c>
      <c r="F1680" s="28" t="s">
        <v>5</v>
      </c>
      <c r="G1680" s="28">
        <v>4.0</v>
      </c>
      <c r="H1680" s="31">
        <v>1458.462</v>
      </c>
      <c r="I1680" s="28" t="s">
        <v>31</v>
      </c>
    </row>
    <row r="1681" ht="15.75" customHeight="1">
      <c r="A1681" s="28">
        <v>622.0</v>
      </c>
      <c r="B1681" s="29">
        <v>44435.47761574074</v>
      </c>
      <c r="C1681" s="30">
        <f t="shared" si="1"/>
        <v>2021</v>
      </c>
      <c r="D1681" s="30">
        <f t="shared" si="2"/>
        <v>8</v>
      </c>
      <c r="E1681" s="29" t="str">
        <f t="shared" si="3"/>
        <v>2021-8</v>
      </c>
      <c r="F1681" s="28" t="s">
        <v>3</v>
      </c>
      <c r="G1681" s="28">
        <v>2.0</v>
      </c>
      <c r="H1681" s="31">
        <v>1458.462</v>
      </c>
      <c r="I1681" s="28" t="s">
        <v>28</v>
      </c>
    </row>
    <row r="1682" ht="15.75" customHeight="1">
      <c r="A1682" s="28">
        <v>416.0</v>
      </c>
      <c r="B1682" s="29">
        <v>44690.02560185185</v>
      </c>
      <c r="C1682" s="30">
        <f t="shared" si="1"/>
        <v>2022</v>
      </c>
      <c r="D1682" s="30">
        <f t="shared" si="2"/>
        <v>5</v>
      </c>
      <c r="E1682" s="29" t="str">
        <f t="shared" si="3"/>
        <v>2022-5</v>
      </c>
      <c r="F1682" s="28" t="s">
        <v>3</v>
      </c>
      <c r="G1682" s="28">
        <v>5.0</v>
      </c>
      <c r="H1682" s="31">
        <v>1459.231</v>
      </c>
      <c r="I1682" s="28" t="s">
        <v>31</v>
      </c>
    </row>
    <row r="1683" ht="15.75" customHeight="1">
      <c r="A1683" s="28">
        <v>997.0</v>
      </c>
      <c r="B1683" s="29">
        <v>44306.250069444446</v>
      </c>
      <c r="C1683" s="30">
        <f t="shared" si="1"/>
        <v>2021</v>
      </c>
      <c r="D1683" s="30">
        <f t="shared" si="2"/>
        <v>4</v>
      </c>
      <c r="E1683" s="29" t="str">
        <f t="shared" si="3"/>
        <v>2021-4</v>
      </c>
      <c r="F1683" s="28" t="s">
        <v>5</v>
      </c>
      <c r="G1683" s="28">
        <v>1.0</v>
      </c>
      <c r="H1683" s="31">
        <v>1459.231</v>
      </c>
      <c r="I1683" s="28" t="s">
        <v>28</v>
      </c>
    </row>
    <row r="1684" ht="15.75" customHeight="1">
      <c r="A1684" s="28">
        <v>568.0</v>
      </c>
      <c r="B1684" s="29">
        <v>44275.7153587963</v>
      </c>
      <c r="C1684" s="30">
        <f t="shared" si="1"/>
        <v>2021</v>
      </c>
      <c r="D1684" s="30">
        <f t="shared" si="2"/>
        <v>3</v>
      </c>
      <c r="E1684" s="29" t="str">
        <f t="shared" si="3"/>
        <v>2021-3</v>
      </c>
      <c r="F1684" s="28" t="s">
        <v>5</v>
      </c>
      <c r="G1684" s="28">
        <v>4.0</v>
      </c>
      <c r="H1684" s="31">
        <v>1459.231</v>
      </c>
      <c r="I1684" s="28" t="s">
        <v>30</v>
      </c>
    </row>
    <row r="1685" ht="15.75" customHeight="1">
      <c r="A1685" s="28">
        <v>954.0</v>
      </c>
      <c r="B1685" s="29">
        <v>44560.984988425924</v>
      </c>
      <c r="C1685" s="30">
        <f t="shared" si="1"/>
        <v>2021</v>
      </c>
      <c r="D1685" s="30">
        <f t="shared" si="2"/>
        <v>12</v>
      </c>
      <c r="E1685" s="29" t="str">
        <f t="shared" si="3"/>
        <v>2021-12</v>
      </c>
      <c r="F1685" s="28" t="s">
        <v>3</v>
      </c>
      <c r="G1685" s="28">
        <v>4.0</v>
      </c>
      <c r="H1685" s="31">
        <v>1460.769</v>
      </c>
      <c r="I1685" s="28" t="s">
        <v>28</v>
      </c>
    </row>
    <row r="1686" ht="15.75" customHeight="1">
      <c r="A1686" s="28">
        <v>392.0</v>
      </c>
      <c r="B1686" s="29">
        <v>44002.39512731481</v>
      </c>
      <c r="C1686" s="30">
        <f t="shared" si="1"/>
        <v>2020</v>
      </c>
      <c r="D1686" s="30">
        <f t="shared" si="2"/>
        <v>6</v>
      </c>
      <c r="E1686" s="29" t="str">
        <f t="shared" si="3"/>
        <v>2020-6</v>
      </c>
      <c r="F1686" s="28" t="s">
        <v>3</v>
      </c>
      <c r="G1686" s="28">
        <v>3.0</v>
      </c>
      <c r="H1686" s="31">
        <v>1460.769</v>
      </c>
      <c r="I1686" s="28" t="s">
        <v>31</v>
      </c>
    </row>
    <row r="1687" ht="15.75" customHeight="1">
      <c r="A1687" s="28">
        <v>974.0</v>
      </c>
      <c r="B1687" s="29">
        <v>44478.79332175926</v>
      </c>
      <c r="C1687" s="30">
        <f t="shared" si="1"/>
        <v>2021</v>
      </c>
      <c r="D1687" s="30">
        <f t="shared" si="2"/>
        <v>10</v>
      </c>
      <c r="E1687" s="29" t="str">
        <f t="shared" si="3"/>
        <v>2021-10</v>
      </c>
      <c r="F1687" s="28" t="s">
        <v>5</v>
      </c>
      <c r="G1687" s="28">
        <v>5.0</v>
      </c>
      <c r="H1687" s="31">
        <v>1461.538</v>
      </c>
      <c r="I1687" s="28" t="s">
        <v>31</v>
      </c>
    </row>
    <row r="1688" ht="15.75" customHeight="1">
      <c r="A1688" s="28">
        <v>408.0</v>
      </c>
      <c r="B1688" s="29">
        <v>44357.522048611114</v>
      </c>
      <c r="C1688" s="30">
        <f t="shared" si="1"/>
        <v>2021</v>
      </c>
      <c r="D1688" s="30">
        <f t="shared" si="2"/>
        <v>6</v>
      </c>
      <c r="E1688" s="29" t="str">
        <f t="shared" si="3"/>
        <v>2021-6</v>
      </c>
      <c r="F1688" s="28" t="s">
        <v>5</v>
      </c>
      <c r="G1688" s="28">
        <v>5.0</v>
      </c>
      <c r="H1688" s="31">
        <v>1461.538</v>
      </c>
      <c r="I1688" s="28" t="s">
        <v>30</v>
      </c>
    </row>
    <row r="1689" ht="15.75" customHeight="1">
      <c r="A1689" s="28">
        <v>295.0</v>
      </c>
      <c r="B1689" s="29">
        <v>44178.39475694444</v>
      </c>
      <c r="C1689" s="30">
        <f t="shared" si="1"/>
        <v>2020</v>
      </c>
      <c r="D1689" s="30">
        <f t="shared" si="2"/>
        <v>12</v>
      </c>
      <c r="E1689" s="29" t="str">
        <f t="shared" si="3"/>
        <v>2020-12</v>
      </c>
      <c r="F1689" s="28" t="s">
        <v>5</v>
      </c>
      <c r="G1689" s="28">
        <v>5.0</v>
      </c>
      <c r="H1689" s="31">
        <v>1462.308</v>
      </c>
      <c r="I1689" s="28" t="s">
        <v>28</v>
      </c>
    </row>
    <row r="1690" ht="15.75" customHeight="1">
      <c r="A1690" s="28">
        <v>28.0</v>
      </c>
      <c r="B1690" s="29">
        <v>45046.47056712963</v>
      </c>
      <c r="C1690" s="30">
        <f t="shared" si="1"/>
        <v>2023</v>
      </c>
      <c r="D1690" s="30">
        <f t="shared" si="2"/>
        <v>4</v>
      </c>
      <c r="E1690" s="29" t="str">
        <f t="shared" si="3"/>
        <v>2023-4</v>
      </c>
      <c r="F1690" s="28" t="s">
        <v>3</v>
      </c>
      <c r="G1690" s="28">
        <v>3.0</v>
      </c>
      <c r="H1690" s="31">
        <v>1463.846</v>
      </c>
      <c r="I1690" s="28" t="s">
        <v>31</v>
      </c>
    </row>
    <row r="1691" ht="15.75" customHeight="1">
      <c r="A1691" s="28">
        <v>982.0</v>
      </c>
      <c r="B1691" s="29">
        <v>44234.26457175926</v>
      </c>
      <c r="C1691" s="30">
        <f t="shared" si="1"/>
        <v>2021</v>
      </c>
      <c r="D1691" s="30">
        <f t="shared" si="2"/>
        <v>2</v>
      </c>
      <c r="E1691" s="29" t="str">
        <f t="shared" si="3"/>
        <v>2021-2</v>
      </c>
      <c r="F1691" s="28" t="s">
        <v>4</v>
      </c>
      <c r="G1691" s="28">
        <v>3.0</v>
      </c>
      <c r="H1691" s="31">
        <v>1463.846</v>
      </c>
      <c r="I1691" s="28" t="s">
        <v>28</v>
      </c>
    </row>
    <row r="1692" ht="15.75" customHeight="1">
      <c r="A1692" s="28">
        <v>672.0</v>
      </c>
      <c r="B1692" s="29">
        <v>44021.11813657408</v>
      </c>
      <c r="C1692" s="30">
        <f t="shared" si="1"/>
        <v>2020</v>
      </c>
      <c r="D1692" s="30">
        <f t="shared" si="2"/>
        <v>7</v>
      </c>
      <c r="E1692" s="29" t="str">
        <f t="shared" si="3"/>
        <v>2020-7</v>
      </c>
      <c r="F1692" s="28" t="s">
        <v>6</v>
      </c>
      <c r="G1692" s="28">
        <v>3.0</v>
      </c>
      <c r="H1692" s="31">
        <v>1463.846</v>
      </c>
      <c r="I1692" s="28" t="s">
        <v>28</v>
      </c>
    </row>
    <row r="1693" ht="15.75" customHeight="1">
      <c r="A1693" s="28">
        <v>749.0</v>
      </c>
      <c r="B1693" s="29">
        <v>44307.98158564815</v>
      </c>
      <c r="C1693" s="30">
        <f t="shared" si="1"/>
        <v>2021</v>
      </c>
      <c r="D1693" s="30">
        <f t="shared" si="2"/>
        <v>4</v>
      </c>
      <c r="E1693" s="29" t="str">
        <f t="shared" si="3"/>
        <v>2021-4</v>
      </c>
      <c r="F1693" s="28" t="s">
        <v>3</v>
      </c>
      <c r="G1693" s="28">
        <v>5.0</v>
      </c>
      <c r="H1693" s="31">
        <v>1464.615</v>
      </c>
      <c r="I1693" s="28" t="s">
        <v>30</v>
      </c>
    </row>
    <row r="1694" ht="15.75" customHeight="1">
      <c r="A1694" s="28">
        <v>911.0</v>
      </c>
      <c r="B1694" s="29">
        <v>45109.97157407407</v>
      </c>
      <c r="C1694" s="30">
        <f t="shared" si="1"/>
        <v>2023</v>
      </c>
      <c r="D1694" s="30">
        <f t="shared" si="2"/>
        <v>7</v>
      </c>
      <c r="E1694" s="29" t="str">
        <f t="shared" si="3"/>
        <v>2023-7</v>
      </c>
      <c r="F1694" s="28" t="s">
        <v>3</v>
      </c>
      <c r="G1694" s="28">
        <v>4.0</v>
      </c>
      <c r="H1694" s="31">
        <v>1466.154</v>
      </c>
      <c r="I1694" s="28" t="s">
        <v>31</v>
      </c>
    </row>
    <row r="1695" ht="15.75" customHeight="1">
      <c r="A1695" s="28">
        <v>111.0</v>
      </c>
      <c r="B1695" s="29">
        <v>44617.8771875</v>
      </c>
      <c r="C1695" s="30">
        <f t="shared" si="1"/>
        <v>2022</v>
      </c>
      <c r="D1695" s="30">
        <f t="shared" si="2"/>
        <v>2</v>
      </c>
      <c r="E1695" s="29" t="str">
        <f t="shared" si="3"/>
        <v>2022-2</v>
      </c>
      <c r="F1695" s="28" t="s">
        <v>4</v>
      </c>
      <c r="G1695" s="28">
        <v>1.0</v>
      </c>
      <c r="H1695" s="31">
        <v>1466.154</v>
      </c>
      <c r="I1695" s="28" t="s">
        <v>28</v>
      </c>
    </row>
    <row r="1696" ht="15.75" customHeight="1">
      <c r="A1696" s="28">
        <v>566.0</v>
      </c>
      <c r="B1696" s="29">
        <v>44888.31164351852</v>
      </c>
      <c r="C1696" s="30">
        <f t="shared" si="1"/>
        <v>2022</v>
      </c>
      <c r="D1696" s="30">
        <f t="shared" si="2"/>
        <v>11</v>
      </c>
      <c r="E1696" s="29" t="str">
        <f t="shared" si="3"/>
        <v>2022-11</v>
      </c>
      <c r="F1696" s="28" t="s">
        <v>5</v>
      </c>
      <c r="G1696" s="28">
        <v>3.0</v>
      </c>
      <c r="H1696" s="31">
        <v>1466.923</v>
      </c>
      <c r="I1696" s="28" t="s">
        <v>30</v>
      </c>
    </row>
    <row r="1697" ht="15.75" customHeight="1">
      <c r="A1697" s="28">
        <v>755.0</v>
      </c>
      <c r="B1697" s="29">
        <v>45111.46927083333</v>
      </c>
      <c r="C1697" s="30">
        <f t="shared" si="1"/>
        <v>2023</v>
      </c>
      <c r="D1697" s="30">
        <f t="shared" si="2"/>
        <v>7</v>
      </c>
      <c r="E1697" s="29" t="str">
        <f t="shared" si="3"/>
        <v>2023-7</v>
      </c>
      <c r="F1697" s="28" t="s">
        <v>6</v>
      </c>
      <c r="G1697" s="28">
        <v>4.0</v>
      </c>
      <c r="H1697" s="31">
        <v>1468.462</v>
      </c>
      <c r="I1697" s="28" t="s">
        <v>30</v>
      </c>
    </row>
    <row r="1698" ht="15.75" customHeight="1">
      <c r="A1698" s="28">
        <v>973.0</v>
      </c>
      <c r="B1698" s="29">
        <v>44603.877847222226</v>
      </c>
      <c r="C1698" s="30">
        <f t="shared" si="1"/>
        <v>2022</v>
      </c>
      <c r="D1698" s="30">
        <f t="shared" si="2"/>
        <v>2</v>
      </c>
      <c r="E1698" s="29" t="str">
        <f t="shared" si="3"/>
        <v>2022-2</v>
      </c>
      <c r="F1698" s="28" t="s">
        <v>5</v>
      </c>
      <c r="G1698" s="28">
        <v>2.0</v>
      </c>
      <c r="H1698" s="31">
        <v>1468.462</v>
      </c>
      <c r="I1698" s="28" t="s">
        <v>31</v>
      </c>
    </row>
    <row r="1699" ht="15.75" customHeight="1">
      <c r="A1699" s="28">
        <v>246.0</v>
      </c>
      <c r="B1699" s="29">
        <v>44552.31334490741</v>
      </c>
      <c r="C1699" s="30">
        <f t="shared" si="1"/>
        <v>2021</v>
      </c>
      <c r="D1699" s="30">
        <f t="shared" si="2"/>
        <v>12</v>
      </c>
      <c r="E1699" s="29" t="str">
        <f t="shared" si="3"/>
        <v>2021-12</v>
      </c>
      <c r="F1699" s="28" t="s">
        <v>3</v>
      </c>
      <c r="G1699" s="28">
        <v>1.0</v>
      </c>
      <c r="H1699" s="31">
        <v>1469.231</v>
      </c>
      <c r="I1699" s="28" t="s">
        <v>32</v>
      </c>
    </row>
    <row r="1700" ht="15.75" customHeight="1">
      <c r="A1700" s="28">
        <v>943.0</v>
      </c>
      <c r="B1700" s="29">
        <v>43855.79439814815</v>
      </c>
      <c r="C1700" s="30">
        <f t="shared" si="1"/>
        <v>2020</v>
      </c>
      <c r="D1700" s="30">
        <f t="shared" si="2"/>
        <v>1</v>
      </c>
      <c r="E1700" s="29" t="str">
        <f t="shared" si="3"/>
        <v>2020-1</v>
      </c>
      <c r="F1700" s="28" t="s">
        <v>3</v>
      </c>
      <c r="G1700" s="28">
        <v>3.0</v>
      </c>
      <c r="H1700" s="31">
        <v>1470.769</v>
      </c>
      <c r="I1700" s="28" t="s">
        <v>28</v>
      </c>
    </row>
    <row r="1701" ht="15.75" customHeight="1">
      <c r="A1701" s="28">
        <v>319.0</v>
      </c>
      <c r="B1701" s="29">
        <v>44643.41862268518</v>
      </c>
      <c r="C1701" s="30">
        <f t="shared" si="1"/>
        <v>2022</v>
      </c>
      <c r="D1701" s="30">
        <f t="shared" si="2"/>
        <v>3</v>
      </c>
      <c r="E1701" s="29" t="str">
        <f t="shared" si="3"/>
        <v>2022-3</v>
      </c>
      <c r="F1701" s="28" t="s">
        <v>6</v>
      </c>
      <c r="G1701" s="28">
        <v>2.0</v>
      </c>
      <c r="H1701" s="31">
        <v>1471.538</v>
      </c>
      <c r="I1701" s="28" t="s">
        <v>31</v>
      </c>
    </row>
    <row r="1702" ht="15.75" customHeight="1">
      <c r="A1702" s="28">
        <v>947.0</v>
      </c>
      <c r="B1702" s="29">
        <v>44862.083553240744</v>
      </c>
      <c r="C1702" s="30">
        <f t="shared" si="1"/>
        <v>2022</v>
      </c>
      <c r="D1702" s="30">
        <f t="shared" si="2"/>
        <v>10</v>
      </c>
      <c r="E1702" s="29" t="str">
        <f t="shared" si="3"/>
        <v>2022-10</v>
      </c>
      <c r="F1702" s="28" t="s">
        <v>6</v>
      </c>
      <c r="G1702" s="28">
        <v>3.0</v>
      </c>
      <c r="H1702" s="31">
        <v>1472.308</v>
      </c>
      <c r="I1702" s="28" t="s">
        <v>32</v>
      </c>
    </row>
    <row r="1703" ht="15.75" customHeight="1">
      <c r="A1703" s="28">
        <v>633.0</v>
      </c>
      <c r="B1703" s="29">
        <v>45003.891550925924</v>
      </c>
      <c r="C1703" s="30">
        <f t="shared" si="1"/>
        <v>2023</v>
      </c>
      <c r="D1703" s="30">
        <f t="shared" si="2"/>
        <v>3</v>
      </c>
      <c r="E1703" s="29" t="str">
        <f t="shared" si="3"/>
        <v>2023-3</v>
      </c>
      <c r="F1703" s="28" t="s">
        <v>3</v>
      </c>
      <c r="G1703" s="28">
        <v>3.0</v>
      </c>
      <c r="H1703" s="31">
        <v>1473.077</v>
      </c>
      <c r="I1703" s="28" t="s">
        <v>31</v>
      </c>
    </row>
    <row r="1704" ht="15.75" customHeight="1">
      <c r="A1704" s="28">
        <v>494.0</v>
      </c>
      <c r="B1704" s="29">
        <v>44834.89925925926</v>
      </c>
      <c r="C1704" s="30">
        <f t="shared" si="1"/>
        <v>2022</v>
      </c>
      <c r="D1704" s="30">
        <f t="shared" si="2"/>
        <v>9</v>
      </c>
      <c r="E1704" s="29" t="str">
        <f t="shared" si="3"/>
        <v>2022-9</v>
      </c>
      <c r="F1704" s="28" t="s">
        <v>4</v>
      </c>
      <c r="G1704" s="28">
        <v>4.0</v>
      </c>
      <c r="H1704" s="31">
        <v>1473.077</v>
      </c>
      <c r="I1704" s="28" t="s">
        <v>30</v>
      </c>
    </row>
    <row r="1705" ht="15.75" customHeight="1">
      <c r="A1705" s="28">
        <v>115.0</v>
      </c>
      <c r="B1705" s="29">
        <v>44149.339641203704</v>
      </c>
      <c r="C1705" s="30">
        <f t="shared" si="1"/>
        <v>2020</v>
      </c>
      <c r="D1705" s="30">
        <f t="shared" si="2"/>
        <v>11</v>
      </c>
      <c r="E1705" s="29" t="str">
        <f t="shared" si="3"/>
        <v>2020-11</v>
      </c>
      <c r="F1705" s="28" t="s">
        <v>3</v>
      </c>
      <c r="G1705" s="28">
        <v>3.0</v>
      </c>
      <c r="H1705" s="31">
        <v>1473.077</v>
      </c>
      <c r="I1705" s="28" t="s">
        <v>30</v>
      </c>
    </row>
    <row r="1706" ht="15.75" customHeight="1">
      <c r="A1706" s="28">
        <v>75.0</v>
      </c>
      <c r="B1706" s="29">
        <v>45058.323969907404</v>
      </c>
      <c r="C1706" s="30">
        <f t="shared" si="1"/>
        <v>2023</v>
      </c>
      <c r="D1706" s="30">
        <f t="shared" si="2"/>
        <v>5</v>
      </c>
      <c r="E1706" s="29" t="str">
        <f t="shared" si="3"/>
        <v>2023-5</v>
      </c>
      <c r="F1706" s="28" t="s">
        <v>5</v>
      </c>
      <c r="G1706" s="28">
        <v>4.0</v>
      </c>
      <c r="H1706" s="31">
        <v>1473.846</v>
      </c>
      <c r="I1706" s="28" t="s">
        <v>28</v>
      </c>
    </row>
    <row r="1707" ht="15.75" customHeight="1">
      <c r="A1707" s="28">
        <v>971.0</v>
      </c>
      <c r="B1707" s="29">
        <v>44021.08210648148</v>
      </c>
      <c r="C1707" s="30">
        <f t="shared" si="1"/>
        <v>2020</v>
      </c>
      <c r="D1707" s="30">
        <f t="shared" si="2"/>
        <v>7</v>
      </c>
      <c r="E1707" s="29" t="str">
        <f t="shared" si="3"/>
        <v>2020-7</v>
      </c>
      <c r="F1707" s="28" t="s">
        <v>3</v>
      </c>
      <c r="G1707" s="28">
        <v>5.0</v>
      </c>
      <c r="H1707" s="31">
        <v>1476.154</v>
      </c>
      <c r="I1707" s="28" t="s">
        <v>28</v>
      </c>
    </row>
    <row r="1708" ht="15.75" customHeight="1">
      <c r="A1708" s="28">
        <v>521.0</v>
      </c>
      <c r="B1708" s="29">
        <v>44518.92481481482</v>
      </c>
      <c r="C1708" s="30">
        <f t="shared" si="1"/>
        <v>2021</v>
      </c>
      <c r="D1708" s="30">
        <f t="shared" si="2"/>
        <v>11</v>
      </c>
      <c r="E1708" s="29" t="str">
        <f t="shared" si="3"/>
        <v>2021-11</v>
      </c>
      <c r="F1708" s="28" t="s">
        <v>5</v>
      </c>
      <c r="G1708" s="28">
        <v>3.0</v>
      </c>
      <c r="H1708" s="31">
        <v>1476.923</v>
      </c>
      <c r="I1708" s="28" t="s">
        <v>31</v>
      </c>
    </row>
    <row r="1709" ht="15.75" customHeight="1">
      <c r="A1709" s="28">
        <v>591.0</v>
      </c>
      <c r="B1709" s="29">
        <v>44748.790034722224</v>
      </c>
      <c r="C1709" s="30">
        <f t="shared" si="1"/>
        <v>2022</v>
      </c>
      <c r="D1709" s="30">
        <f t="shared" si="2"/>
        <v>7</v>
      </c>
      <c r="E1709" s="29" t="str">
        <f t="shared" si="3"/>
        <v>2022-7</v>
      </c>
      <c r="F1709" s="28" t="s">
        <v>4</v>
      </c>
      <c r="G1709" s="28">
        <v>5.0</v>
      </c>
      <c r="H1709" s="31">
        <v>1478.462</v>
      </c>
      <c r="I1709" s="28" t="s">
        <v>32</v>
      </c>
    </row>
    <row r="1710" ht="15.75" customHeight="1">
      <c r="A1710" s="28">
        <v>190.0</v>
      </c>
      <c r="B1710" s="29">
        <v>43889.81851851852</v>
      </c>
      <c r="C1710" s="30">
        <f t="shared" si="1"/>
        <v>2020</v>
      </c>
      <c r="D1710" s="30">
        <f t="shared" si="2"/>
        <v>2</v>
      </c>
      <c r="E1710" s="29" t="str">
        <f t="shared" si="3"/>
        <v>2020-2</v>
      </c>
      <c r="F1710" s="28" t="s">
        <v>6</v>
      </c>
      <c r="G1710" s="28">
        <v>5.0</v>
      </c>
      <c r="H1710" s="31">
        <v>1480.769</v>
      </c>
      <c r="I1710" s="28" t="s">
        <v>30</v>
      </c>
    </row>
    <row r="1711" ht="15.75" customHeight="1">
      <c r="A1711" s="28">
        <v>942.0</v>
      </c>
      <c r="B1711" s="29">
        <v>45037.52659722222</v>
      </c>
      <c r="C1711" s="30">
        <f t="shared" si="1"/>
        <v>2023</v>
      </c>
      <c r="D1711" s="30">
        <f t="shared" si="2"/>
        <v>4</v>
      </c>
      <c r="E1711" s="29" t="str">
        <f t="shared" si="3"/>
        <v>2023-4</v>
      </c>
      <c r="F1711" s="28" t="s">
        <v>4</v>
      </c>
      <c r="G1711" s="28">
        <v>4.0</v>
      </c>
      <c r="H1711" s="31">
        <v>1481.538</v>
      </c>
      <c r="I1711" s="28" t="s">
        <v>30</v>
      </c>
    </row>
    <row r="1712" ht="15.75" customHeight="1">
      <c r="A1712" s="28">
        <v>479.0</v>
      </c>
      <c r="B1712" s="29">
        <v>44818.400300925925</v>
      </c>
      <c r="C1712" s="30">
        <f t="shared" si="1"/>
        <v>2022</v>
      </c>
      <c r="D1712" s="30">
        <f t="shared" si="2"/>
        <v>9</v>
      </c>
      <c r="E1712" s="29" t="str">
        <f t="shared" si="3"/>
        <v>2022-9</v>
      </c>
      <c r="F1712" s="28" t="s">
        <v>5</v>
      </c>
      <c r="G1712" s="28">
        <v>3.0</v>
      </c>
      <c r="H1712" s="31">
        <v>1481.538</v>
      </c>
      <c r="I1712" s="28" t="s">
        <v>30</v>
      </c>
    </row>
    <row r="1713" ht="15.75" customHeight="1">
      <c r="A1713" s="28">
        <v>854.0</v>
      </c>
      <c r="B1713" s="29">
        <v>44082.945439814815</v>
      </c>
      <c r="C1713" s="30">
        <f t="shared" si="1"/>
        <v>2020</v>
      </c>
      <c r="D1713" s="30">
        <f t="shared" si="2"/>
        <v>9</v>
      </c>
      <c r="E1713" s="29" t="str">
        <f t="shared" si="3"/>
        <v>2020-9</v>
      </c>
      <c r="F1713" s="28" t="s">
        <v>4</v>
      </c>
      <c r="G1713" s="28">
        <v>4.0</v>
      </c>
      <c r="H1713" s="31">
        <v>1482.308</v>
      </c>
      <c r="I1713" s="28" t="s">
        <v>32</v>
      </c>
    </row>
    <row r="1714" ht="15.75" customHeight="1">
      <c r="A1714" s="28">
        <v>594.0</v>
      </c>
      <c r="B1714" s="29">
        <v>44025.399305555555</v>
      </c>
      <c r="C1714" s="30">
        <f t="shared" si="1"/>
        <v>2020</v>
      </c>
      <c r="D1714" s="30">
        <f t="shared" si="2"/>
        <v>7</v>
      </c>
      <c r="E1714" s="29" t="str">
        <f t="shared" si="3"/>
        <v>2020-7</v>
      </c>
      <c r="F1714" s="28" t="s">
        <v>5</v>
      </c>
      <c r="G1714" s="28">
        <v>1.0</v>
      </c>
      <c r="H1714" s="31">
        <v>1483.077</v>
      </c>
      <c r="I1714" s="28" t="s">
        <v>32</v>
      </c>
    </row>
    <row r="1715" ht="15.75" customHeight="1">
      <c r="A1715" s="28">
        <v>370.0</v>
      </c>
      <c r="B1715" s="29">
        <v>45021.53959490741</v>
      </c>
      <c r="C1715" s="30">
        <f t="shared" si="1"/>
        <v>2023</v>
      </c>
      <c r="D1715" s="30">
        <f t="shared" si="2"/>
        <v>4</v>
      </c>
      <c r="E1715" s="29" t="str">
        <f t="shared" si="3"/>
        <v>2023-4</v>
      </c>
      <c r="F1715" s="28" t="s">
        <v>3</v>
      </c>
      <c r="G1715" s="28">
        <v>3.0</v>
      </c>
      <c r="H1715" s="31">
        <v>1484.615</v>
      </c>
      <c r="I1715" s="28" t="s">
        <v>31</v>
      </c>
    </row>
    <row r="1716" ht="15.75" customHeight="1">
      <c r="A1716" s="28">
        <v>10.0</v>
      </c>
      <c r="B1716" s="29">
        <v>44912.21103009259</v>
      </c>
      <c r="C1716" s="30">
        <f t="shared" si="1"/>
        <v>2022</v>
      </c>
      <c r="D1716" s="30">
        <f t="shared" si="2"/>
        <v>12</v>
      </c>
      <c r="E1716" s="29" t="str">
        <f t="shared" si="3"/>
        <v>2022-12</v>
      </c>
      <c r="F1716" s="28" t="s">
        <v>4</v>
      </c>
      <c r="G1716" s="28">
        <v>3.0</v>
      </c>
      <c r="H1716" s="31">
        <v>1484.615</v>
      </c>
      <c r="I1716" s="28" t="s">
        <v>31</v>
      </c>
    </row>
    <row r="1717" ht="15.75" customHeight="1">
      <c r="A1717" s="28">
        <v>716.0</v>
      </c>
      <c r="B1717" s="29">
        <v>44549.24599537037</v>
      </c>
      <c r="C1717" s="30">
        <f t="shared" si="1"/>
        <v>2021</v>
      </c>
      <c r="D1717" s="30">
        <f t="shared" si="2"/>
        <v>12</v>
      </c>
      <c r="E1717" s="29" t="str">
        <f t="shared" si="3"/>
        <v>2021-12</v>
      </c>
      <c r="F1717" s="28" t="s">
        <v>3</v>
      </c>
      <c r="G1717" s="28">
        <v>5.0</v>
      </c>
      <c r="H1717" s="31">
        <v>1484.615</v>
      </c>
      <c r="I1717" s="28" t="s">
        <v>31</v>
      </c>
    </row>
    <row r="1718" ht="15.75" customHeight="1">
      <c r="A1718" s="28">
        <v>598.0</v>
      </c>
      <c r="B1718" s="29">
        <v>44720.51185185185</v>
      </c>
      <c r="C1718" s="30">
        <f t="shared" si="1"/>
        <v>2022</v>
      </c>
      <c r="D1718" s="30">
        <f t="shared" si="2"/>
        <v>6</v>
      </c>
      <c r="E1718" s="29" t="str">
        <f t="shared" si="3"/>
        <v>2022-6</v>
      </c>
      <c r="F1718" s="28" t="s">
        <v>4</v>
      </c>
      <c r="G1718" s="28">
        <v>4.0</v>
      </c>
      <c r="H1718" s="31">
        <v>1485.385</v>
      </c>
      <c r="I1718" s="28" t="s">
        <v>31</v>
      </c>
    </row>
    <row r="1719" ht="15.75" customHeight="1">
      <c r="A1719" s="28">
        <v>795.0</v>
      </c>
      <c r="B1719" s="29">
        <v>43996.95454861111</v>
      </c>
      <c r="C1719" s="30">
        <f t="shared" si="1"/>
        <v>2020</v>
      </c>
      <c r="D1719" s="30">
        <f t="shared" si="2"/>
        <v>6</v>
      </c>
      <c r="E1719" s="29" t="str">
        <f t="shared" si="3"/>
        <v>2020-6</v>
      </c>
      <c r="F1719" s="28" t="s">
        <v>4</v>
      </c>
      <c r="G1719" s="28">
        <v>3.0</v>
      </c>
      <c r="H1719" s="31">
        <v>1485.385</v>
      </c>
      <c r="I1719" s="28" t="s">
        <v>28</v>
      </c>
    </row>
    <row r="1720" ht="15.75" customHeight="1">
      <c r="A1720" s="28">
        <v>46.0</v>
      </c>
      <c r="B1720" s="29">
        <v>45085.45064814815</v>
      </c>
      <c r="C1720" s="30">
        <f t="shared" si="1"/>
        <v>2023</v>
      </c>
      <c r="D1720" s="30">
        <f t="shared" si="2"/>
        <v>6</v>
      </c>
      <c r="E1720" s="29" t="str">
        <f t="shared" si="3"/>
        <v>2023-6</v>
      </c>
      <c r="F1720" s="28" t="s">
        <v>4</v>
      </c>
      <c r="G1720" s="28">
        <v>3.0</v>
      </c>
      <c r="H1720" s="31">
        <v>1486.923</v>
      </c>
      <c r="I1720" s="28" t="s">
        <v>32</v>
      </c>
    </row>
    <row r="1721" ht="15.75" customHeight="1">
      <c r="A1721" s="28">
        <v>854.0</v>
      </c>
      <c r="B1721" s="29">
        <v>43928.32634259259</v>
      </c>
      <c r="C1721" s="30">
        <f t="shared" si="1"/>
        <v>2020</v>
      </c>
      <c r="D1721" s="30">
        <f t="shared" si="2"/>
        <v>4</v>
      </c>
      <c r="E1721" s="29" t="str">
        <f t="shared" si="3"/>
        <v>2020-4</v>
      </c>
      <c r="F1721" s="28" t="s">
        <v>3</v>
      </c>
      <c r="G1721" s="28">
        <v>2.0</v>
      </c>
      <c r="H1721" s="31">
        <v>1486.923</v>
      </c>
      <c r="I1721" s="28" t="s">
        <v>28</v>
      </c>
    </row>
    <row r="1722" ht="15.75" customHeight="1">
      <c r="A1722" s="28">
        <v>817.0</v>
      </c>
      <c r="B1722" s="29">
        <v>43843.75815972222</v>
      </c>
      <c r="C1722" s="30">
        <f t="shared" si="1"/>
        <v>2020</v>
      </c>
      <c r="D1722" s="30">
        <f t="shared" si="2"/>
        <v>1</v>
      </c>
      <c r="E1722" s="29" t="str">
        <f t="shared" si="3"/>
        <v>2020-1</v>
      </c>
      <c r="F1722" s="28" t="s">
        <v>5</v>
      </c>
      <c r="G1722" s="28">
        <v>1.0</v>
      </c>
      <c r="H1722" s="31">
        <v>1487.692</v>
      </c>
      <c r="I1722" s="28" t="s">
        <v>30</v>
      </c>
    </row>
    <row r="1723" ht="15.75" customHeight="1">
      <c r="A1723" s="28">
        <v>60.0</v>
      </c>
      <c r="B1723" s="29">
        <v>44729.25108796296</v>
      </c>
      <c r="C1723" s="30">
        <f t="shared" si="1"/>
        <v>2022</v>
      </c>
      <c r="D1723" s="30">
        <f t="shared" si="2"/>
        <v>6</v>
      </c>
      <c r="E1723" s="29" t="str">
        <f t="shared" si="3"/>
        <v>2022-6</v>
      </c>
      <c r="F1723" s="28" t="s">
        <v>3</v>
      </c>
      <c r="G1723" s="28">
        <v>4.0</v>
      </c>
      <c r="H1723" s="31">
        <v>1488.462</v>
      </c>
      <c r="I1723" s="28" t="s">
        <v>30</v>
      </c>
    </row>
    <row r="1724" ht="15.75" customHeight="1">
      <c r="A1724" s="28">
        <v>453.0</v>
      </c>
      <c r="B1724" s="29">
        <v>43865.58604166667</v>
      </c>
      <c r="C1724" s="30">
        <f t="shared" si="1"/>
        <v>2020</v>
      </c>
      <c r="D1724" s="30">
        <f t="shared" si="2"/>
        <v>2</v>
      </c>
      <c r="E1724" s="29" t="str">
        <f t="shared" si="3"/>
        <v>2020-2</v>
      </c>
      <c r="F1724" s="28" t="s">
        <v>3</v>
      </c>
      <c r="G1724" s="28">
        <v>5.0</v>
      </c>
      <c r="H1724" s="31">
        <v>1488.462</v>
      </c>
      <c r="I1724" s="28" t="s">
        <v>28</v>
      </c>
    </row>
    <row r="1725" ht="15.75" customHeight="1">
      <c r="A1725" s="28">
        <v>495.0</v>
      </c>
      <c r="B1725" s="29">
        <v>44333.1228125</v>
      </c>
      <c r="C1725" s="30">
        <f t="shared" si="1"/>
        <v>2021</v>
      </c>
      <c r="D1725" s="30">
        <f t="shared" si="2"/>
        <v>5</v>
      </c>
      <c r="E1725" s="29" t="str">
        <f t="shared" si="3"/>
        <v>2021-5</v>
      </c>
      <c r="F1725" s="28" t="s">
        <v>3</v>
      </c>
      <c r="G1725" s="28">
        <v>4.0</v>
      </c>
      <c r="H1725" s="31">
        <v>1490.0</v>
      </c>
      <c r="I1725" s="28" t="s">
        <v>30</v>
      </c>
    </row>
    <row r="1726" ht="15.75" customHeight="1">
      <c r="A1726" s="28">
        <v>357.0</v>
      </c>
      <c r="B1726" s="29">
        <v>44323.22708333333</v>
      </c>
      <c r="C1726" s="30">
        <f t="shared" si="1"/>
        <v>2021</v>
      </c>
      <c r="D1726" s="30">
        <f t="shared" si="2"/>
        <v>5</v>
      </c>
      <c r="E1726" s="29" t="str">
        <f t="shared" si="3"/>
        <v>2021-5</v>
      </c>
      <c r="F1726" s="28" t="s">
        <v>6</v>
      </c>
      <c r="G1726" s="28">
        <v>2.0</v>
      </c>
      <c r="H1726" s="31">
        <v>1490.0</v>
      </c>
      <c r="I1726" s="28" t="s">
        <v>28</v>
      </c>
    </row>
    <row r="1727" ht="15.75" customHeight="1">
      <c r="A1727" s="28">
        <v>986.0</v>
      </c>
      <c r="B1727" s="29">
        <v>44897.934386574074</v>
      </c>
      <c r="C1727" s="30">
        <f t="shared" si="1"/>
        <v>2022</v>
      </c>
      <c r="D1727" s="30">
        <f t="shared" si="2"/>
        <v>12</v>
      </c>
      <c r="E1727" s="29" t="str">
        <f t="shared" si="3"/>
        <v>2022-12</v>
      </c>
      <c r="F1727" s="28" t="s">
        <v>3</v>
      </c>
      <c r="G1727" s="28">
        <v>1.0</v>
      </c>
      <c r="H1727" s="31">
        <v>1491.538</v>
      </c>
      <c r="I1727" s="28" t="s">
        <v>31</v>
      </c>
    </row>
    <row r="1728" ht="15.75" customHeight="1">
      <c r="A1728" s="28">
        <v>462.0</v>
      </c>
      <c r="B1728" s="29">
        <v>44229.5366087963</v>
      </c>
      <c r="C1728" s="30">
        <f t="shared" si="1"/>
        <v>2021</v>
      </c>
      <c r="D1728" s="30">
        <f t="shared" si="2"/>
        <v>2</v>
      </c>
      <c r="E1728" s="29" t="str">
        <f t="shared" si="3"/>
        <v>2021-2</v>
      </c>
      <c r="F1728" s="28" t="s">
        <v>6</v>
      </c>
      <c r="G1728" s="28">
        <v>3.0</v>
      </c>
      <c r="H1728" s="31">
        <v>1491.538</v>
      </c>
      <c r="I1728" s="28" t="s">
        <v>32</v>
      </c>
    </row>
    <row r="1729" ht="15.75" customHeight="1">
      <c r="A1729" s="28">
        <v>776.0</v>
      </c>
      <c r="B1729" s="29">
        <v>43970.09978009259</v>
      </c>
      <c r="C1729" s="30">
        <f t="shared" si="1"/>
        <v>2020</v>
      </c>
      <c r="D1729" s="30">
        <f t="shared" si="2"/>
        <v>5</v>
      </c>
      <c r="E1729" s="29" t="str">
        <f t="shared" si="3"/>
        <v>2020-5</v>
      </c>
      <c r="F1729" s="28" t="s">
        <v>4</v>
      </c>
      <c r="G1729" s="28">
        <v>1.0</v>
      </c>
      <c r="H1729" s="31">
        <v>1493.077</v>
      </c>
      <c r="I1729" s="28" t="s">
        <v>30</v>
      </c>
    </row>
    <row r="1730" ht="15.75" customHeight="1">
      <c r="A1730" s="28">
        <v>979.0</v>
      </c>
      <c r="B1730" s="29">
        <v>44409.710324074076</v>
      </c>
      <c r="C1730" s="30">
        <f t="shared" si="1"/>
        <v>2021</v>
      </c>
      <c r="D1730" s="30">
        <f t="shared" si="2"/>
        <v>8</v>
      </c>
      <c r="E1730" s="29" t="str">
        <f t="shared" si="3"/>
        <v>2021-8</v>
      </c>
      <c r="F1730" s="28" t="s">
        <v>4</v>
      </c>
      <c r="G1730" s="28">
        <v>5.0</v>
      </c>
      <c r="H1730" s="31">
        <v>1493.846</v>
      </c>
      <c r="I1730" s="28" t="s">
        <v>30</v>
      </c>
    </row>
    <row r="1731" ht="15.75" customHeight="1">
      <c r="A1731" s="28">
        <v>308.0</v>
      </c>
      <c r="B1731" s="29">
        <v>44812.06351851852</v>
      </c>
      <c r="C1731" s="30">
        <f t="shared" si="1"/>
        <v>2022</v>
      </c>
      <c r="D1731" s="30">
        <f t="shared" si="2"/>
        <v>9</v>
      </c>
      <c r="E1731" s="29" t="str">
        <f t="shared" si="3"/>
        <v>2022-9</v>
      </c>
      <c r="F1731" s="28" t="s">
        <v>5</v>
      </c>
      <c r="G1731" s="28">
        <v>1.0</v>
      </c>
      <c r="H1731" s="31">
        <v>1494.615</v>
      </c>
      <c r="I1731" s="28" t="s">
        <v>30</v>
      </c>
    </row>
    <row r="1732" ht="15.75" customHeight="1">
      <c r="A1732" s="28">
        <v>673.0</v>
      </c>
      <c r="B1732" s="29">
        <v>44061.88380787037</v>
      </c>
      <c r="C1732" s="30">
        <f t="shared" si="1"/>
        <v>2020</v>
      </c>
      <c r="D1732" s="30">
        <f t="shared" si="2"/>
        <v>8</v>
      </c>
      <c r="E1732" s="29" t="str">
        <f t="shared" si="3"/>
        <v>2020-8</v>
      </c>
      <c r="F1732" s="28" t="s">
        <v>5</v>
      </c>
      <c r="G1732" s="28">
        <v>2.0</v>
      </c>
      <c r="H1732" s="31">
        <v>1495.385</v>
      </c>
      <c r="I1732" s="28" t="s">
        <v>32</v>
      </c>
    </row>
    <row r="1733" ht="15.75" customHeight="1">
      <c r="A1733" s="28">
        <v>333.0</v>
      </c>
      <c r="B1733" s="29">
        <v>44397.888715277775</v>
      </c>
      <c r="C1733" s="30">
        <f t="shared" si="1"/>
        <v>2021</v>
      </c>
      <c r="D1733" s="30">
        <f t="shared" si="2"/>
        <v>7</v>
      </c>
      <c r="E1733" s="29" t="str">
        <f t="shared" si="3"/>
        <v>2021-7</v>
      </c>
      <c r="F1733" s="28" t="s">
        <v>3</v>
      </c>
      <c r="G1733" s="28">
        <v>1.0</v>
      </c>
      <c r="H1733" s="31">
        <v>1496.154</v>
      </c>
      <c r="I1733" s="28" t="s">
        <v>31</v>
      </c>
    </row>
    <row r="1734" ht="15.75" customHeight="1">
      <c r="A1734" s="28">
        <v>295.0</v>
      </c>
      <c r="B1734" s="29">
        <v>44194.237025462964</v>
      </c>
      <c r="C1734" s="30">
        <f t="shared" si="1"/>
        <v>2020</v>
      </c>
      <c r="D1734" s="30">
        <f t="shared" si="2"/>
        <v>12</v>
      </c>
      <c r="E1734" s="29" t="str">
        <f t="shared" si="3"/>
        <v>2020-12</v>
      </c>
      <c r="F1734" s="28" t="s">
        <v>4</v>
      </c>
      <c r="G1734" s="28">
        <v>1.0</v>
      </c>
      <c r="H1734" s="31">
        <v>1496.154</v>
      </c>
      <c r="I1734" s="28" t="s">
        <v>31</v>
      </c>
    </row>
    <row r="1735" ht="15.75" customHeight="1">
      <c r="A1735" s="28">
        <v>378.0</v>
      </c>
      <c r="B1735" s="29">
        <v>44497.21946759259</v>
      </c>
      <c r="C1735" s="30">
        <f t="shared" si="1"/>
        <v>2021</v>
      </c>
      <c r="D1735" s="30">
        <f t="shared" si="2"/>
        <v>10</v>
      </c>
      <c r="E1735" s="29" t="str">
        <f t="shared" si="3"/>
        <v>2021-10</v>
      </c>
      <c r="F1735" s="28" t="s">
        <v>5</v>
      </c>
      <c r="G1735" s="28">
        <v>5.0</v>
      </c>
      <c r="H1735" s="31">
        <v>1497.692</v>
      </c>
      <c r="I1735" s="28" t="s">
        <v>31</v>
      </c>
    </row>
    <row r="1736" ht="15.75" customHeight="1">
      <c r="A1736" s="28">
        <v>770.0</v>
      </c>
      <c r="B1736" s="29">
        <v>43845.72318287037</v>
      </c>
      <c r="C1736" s="30">
        <f t="shared" si="1"/>
        <v>2020</v>
      </c>
      <c r="D1736" s="30">
        <f t="shared" si="2"/>
        <v>1</v>
      </c>
      <c r="E1736" s="29" t="str">
        <f t="shared" si="3"/>
        <v>2020-1</v>
      </c>
      <c r="F1736" s="28" t="s">
        <v>3</v>
      </c>
      <c r="G1736" s="28">
        <v>2.0</v>
      </c>
      <c r="H1736" s="31">
        <v>1498.462</v>
      </c>
      <c r="I1736" s="28" t="s">
        <v>28</v>
      </c>
    </row>
    <row r="1737" ht="15.75" customHeight="1">
      <c r="A1737" s="28">
        <v>308.0</v>
      </c>
      <c r="B1737" s="29">
        <v>44161.62179398148</v>
      </c>
      <c r="C1737" s="30">
        <f t="shared" si="1"/>
        <v>2020</v>
      </c>
      <c r="D1737" s="30">
        <f t="shared" si="2"/>
        <v>11</v>
      </c>
      <c r="E1737" s="29" t="str">
        <f t="shared" si="3"/>
        <v>2020-11</v>
      </c>
      <c r="F1737" s="28" t="s">
        <v>4</v>
      </c>
      <c r="G1737" s="28">
        <v>1.0</v>
      </c>
      <c r="H1737" s="31">
        <v>1499.231</v>
      </c>
      <c r="I1737" s="28" t="s">
        <v>30</v>
      </c>
    </row>
    <row r="1738" ht="15.75" customHeight="1">
      <c r="A1738" s="28">
        <v>550.0</v>
      </c>
      <c r="B1738" s="29">
        <v>44869.84548611111</v>
      </c>
      <c r="C1738" s="30">
        <f t="shared" si="1"/>
        <v>2022</v>
      </c>
      <c r="D1738" s="30">
        <f t="shared" si="2"/>
        <v>11</v>
      </c>
      <c r="E1738" s="29" t="str">
        <f t="shared" si="3"/>
        <v>2022-11</v>
      </c>
      <c r="F1738" s="28" t="s">
        <v>6</v>
      </c>
      <c r="G1738" s="28">
        <v>5.0</v>
      </c>
      <c r="H1738" s="31">
        <v>1500.0</v>
      </c>
      <c r="I1738" s="28" t="s">
        <v>30</v>
      </c>
    </row>
    <row r="1739" ht="15.75" customHeight="1">
      <c r="A1739" s="28">
        <v>331.0</v>
      </c>
      <c r="B1739" s="29">
        <v>44210.81825231481</v>
      </c>
      <c r="C1739" s="30">
        <f t="shared" si="1"/>
        <v>2021</v>
      </c>
      <c r="D1739" s="30">
        <f t="shared" si="2"/>
        <v>1</v>
      </c>
      <c r="E1739" s="29" t="str">
        <f t="shared" si="3"/>
        <v>2021-1</v>
      </c>
      <c r="F1739" s="28" t="s">
        <v>5</v>
      </c>
      <c r="G1739" s="28">
        <v>2.0</v>
      </c>
      <c r="H1739" s="31">
        <v>1500.0</v>
      </c>
      <c r="I1739" s="28" t="s">
        <v>31</v>
      </c>
    </row>
    <row r="1740" ht="15.75" customHeight="1">
      <c r="A1740" s="28">
        <v>640.0</v>
      </c>
      <c r="B1740" s="29">
        <v>44169.14350694444</v>
      </c>
      <c r="C1740" s="30">
        <f t="shared" si="1"/>
        <v>2020</v>
      </c>
      <c r="D1740" s="30">
        <f t="shared" si="2"/>
        <v>12</v>
      </c>
      <c r="E1740" s="29" t="str">
        <f t="shared" si="3"/>
        <v>2020-12</v>
      </c>
      <c r="F1740" s="28" t="s">
        <v>3</v>
      </c>
      <c r="G1740" s="28">
        <v>3.0</v>
      </c>
      <c r="H1740" s="31">
        <v>1501.538</v>
      </c>
      <c r="I1740" s="28" t="s">
        <v>30</v>
      </c>
    </row>
    <row r="1741" ht="15.75" customHeight="1">
      <c r="A1741" s="28">
        <v>35.0</v>
      </c>
      <c r="B1741" s="29">
        <v>44957.476643518516</v>
      </c>
      <c r="C1741" s="30">
        <f t="shared" si="1"/>
        <v>2023</v>
      </c>
      <c r="D1741" s="30">
        <f t="shared" si="2"/>
        <v>1</v>
      </c>
      <c r="E1741" s="29" t="str">
        <f t="shared" si="3"/>
        <v>2023-1</v>
      </c>
      <c r="F1741" s="28" t="s">
        <v>3</v>
      </c>
      <c r="G1741" s="28">
        <v>4.0</v>
      </c>
      <c r="H1741" s="31">
        <v>1503.077</v>
      </c>
      <c r="I1741" s="28" t="s">
        <v>31</v>
      </c>
    </row>
    <row r="1742" ht="15.75" customHeight="1">
      <c r="A1742" s="28">
        <v>314.0</v>
      </c>
      <c r="B1742" s="29">
        <v>43945.14003472222</v>
      </c>
      <c r="C1742" s="30">
        <f t="shared" si="1"/>
        <v>2020</v>
      </c>
      <c r="D1742" s="30">
        <f t="shared" si="2"/>
        <v>4</v>
      </c>
      <c r="E1742" s="29" t="str">
        <f t="shared" si="3"/>
        <v>2020-4</v>
      </c>
      <c r="F1742" s="28" t="s">
        <v>3</v>
      </c>
      <c r="G1742" s="28">
        <v>1.0</v>
      </c>
      <c r="H1742" s="31">
        <v>1503.077</v>
      </c>
      <c r="I1742" s="28" t="s">
        <v>32</v>
      </c>
    </row>
    <row r="1743" ht="15.75" customHeight="1">
      <c r="A1743" s="28">
        <v>82.0</v>
      </c>
      <c r="B1743" s="29">
        <v>44698.25172453704</v>
      </c>
      <c r="C1743" s="30">
        <f t="shared" si="1"/>
        <v>2022</v>
      </c>
      <c r="D1743" s="30">
        <f t="shared" si="2"/>
        <v>5</v>
      </c>
      <c r="E1743" s="29" t="str">
        <f t="shared" si="3"/>
        <v>2022-5</v>
      </c>
      <c r="F1743" s="28" t="s">
        <v>3</v>
      </c>
      <c r="G1743" s="28">
        <v>5.0</v>
      </c>
      <c r="H1743" s="31">
        <v>1503.846</v>
      </c>
      <c r="I1743" s="28" t="s">
        <v>31</v>
      </c>
    </row>
    <row r="1744" ht="15.75" customHeight="1">
      <c r="A1744" s="28">
        <v>451.0</v>
      </c>
      <c r="B1744" s="29">
        <v>45085.54881944445</v>
      </c>
      <c r="C1744" s="30">
        <f t="shared" si="1"/>
        <v>2023</v>
      </c>
      <c r="D1744" s="30">
        <f t="shared" si="2"/>
        <v>6</v>
      </c>
      <c r="E1744" s="29" t="str">
        <f t="shared" si="3"/>
        <v>2023-6</v>
      </c>
      <c r="F1744" s="28" t="s">
        <v>4</v>
      </c>
      <c r="G1744" s="28">
        <v>1.0</v>
      </c>
      <c r="H1744" s="31">
        <v>1504.615</v>
      </c>
      <c r="I1744" s="28" t="s">
        <v>30</v>
      </c>
    </row>
    <row r="1745" ht="15.75" customHeight="1">
      <c r="A1745" s="28">
        <v>184.0</v>
      </c>
      <c r="B1745" s="29">
        <v>44531.618680555555</v>
      </c>
      <c r="C1745" s="30">
        <f t="shared" si="1"/>
        <v>2021</v>
      </c>
      <c r="D1745" s="30">
        <f t="shared" si="2"/>
        <v>12</v>
      </c>
      <c r="E1745" s="29" t="str">
        <f t="shared" si="3"/>
        <v>2021-12</v>
      </c>
      <c r="F1745" s="28" t="s">
        <v>6</v>
      </c>
      <c r="G1745" s="28">
        <v>1.0</v>
      </c>
      <c r="H1745" s="31">
        <v>1506.154</v>
      </c>
      <c r="I1745" s="28" t="s">
        <v>31</v>
      </c>
    </row>
    <row r="1746" ht="15.75" customHeight="1">
      <c r="A1746" s="28">
        <v>801.0</v>
      </c>
      <c r="B1746" s="29">
        <v>44504.70104166667</v>
      </c>
      <c r="C1746" s="30">
        <f t="shared" si="1"/>
        <v>2021</v>
      </c>
      <c r="D1746" s="30">
        <f t="shared" si="2"/>
        <v>11</v>
      </c>
      <c r="E1746" s="29" t="str">
        <f t="shared" si="3"/>
        <v>2021-11</v>
      </c>
      <c r="F1746" s="28" t="s">
        <v>3</v>
      </c>
      <c r="G1746" s="28">
        <v>5.0</v>
      </c>
      <c r="H1746" s="31">
        <v>1506.923</v>
      </c>
      <c r="I1746" s="28" t="s">
        <v>32</v>
      </c>
    </row>
    <row r="1747" ht="15.75" customHeight="1">
      <c r="A1747" s="28">
        <v>649.0</v>
      </c>
      <c r="B1747" s="29">
        <v>44927.521678240744</v>
      </c>
      <c r="C1747" s="30">
        <f t="shared" si="1"/>
        <v>2023</v>
      </c>
      <c r="D1747" s="30">
        <f t="shared" si="2"/>
        <v>1</v>
      </c>
      <c r="E1747" s="29" t="str">
        <f t="shared" si="3"/>
        <v>2023-1</v>
      </c>
      <c r="F1747" s="28" t="s">
        <v>4</v>
      </c>
      <c r="G1747" s="28">
        <v>1.0</v>
      </c>
      <c r="H1747" s="31">
        <v>1508.462</v>
      </c>
      <c r="I1747" s="28" t="s">
        <v>28</v>
      </c>
    </row>
    <row r="1748" ht="15.75" customHeight="1">
      <c r="A1748" s="28">
        <v>618.0</v>
      </c>
      <c r="B1748" s="29">
        <v>44293.736238425925</v>
      </c>
      <c r="C1748" s="30">
        <f t="shared" si="1"/>
        <v>2021</v>
      </c>
      <c r="D1748" s="30">
        <f t="shared" si="2"/>
        <v>4</v>
      </c>
      <c r="E1748" s="29" t="str">
        <f t="shared" si="3"/>
        <v>2021-4</v>
      </c>
      <c r="F1748" s="28" t="s">
        <v>3</v>
      </c>
      <c r="G1748" s="28">
        <v>3.0</v>
      </c>
      <c r="H1748" s="31">
        <v>1508.462</v>
      </c>
      <c r="I1748" s="28" t="s">
        <v>30</v>
      </c>
    </row>
    <row r="1749" ht="15.75" customHeight="1">
      <c r="A1749" s="28">
        <v>973.0</v>
      </c>
      <c r="B1749" s="29">
        <v>43978.90814814815</v>
      </c>
      <c r="C1749" s="30">
        <f t="shared" si="1"/>
        <v>2020</v>
      </c>
      <c r="D1749" s="30">
        <f t="shared" si="2"/>
        <v>5</v>
      </c>
      <c r="E1749" s="29" t="str">
        <f t="shared" si="3"/>
        <v>2020-5</v>
      </c>
      <c r="F1749" s="28" t="s">
        <v>4</v>
      </c>
      <c r="G1749" s="28">
        <v>5.0</v>
      </c>
      <c r="H1749" s="31">
        <v>1508.462</v>
      </c>
      <c r="I1749" s="28" t="s">
        <v>31</v>
      </c>
    </row>
    <row r="1750" ht="15.75" customHeight="1">
      <c r="A1750" s="28">
        <v>835.0</v>
      </c>
      <c r="B1750" s="29">
        <v>43988.095983796295</v>
      </c>
      <c r="C1750" s="30">
        <f t="shared" si="1"/>
        <v>2020</v>
      </c>
      <c r="D1750" s="30">
        <f t="shared" si="2"/>
        <v>6</v>
      </c>
      <c r="E1750" s="29" t="str">
        <f t="shared" si="3"/>
        <v>2020-6</v>
      </c>
      <c r="F1750" s="28" t="s">
        <v>3</v>
      </c>
      <c r="G1750" s="28">
        <v>3.0</v>
      </c>
      <c r="H1750" s="31">
        <v>1510.0</v>
      </c>
      <c r="I1750" s="28" t="s">
        <v>30</v>
      </c>
    </row>
    <row r="1751" ht="15.75" customHeight="1">
      <c r="A1751" s="28">
        <v>499.0</v>
      </c>
      <c r="B1751" s="29">
        <v>43867.56545138889</v>
      </c>
      <c r="C1751" s="30">
        <f t="shared" si="1"/>
        <v>2020</v>
      </c>
      <c r="D1751" s="30">
        <f t="shared" si="2"/>
        <v>2</v>
      </c>
      <c r="E1751" s="29" t="str">
        <f t="shared" si="3"/>
        <v>2020-2</v>
      </c>
      <c r="F1751" s="28" t="s">
        <v>3</v>
      </c>
      <c r="G1751" s="28">
        <v>3.0</v>
      </c>
      <c r="H1751" s="31">
        <v>1510.769</v>
      </c>
      <c r="I1751" s="28" t="s">
        <v>28</v>
      </c>
    </row>
    <row r="1752" ht="15.75" customHeight="1">
      <c r="A1752" s="28">
        <v>893.0</v>
      </c>
      <c r="B1752" s="29">
        <v>44852.70521990741</v>
      </c>
      <c r="C1752" s="30">
        <f t="shared" si="1"/>
        <v>2022</v>
      </c>
      <c r="D1752" s="30">
        <f t="shared" si="2"/>
        <v>10</v>
      </c>
      <c r="E1752" s="29" t="str">
        <f t="shared" si="3"/>
        <v>2022-10</v>
      </c>
      <c r="F1752" s="28" t="s">
        <v>6</v>
      </c>
      <c r="G1752" s="28">
        <v>4.0</v>
      </c>
      <c r="H1752" s="31">
        <v>1511.538</v>
      </c>
      <c r="I1752" s="28" t="s">
        <v>28</v>
      </c>
    </row>
    <row r="1753" ht="15.75" customHeight="1">
      <c r="A1753" s="28">
        <v>56.0</v>
      </c>
      <c r="B1753" s="29">
        <v>45049.444027777776</v>
      </c>
      <c r="C1753" s="30">
        <f t="shared" si="1"/>
        <v>2023</v>
      </c>
      <c r="D1753" s="30">
        <f t="shared" si="2"/>
        <v>5</v>
      </c>
      <c r="E1753" s="29" t="str">
        <f t="shared" si="3"/>
        <v>2023-5</v>
      </c>
      <c r="F1753" s="28" t="s">
        <v>4</v>
      </c>
      <c r="G1753" s="28">
        <v>3.0</v>
      </c>
      <c r="H1753" s="31">
        <v>1512.308</v>
      </c>
      <c r="I1753" s="28" t="s">
        <v>30</v>
      </c>
    </row>
    <row r="1754" ht="15.75" customHeight="1">
      <c r="A1754" s="28">
        <v>841.0</v>
      </c>
      <c r="B1754" s="29">
        <v>44483.137557870374</v>
      </c>
      <c r="C1754" s="30">
        <f t="shared" si="1"/>
        <v>2021</v>
      </c>
      <c r="D1754" s="30">
        <f t="shared" si="2"/>
        <v>10</v>
      </c>
      <c r="E1754" s="29" t="str">
        <f t="shared" si="3"/>
        <v>2021-10</v>
      </c>
      <c r="F1754" s="28" t="s">
        <v>4</v>
      </c>
      <c r="G1754" s="28">
        <v>5.0</v>
      </c>
      <c r="H1754" s="31">
        <v>1512.308</v>
      </c>
      <c r="I1754" s="28" t="s">
        <v>28</v>
      </c>
    </row>
    <row r="1755" ht="15.75" customHeight="1">
      <c r="A1755" s="28">
        <v>457.0</v>
      </c>
      <c r="B1755" s="29">
        <v>44822.22770833333</v>
      </c>
      <c r="C1755" s="30">
        <f t="shared" si="1"/>
        <v>2022</v>
      </c>
      <c r="D1755" s="30">
        <f t="shared" si="2"/>
        <v>9</v>
      </c>
      <c r="E1755" s="29" t="str">
        <f t="shared" si="3"/>
        <v>2022-9</v>
      </c>
      <c r="F1755" s="28" t="s">
        <v>4</v>
      </c>
      <c r="G1755" s="28">
        <v>3.0</v>
      </c>
      <c r="H1755" s="31">
        <v>1513.077</v>
      </c>
      <c r="I1755" s="28" t="s">
        <v>28</v>
      </c>
    </row>
    <row r="1756" ht="15.75" customHeight="1">
      <c r="A1756" s="28">
        <v>164.0</v>
      </c>
      <c r="B1756" s="29">
        <v>44560.10114583333</v>
      </c>
      <c r="C1756" s="30">
        <f t="shared" si="1"/>
        <v>2021</v>
      </c>
      <c r="D1756" s="30">
        <f t="shared" si="2"/>
        <v>12</v>
      </c>
      <c r="E1756" s="29" t="str">
        <f t="shared" si="3"/>
        <v>2021-12</v>
      </c>
      <c r="F1756" s="28" t="s">
        <v>3</v>
      </c>
      <c r="G1756" s="28">
        <v>1.0</v>
      </c>
      <c r="H1756" s="31">
        <v>1513.846</v>
      </c>
      <c r="I1756" s="28" t="s">
        <v>28</v>
      </c>
    </row>
    <row r="1757" ht="15.75" customHeight="1">
      <c r="A1757" s="28">
        <v>174.0</v>
      </c>
      <c r="B1757" s="29">
        <v>45106.67123842592</v>
      </c>
      <c r="C1757" s="30">
        <f t="shared" si="1"/>
        <v>2023</v>
      </c>
      <c r="D1757" s="30">
        <f t="shared" si="2"/>
        <v>6</v>
      </c>
      <c r="E1757" s="29" t="str">
        <f t="shared" si="3"/>
        <v>2023-6</v>
      </c>
      <c r="F1757" s="28" t="s">
        <v>4</v>
      </c>
      <c r="G1757" s="28">
        <v>3.0</v>
      </c>
      <c r="H1757" s="31">
        <v>1515.385</v>
      </c>
      <c r="I1757" s="28" t="s">
        <v>31</v>
      </c>
    </row>
    <row r="1758" ht="15.75" customHeight="1">
      <c r="A1758" s="28">
        <v>646.0</v>
      </c>
      <c r="B1758" s="29">
        <v>43942.59465277778</v>
      </c>
      <c r="C1758" s="30">
        <f t="shared" si="1"/>
        <v>2020</v>
      </c>
      <c r="D1758" s="30">
        <f t="shared" si="2"/>
        <v>4</v>
      </c>
      <c r="E1758" s="29" t="str">
        <f t="shared" si="3"/>
        <v>2020-4</v>
      </c>
      <c r="F1758" s="28" t="s">
        <v>5</v>
      </c>
      <c r="G1758" s="28">
        <v>5.0</v>
      </c>
      <c r="H1758" s="31">
        <v>1515.385</v>
      </c>
      <c r="I1758" s="28" t="s">
        <v>31</v>
      </c>
    </row>
    <row r="1759" ht="15.75" customHeight="1">
      <c r="A1759" s="28">
        <v>113.0</v>
      </c>
      <c r="B1759" s="29">
        <v>43936.05175925926</v>
      </c>
      <c r="C1759" s="30">
        <f t="shared" si="1"/>
        <v>2020</v>
      </c>
      <c r="D1759" s="30">
        <f t="shared" si="2"/>
        <v>4</v>
      </c>
      <c r="E1759" s="29" t="str">
        <f t="shared" si="3"/>
        <v>2020-4</v>
      </c>
      <c r="F1759" s="28" t="s">
        <v>5</v>
      </c>
      <c r="G1759" s="28">
        <v>1.0</v>
      </c>
      <c r="H1759" s="31">
        <v>1515.385</v>
      </c>
      <c r="I1759" s="28" t="s">
        <v>28</v>
      </c>
    </row>
    <row r="1760" ht="15.75" customHeight="1">
      <c r="A1760" s="28">
        <v>985.0</v>
      </c>
      <c r="B1760" s="29">
        <v>44620.99230324074</v>
      </c>
      <c r="C1760" s="30">
        <f t="shared" si="1"/>
        <v>2022</v>
      </c>
      <c r="D1760" s="30">
        <f t="shared" si="2"/>
        <v>2</v>
      </c>
      <c r="E1760" s="29" t="str">
        <f t="shared" si="3"/>
        <v>2022-2</v>
      </c>
      <c r="F1760" s="28" t="s">
        <v>3</v>
      </c>
      <c r="G1760" s="28">
        <v>1.0</v>
      </c>
      <c r="H1760" s="31">
        <v>1516.923</v>
      </c>
      <c r="I1760" s="28" t="s">
        <v>32</v>
      </c>
    </row>
    <row r="1761" ht="15.75" customHeight="1">
      <c r="A1761" s="28">
        <v>579.0</v>
      </c>
      <c r="B1761" s="29">
        <v>44483.58951388889</v>
      </c>
      <c r="C1761" s="30">
        <f t="shared" si="1"/>
        <v>2021</v>
      </c>
      <c r="D1761" s="30">
        <f t="shared" si="2"/>
        <v>10</v>
      </c>
      <c r="E1761" s="29" t="str">
        <f t="shared" si="3"/>
        <v>2021-10</v>
      </c>
      <c r="F1761" s="28" t="s">
        <v>5</v>
      </c>
      <c r="G1761" s="28">
        <v>4.0</v>
      </c>
      <c r="H1761" s="31">
        <v>1516.923</v>
      </c>
      <c r="I1761" s="28" t="s">
        <v>30</v>
      </c>
    </row>
    <row r="1762" ht="15.75" customHeight="1">
      <c r="A1762" s="28">
        <v>853.0</v>
      </c>
      <c r="B1762" s="29">
        <v>43846.70849537037</v>
      </c>
      <c r="C1762" s="30">
        <f t="shared" si="1"/>
        <v>2020</v>
      </c>
      <c r="D1762" s="30">
        <f t="shared" si="2"/>
        <v>1</v>
      </c>
      <c r="E1762" s="29" t="str">
        <f t="shared" si="3"/>
        <v>2020-1</v>
      </c>
      <c r="F1762" s="28" t="s">
        <v>3</v>
      </c>
      <c r="G1762" s="28">
        <v>5.0</v>
      </c>
      <c r="H1762" s="31">
        <v>1518.462</v>
      </c>
      <c r="I1762" s="28" t="s">
        <v>31</v>
      </c>
    </row>
    <row r="1763" ht="15.75" customHeight="1">
      <c r="A1763" s="28">
        <v>265.0</v>
      </c>
      <c r="B1763" s="29">
        <v>44878.01806712963</v>
      </c>
      <c r="C1763" s="30">
        <f t="shared" si="1"/>
        <v>2022</v>
      </c>
      <c r="D1763" s="30">
        <f t="shared" si="2"/>
        <v>11</v>
      </c>
      <c r="E1763" s="29" t="str">
        <f t="shared" si="3"/>
        <v>2022-11</v>
      </c>
      <c r="F1763" s="28" t="s">
        <v>6</v>
      </c>
      <c r="G1763" s="28">
        <v>2.0</v>
      </c>
      <c r="H1763" s="31">
        <v>1519.231</v>
      </c>
      <c r="I1763" s="28" t="s">
        <v>30</v>
      </c>
    </row>
    <row r="1764" ht="15.75" customHeight="1">
      <c r="A1764" s="28">
        <v>409.0</v>
      </c>
      <c r="B1764" s="29">
        <v>43867.915914351855</v>
      </c>
      <c r="C1764" s="30">
        <f t="shared" si="1"/>
        <v>2020</v>
      </c>
      <c r="D1764" s="30">
        <f t="shared" si="2"/>
        <v>2</v>
      </c>
      <c r="E1764" s="29" t="str">
        <f t="shared" si="3"/>
        <v>2020-2</v>
      </c>
      <c r="F1764" s="28" t="s">
        <v>6</v>
      </c>
      <c r="G1764" s="28">
        <v>3.0</v>
      </c>
      <c r="H1764" s="31">
        <v>1520.769</v>
      </c>
      <c r="I1764" s="28" t="s">
        <v>31</v>
      </c>
    </row>
    <row r="1765" ht="15.75" customHeight="1">
      <c r="A1765" s="28">
        <v>970.0</v>
      </c>
      <c r="B1765" s="29">
        <v>44899.84923611111</v>
      </c>
      <c r="C1765" s="30">
        <f t="shared" si="1"/>
        <v>2022</v>
      </c>
      <c r="D1765" s="30">
        <f t="shared" si="2"/>
        <v>12</v>
      </c>
      <c r="E1765" s="29" t="str">
        <f t="shared" si="3"/>
        <v>2022-12</v>
      </c>
      <c r="F1765" s="28" t="s">
        <v>3</v>
      </c>
      <c r="G1765" s="28">
        <v>1.0</v>
      </c>
      <c r="H1765" s="31">
        <v>1521.538</v>
      </c>
      <c r="I1765" s="28" t="s">
        <v>30</v>
      </c>
    </row>
    <row r="1766" ht="15.75" customHeight="1">
      <c r="A1766" s="28">
        <v>492.0</v>
      </c>
      <c r="B1766" s="29">
        <v>44566.05454861111</v>
      </c>
      <c r="C1766" s="30">
        <f t="shared" si="1"/>
        <v>2022</v>
      </c>
      <c r="D1766" s="30">
        <f t="shared" si="2"/>
        <v>1</v>
      </c>
      <c r="E1766" s="29" t="str">
        <f t="shared" si="3"/>
        <v>2022-1</v>
      </c>
      <c r="F1766" s="28" t="s">
        <v>4</v>
      </c>
      <c r="G1766" s="28">
        <v>2.0</v>
      </c>
      <c r="H1766" s="31">
        <v>1521.538</v>
      </c>
      <c r="I1766" s="28" t="s">
        <v>30</v>
      </c>
    </row>
    <row r="1767" ht="15.75" customHeight="1">
      <c r="A1767" s="28">
        <v>265.0</v>
      </c>
      <c r="B1767" s="29">
        <v>44547.374074074076</v>
      </c>
      <c r="C1767" s="30">
        <f t="shared" si="1"/>
        <v>2021</v>
      </c>
      <c r="D1767" s="30">
        <f t="shared" si="2"/>
        <v>12</v>
      </c>
      <c r="E1767" s="29" t="str">
        <f t="shared" si="3"/>
        <v>2021-12</v>
      </c>
      <c r="F1767" s="28" t="s">
        <v>3</v>
      </c>
      <c r="G1767" s="28">
        <v>4.0</v>
      </c>
      <c r="H1767" s="31">
        <v>1521.538</v>
      </c>
      <c r="I1767" s="28" t="s">
        <v>28</v>
      </c>
    </row>
    <row r="1768" ht="15.75" customHeight="1">
      <c r="A1768" s="28">
        <v>975.0</v>
      </c>
      <c r="B1768" s="29">
        <v>44021.34744212963</v>
      </c>
      <c r="C1768" s="30">
        <f t="shared" si="1"/>
        <v>2020</v>
      </c>
      <c r="D1768" s="30">
        <f t="shared" si="2"/>
        <v>7</v>
      </c>
      <c r="E1768" s="29" t="str">
        <f t="shared" si="3"/>
        <v>2020-7</v>
      </c>
      <c r="F1768" s="28" t="s">
        <v>3</v>
      </c>
      <c r="G1768" s="28">
        <v>3.0</v>
      </c>
      <c r="H1768" s="31">
        <v>1521.538</v>
      </c>
      <c r="I1768" s="28" t="s">
        <v>31</v>
      </c>
    </row>
    <row r="1769" ht="15.75" customHeight="1">
      <c r="A1769" s="28">
        <v>314.0</v>
      </c>
      <c r="B1769" s="29">
        <v>44935.91829861111</v>
      </c>
      <c r="C1769" s="30">
        <f t="shared" si="1"/>
        <v>2023</v>
      </c>
      <c r="D1769" s="30">
        <f t="shared" si="2"/>
        <v>1</v>
      </c>
      <c r="E1769" s="29" t="str">
        <f t="shared" si="3"/>
        <v>2023-1</v>
      </c>
      <c r="F1769" s="28" t="s">
        <v>3</v>
      </c>
      <c r="G1769" s="28">
        <v>3.0</v>
      </c>
      <c r="H1769" s="31">
        <v>1522.308</v>
      </c>
      <c r="I1769" s="28" t="s">
        <v>30</v>
      </c>
    </row>
    <row r="1770" ht="15.75" customHeight="1">
      <c r="A1770" s="28">
        <v>988.0</v>
      </c>
      <c r="B1770" s="29">
        <v>44372.263645833336</v>
      </c>
      <c r="C1770" s="30">
        <f t="shared" si="1"/>
        <v>2021</v>
      </c>
      <c r="D1770" s="30">
        <f t="shared" si="2"/>
        <v>6</v>
      </c>
      <c r="E1770" s="29" t="str">
        <f t="shared" si="3"/>
        <v>2021-6</v>
      </c>
      <c r="F1770" s="28" t="s">
        <v>6</v>
      </c>
      <c r="G1770" s="28">
        <v>3.0</v>
      </c>
      <c r="H1770" s="31">
        <v>1522.308</v>
      </c>
      <c r="I1770" s="28" t="s">
        <v>31</v>
      </c>
    </row>
    <row r="1771" ht="15.75" customHeight="1">
      <c r="A1771" s="28">
        <v>381.0</v>
      </c>
      <c r="B1771" s="29">
        <v>44673.69520833333</v>
      </c>
      <c r="C1771" s="30">
        <f t="shared" si="1"/>
        <v>2022</v>
      </c>
      <c r="D1771" s="30">
        <f t="shared" si="2"/>
        <v>4</v>
      </c>
      <c r="E1771" s="29" t="str">
        <f t="shared" si="3"/>
        <v>2022-4</v>
      </c>
      <c r="F1771" s="28" t="s">
        <v>5</v>
      </c>
      <c r="G1771" s="28">
        <v>4.0</v>
      </c>
      <c r="H1771" s="31">
        <v>1523.077</v>
      </c>
      <c r="I1771" s="28" t="s">
        <v>31</v>
      </c>
    </row>
    <row r="1772" ht="15.75" customHeight="1">
      <c r="A1772" s="28">
        <v>137.0</v>
      </c>
      <c r="B1772" s="29">
        <v>44368.43690972222</v>
      </c>
      <c r="C1772" s="30">
        <f t="shared" si="1"/>
        <v>2021</v>
      </c>
      <c r="D1772" s="30">
        <f t="shared" si="2"/>
        <v>6</v>
      </c>
      <c r="E1772" s="29" t="str">
        <f t="shared" si="3"/>
        <v>2021-6</v>
      </c>
      <c r="F1772" s="28" t="s">
        <v>5</v>
      </c>
      <c r="G1772" s="28">
        <v>5.0</v>
      </c>
      <c r="H1772" s="31">
        <v>1523.077</v>
      </c>
      <c r="I1772" s="28" t="s">
        <v>28</v>
      </c>
    </row>
    <row r="1773" ht="15.75" customHeight="1">
      <c r="A1773" s="28">
        <v>677.0</v>
      </c>
      <c r="B1773" s="29">
        <v>44654.87449074074</v>
      </c>
      <c r="C1773" s="30">
        <f t="shared" si="1"/>
        <v>2022</v>
      </c>
      <c r="D1773" s="30">
        <f t="shared" si="2"/>
        <v>4</v>
      </c>
      <c r="E1773" s="29" t="str">
        <f t="shared" si="3"/>
        <v>2022-4</v>
      </c>
      <c r="F1773" s="28" t="s">
        <v>4</v>
      </c>
      <c r="G1773" s="28">
        <v>3.0</v>
      </c>
      <c r="H1773" s="31">
        <v>1523.846</v>
      </c>
      <c r="I1773" s="28" t="s">
        <v>28</v>
      </c>
    </row>
    <row r="1774" ht="15.75" customHeight="1">
      <c r="A1774" s="28">
        <v>234.0</v>
      </c>
      <c r="B1774" s="29">
        <v>45153.468668981484</v>
      </c>
      <c r="C1774" s="30">
        <f t="shared" si="1"/>
        <v>2023</v>
      </c>
      <c r="D1774" s="30">
        <f t="shared" si="2"/>
        <v>8</v>
      </c>
      <c r="E1774" s="29" t="str">
        <f t="shared" si="3"/>
        <v>2023-8</v>
      </c>
      <c r="F1774" s="28" t="s">
        <v>4</v>
      </c>
      <c r="G1774" s="28">
        <v>2.0</v>
      </c>
      <c r="H1774" s="31">
        <v>1524.615</v>
      </c>
      <c r="I1774" s="28" t="s">
        <v>31</v>
      </c>
    </row>
    <row r="1775" ht="15.75" customHeight="1">
      <c r="A1775" s="28">
        <v>778.0</v>
      </c>
      <c r="B1775" s="29">
        <v>44560.09890046297</v>
      </c>
      <c r="C1775" s="30">
        <f t="shared" si="1"/>
        <v>2021</v>
      </c>
      <c r="D1775" s="30">
        <f t="shared" si="2"/>
        <v>12</v>
      </c>
      <c r="E1775" s="29" t="str">
        <f t="shared" si="3"/>
        <v>2021-12</v>
      </c>
      <c r="F1775" s="28" t="s">
        <v>4</v>
      </c>
      <c r="G1775" s="28">
        <v>2.0</v>
      </c>
      <c r="H1775" s="31">
        <v>1524.615</v>
      </c>
      <c r="I1775" s="28" t="s">
        <v>31</v>
      </c>
    </row>
    <row r="1776" ht="15.75" customHeight="1">
      <c r="A1776" s="28">
        <v>386.0</v>
      </c>
      <c r="B1776" s="29">
        <v>44738.58561342592</v>
      </c>
      <c r="C1776" s="30">
        <f t="shared" si="1"/>
        <v>2022</v>
      </c>
      <c r="D1776" s="30">
        <f t="shared" si="2"/>
        <v>6</v>
      </c>
      <c r="E1776" s="29" t="str">
        <f t="shared" si="3"/>
        <v>2022-6</v>
      </c>
      <c r="F1776" s="28" t="s">
        <v>3</v>
      </c>
      <c r="G1776" s="28">
        <v>1.0</v>
      </c>
      <c r="H1776" s="31">
        <v>1525.385</v>
      </c>
      <c r="I1776" s="28" t="s">
        <v>31</v>
      </c>
    </row>
    <row r="1777" ht="15.75" customHeight="1">
      <c r="A1777" s="28">
        <v>906.0</v>
      </c>
      <c r="B1777" s="29">
        <v>44397.4591087963</v>
      </c>
      <c r="C1777" s="30">
        <f t="shared" si="1"/>
        <v>2021</v>
      </c>
      <c r="D1777" s="30">
        <f t="shared" si="2"/>
        <v>7</v>
      </c>
      <c r="E1777" s="29" t="str">
        <f t="shared" si="3"/>
        <v>2021-7</v>
      </c>
      <c r="F1777" s="28" t="s">
        <v>4</v>
      </c>
      <c r="G1777" s="28">
        <v>2.0</v>
      </c>
      <c r="H1777" s="31">
        <v>1525.385</v>
      </c>
      <c r="I1777" s="28" t="s">
        <v>28</v>
      </c>
    </row>
    <row r="1778" ht="15.75" customHeight="1">
      <c r="A1778" s="28">
        <v>145.0</v>
      </c>
      <c r="B1778" s="29">
        <v>44957.25866898148</v>
      </c>
      <c r="C1778" s="30">
        <f t="shared" si="1"/>
        <v>2023</v>
      </c>
      <c r="D1778" s="30">
        <f t="shared" si="2"/>
        <v>1</v>
      </c>
      <c r="E1778" s="29" t="str">
        <f t="shared" si="3"/>
        <v>2023-1</v>
      </c>
      <c r="F1778" s="28" t="s">
        <v>4</v>
      </c>
      <c r="G1778" s="28">
        <v>2.0</v>
      </c>
      <c r="H1778" s="31">
        <v>1528.462</v>
      </c>
      <c r="I1778" s="28" t="s">
        <v>28</v>
      </c>
    </row>
    <row r="1779" ht="15.75" customHeight="1">
      <c r="A1779" s="28">
        <v>730.0</v>
      </c>
      <c r="B1779" s="29">
        <v>44243.72550925926</v>
      </c>
      <c r="C1779" s="30">
        <f t="shared" si="1"/>
        <v>2021</v>
      </c>
      <c r="D1779" s="30">
        <f t="shared" si="2"/>
        <v>2</v>
      </c>
      <c r="E1779" s="29" t="str">
        <f t="shared" si="3"/>
        <v>2021-2</v>
      </c>
      <c r="F1779" s="28" t="s">
        <v>5</v>
      </c>
      <c r="G1779" s="28">
        <v>3.0</v>
      </c>
      <c r="H1779" s="31">
        <v>1530.769</v>
      </c>
      <c r="I1779" s="28" t="s">
        <v>32</v>
      </c>
    </row>
    <row r="1780" ht="15.75" customHeight="1">
      <c r="A1780" s="28">
        <v>865.0</v>
      </c>
      <c r="B1780" s="29">
        <v>45155.30212962963</v>
      </c>
      <c r="C1780" s="30">
        <f t="shared" si="1"/>
        <v>2023</v>
      </c>
      <c r="D1780" s="30">
        <f t="shared" si="2"/>
        <v>8</v>
      </c>
      <c r="E1780" s="29" t="str">
        <f t="shared" si="3"/>
        <v>2023-8</v>
      </c>
      <c r="F1780" s="28" t="s">
        <v>4</v>
      </c>
      <c r="G1780" s="28">
        <v>2.0</v>
      </c>
      <c r="H1780" s="31">
        <v>1531.538</v>
      </c>
      <c r="I1780" s="28" t="s">
        <v>30</v>
      </c>
    </row>
    <row r="1781" ht="15.75" customHeight="1">
      <c r="A1781" s="28">
        <v>517.0</v>
      </c>
      <c r="B1781" s="29">
        <v>45141.5222337963</v>
      </c>
      <c r="C1781" s="30">
        <f t="shared" si="1"/>
        <v>2023</v>
      </c>
      <c r="D1781" s="30">
        <f t="shared" si="2"/>
        <v>8</v>
      </c>
      <c r="E1781" s="29" t="str">
        <f t="shared" si="3"/>
        <v>2023-8</v>
      </c>
      <c r="F1781" s="28" t="s">
        <v>4</v>
      </c>
      <c r="G1781" s="28">
        <v>4.0</v>
      </c>
      <c r="H1781" s="31">
        <v>1533.077</v>
      </c>
      <c r="I1781" s="28" t="s">
        <v>30</v>
      </c>
    </row>
    <row r="1782" ht="15.75" customHeight="1">
      <c r="A1782" s="28">
        <v>772.0</v>
      </c>
      <c r="B1782" s="29">
        <v>45004.298946759256</v>
      </c>
      <c r="C1782" s="30">
        <f t="shared" si="1"/>
        <v>2023</v>
      </c>
      <c r="D1782" s="30">
        <f t="shared" si="2"/>
        <v>3</v>
      </c>
      <c r="E1782" s="29" t="str">
        <f t="shared" si="3"/>
        <v>2023-3</v>
      </c>
      <c r="F1782" s="28" t="s">
        <v>6</v>
      </c>
      <c r="G1782" s="28">
        <v>3.0</v>
      </c>
      <c r="H1782" s="31">
        <v>1535.385</v>
      </c>
      <c r="I1782" s="28" t="s">
        <v>30</v>
      </c>
    </row>
    <row r="1783" ht="15.75" customHeight="1">
      <c r="A1783" s="28">
        <v>453.0</v>
      </c>
      <c r="B1783" s="29">
        <v>44051.28450231482</v>
      </c>
      <c r="C1783" s="30">
        <f t="shared" si="1"/>
        <v>2020</v>
      </c>
      <c r="D1783" s="30">
        <f t="shared" si="2"/>
        <v>8</v>
      </c>
      <c r="E1783" s="29" t="str">
        <f t="shared" si="3"/>
        <v>2020-8</v>
      </c>
      <c r="F1783" s="28" t="s">
        <v>6</v>
      </c>
      <c r="G1783" s="28">
        <v>3.0</v>
      </c>
      <c r="H1783" s="31">
        <v>1535.385</v>
      </c>
      <c r="I1783" s="28" t="s">
        <v>30</v>
      </c>
    </row>
    <row r="1784" ht="15.75" customHeight="1">
      <c r="A1784" s="28">
        <v>596.0</v>
      </c>
      <c r="B1784" s="29">
        <v>43908.04482638889</v>
      </c>
      <c r="C1784" s="30">
        <f t="shared" si="1"/>
        <v>2020</v>
      </c>
      <c r="D1784" s="30">
        <f t="shared" si="2"/>
        <v>3</v>
      </c>
      <c r="E1784" s="29" t="str">
        <f t="shared" si="3"/>
        <v>2020-3</v>
      </c>
      <c r="F1784" s="28" t="s">
        <v>6</v>
      </c>
      <c r="G1784" s="28">
        <v>1.0</v>
      </c>
      <c r="H1784" s="31">
        <v>1535.385</v>
      </c>
      <c r="I1784" s="28" t="s">
        <v>28</v>
      </c>
    </row>
    <row r="1785" ht="15.75" customHeight="1">
      <c r="A1785" s="28">
        <v>369.0</v>
      </c>
      <c r="B1785" s="29">
        <v>43841.53042824074</v>
      </c>
      <c r="C1785" s="30">
        <f t="shared" si="1"/>
        <v>2020</v>
      </c>
      <c r="D1785" s="30">
        <f t="shared" si="2"/>
        <v>1</v>
      </c>
      <c r="E1785" s="29" t="str">
        <f t="shared" si="3"/>
        <v>2020-1</v>
      </c>
      <c r="F1785" s="28" t="s">
        <v>3</v>
      </c>
      <c r="G1785" s="28">
        <v>1.0</v>
      </c>
      <c r="H1785" s="31">
        <v>1536.923</v>
      </c>
      <c r="I1785" s="28" t="s">
        <v>31</v>
      </c>
    </row>
    <row r="1786" ht="15.75" customHeight="1">
      <c r="A1786" s="28">
        <v>291.0</v>
      </c>
      <c r="B1786" s="29">
        <v>45061.96482638889</v>
      </c>
      <c r="C1786" s="30">
        <f t="shared" si="1"/>
        <v>2023</v>
      </c>
      <c r="D1786" s="30">
        <f t="shared" si="2"/>
        <v>5</v>
      </c>
      <c r="E1786" s="29" t="str">
        <f t="shared" si="3"/>
        <v>2023-5</v>
      </c>
      <c r="F1786" s="28" t="s">
        <v>3</v>
      </c>
      <c r="G1786" s="28">
        <v>5.0</v>
      </c>
      <c r="H1786" s="31">
        <v>1537.692</v>
      </c>
      <c r="I1786" s="28" t="s">
        <v>31</v>
      </c>
    </row>
    <row r="1787" ht="15.75" customHeight="1">
      <c r="A1787" s="28">
        <v>374.0</v>
      </c>
      <c r="B1787" s="29">
        <v>44072.478368055556</v>
      </c>
      <c r="C1787" s="30">
        <f t="shared" si="1"/>
        <v>2020</v>
      </c>
      <c r="D1787" s="30">
        <f t="shared" si="2"/>
        <v>8</v>
      </c>
      <c r="E1787" s="29" t="str">
        <f t="shared" si="3"/>
        <v>2020-8</v>
      </c>
      <c r="F1787" s="28" t="s">
        <v>5</v>
      </c>
      <c r="G1787" s="28">
        <v>5.0</v>
      </c>
      <c r="H1787" s="31">
        <v>1537.692</v>
      </c>
      <c r="I1787" s="28" t="s">
        <v>30</v>
      </c>
    </row>
    <row r="1788" ht="15.75" customHeight="1">
      <c r="A1788" s="28">
        <v>910.0</v>
      </c>
      <c r="B1788" s="29">
        <v>45050.17724537037</v>
      </c>
      <c r="C1788" s="30">
        <f t="shared" si="1"/>
        <v>2023</v>
      </c>
      <c r="D1788" s="30">
        <f t="shared" si="2"/>
        <v>5</v>
      </c>
      <c r="E1788" s="29" t="str">
        <f t="shared" si="3"/>
        <v>2023-5</v>
      </c>
      <c r="F1788" s="28" t="s">
        <v>6</v>
      </c>
      <c r="G1788" s="28">
        <v>3.0</v>
      </c>
      <c r="H1788" s="31">
        <v>1538.462</v>
      </c>
      <c r="I1788" s="28" t="s">
        <v>31</v>
      </c>
    </row>
    <row r="1789" ht="15.75" customHeight="1">
      <c r="A1789" s="28">
        <v>68.0</v>
      </c>
      <c r="B1789" s="29">
        <v>44647.77695601852</v>
      </c>
      <c r="C1789" s="30">
        <f t="shared" si="1"/>
        <v>2022</v>
      </c>
      <c r="D1789" s="30">
        <f t="shared" si="2"/>
        <v>3</v>
      </c>
      <c r="E1789" s="29" t="str">
        <f t="shared" si="3"/>
        <v>2022-3</v>
      </c>
      <c r="F1789" s="28" t="s">
        <v>4</v>
      </c>
      <c r="G1789" s="28">
        <v>2.0</v>
      </c>
      <c r="H1789" s="31">
        <v>1540.0</v>
      </c>
      <c r="I1789" s="28" t="s">
        <v>30</v>
      </c>
    </row>
    <row r="1790" ht="15.75" customHeight="1">
      <c r="A1790" s="28">
        <v>307.0</v>
      </c>
      <c r="B1790" s="29">
        <v>44521.10686342593</v>
      </c>
      <c r="C1790" s="30">
        <f t="shared" si="1"/>
        <v>2021</v>
      </c>
      <c r="D1790" s="30">
        <f t="shared" si="2"/>
        <v>11</v>
      </c>
      <c r="E1790" s="29" t="str">
        <f t="shared" si="3"/>
        <v>2021-11</v>
      </c>
      <c r="F1790" s="28" t="s">
        <v>3</v>
      </c>
      <c r="G1790" s="28">
        <v>2.0</v>
      </c>
      <c r="H1790" s="31">
        <v>1540.769</v>
      </c>
      <c r="I1790" s="28" t="s">
        <v>31</v>
      </c>
    </row>
    <row r="1791" ht="15.75" customHeight="1">
      <c r="A1791" s="28">
        <v>993.0</v>
      </c>
      <c r="B1791" s="29">
        <v>44363.97835648148</v>
      </c>
      <c r="C1791" s="30">
        <f t="shared" si="1"/>
        <v>2021</v>
      </c>
      <c r="D1791" s="30">
        <f t="shared" si="2"/>
        <v>6</v>
      </c>
      <c r="E1791" s="29" t="str">
        <f t="shared" si="3"/>
        <v>2021-6</v>
      </c>
      <c r="F1791" s="28" t="s">
        <v>6</v>
      </c>
      <c r="G1791" s="28">
        <v>3.0</v>
      </c>
      <c r="H1791" s="31">
        <v>1540.769</v>
      </c>
      <c r="I1791" s="28" t="s">
        <v>31</v>
      </c>
    </row>
    <row r="1792" ht="15.75" customHeight="1">
      <c r="A1792" s="28">
        <v>735.0</v>
      </c>
      <c r="B1792" s="29">
        <v>44377.69248842593</v>
      </c>
      <c r="C1792" s="30">
        <f t="shared" si="1"/>
        <v>2021</v>
      </c>
      <c r="D1792" s="30">
        <f t="shared" si="2"/>
        <v>6</v>
      </c>
      <c r="E1792" s="29" t="str">
        <f t="shared" si="3"/>
        <v>2021-6</v>
      </c>
      <c r="F1792" s="28" t="s">
        <v>3</v>
      </c>
      <c r="G1792" s="28">
        <v>2.0</v>
      </c>
      <c r="H1792" s="31">
        <v>1541.538</v>
      </c>
      <c r="I1792" s="28" t="s">
        <v>30</v>
      </c>
    </row>
    <row r="1793" ht="15.75" customHeight="1">
      <c r="A1793" s="28">
        <v>910.0</v>
      </c>
      <c r="B1793" s="29">
        <v>44350.86101851852</v>
      </c>
      <c r="C1793" s="30">
        <f t="shared" si="1"/>
        <v>2021</v>
      </c>
      <c r="D1793" s="30">
        <f t="shared" si="2"/>
        <v>6</v>
      </c>
      <c r="E1793" s="29" t="str">
        <f t="shared" si="3"/>
        <v>2021-6</v>
      </c>
      <c r="F1793" s="28" t="s">
        <v>4</v>
      </c>
      <c r="G1793" s="28">
        <v>5.0</v>
      </c>
      <c r="H1793" s="31">
        <v>1542.308</v>
      </c>
      <c r="I1793" s="28" t="s">
        <v>31</v>
      </c>
    </row>
    <row r="1794" ht="15.75" customHeight="1">
      <c r="A1794" s="28">
        <v>95.0</v>
      </c>
      <c r="B1794" s="29">
        <v>44038.01818287037</v>
      </c>
      <c r="C1794" s="30">
        <f t="shared" si="1"/>
        <v>2020</v>
      </c>
      <c r="D1794" s="30">
        <f t="shared" si="2"/>
        <v>7</v>
      </c>
      <c r="E1794" s="29" t="str">
        <f t="shared" si="3"/>
        <v>2020-7</v>
      </c>
      <c r="F1794" s="28" t="s">
        <v>4</v>
      </c>
      <c r="G1794" s="28">
        <v>1.0</v>
      </c>
      <c r="H1794" s="31">
        <v>1543.077</v>
      </c>
      <c r="I1794" s="28" t="s">
        <v>31</v>
      </c>
    </row>
    <row r="1795" ht="15.75" customHeight="1">
      <c r="A1795" s="28">
        <v>387.0</v>
      </c>
      <c r="B1795" s="29">
        <v>44605.60229166667</v>
      </c>
      <c r="C1795" s="30">
        <f t="shared" si="1"/>
        <v>2022</v>
      </c>
      <c r="D1795" s="30">
        <f t="shared" si="2"/>
        <v>2</v>
      </c>
      <c r="E1795" s="29" t="str">
        <f t="shared" si="3"/>
        <v>2022-2</v>
      </c>
      <c r="F1795" s="28" t="s">
        <v>4</v>
      </c>
      <c r="G1795" s="28">
        <v>1.0</v>
      </c>
      <c r="H1795" s="31">
        <v>1543.846</v>
      </c>
      <c r="I1795" s="28" t="s">
        <v>32</v>
      </c>
    </row>
    <row r="1796" ht="15.75" customHeight="1">
      <c r="A1796" s="28">
        <v>409.0</v>
      </c>
      <c r="B1796" s="29">
        <v>45048.9399537037</v>
      </c>
      <c r="C1796" s="30">
        <f t="shared" si="1"/>
        <v>2023</v>
      </c>
      <c r="D1796" s="30">
        <f t="shared" si="2"/>
        <v>5</v>
      </c>
      <c r="E1796" s="29" t="str">
        <f t="shared" si="3"/>
        <v>2023-5</v>
      </c>
      <c r="F1796" s="28" t="s">
        <v>3</v>
      </c>
      <c r="G1796" s="28">
        <v>4.0</v>
      </c>
      <c r="H1796" s="31">
        <v>1544.615</v>
      </c>
      <c r="I1796" s="28" t="s">
        <v>30</v>
      </c>
    </row>
    <row r="1797" ht="15.75" customHeight="1">
      <c r="A1797" s="28">
        <v>944.0</v>
      </c>
      <c r="B1797" s="29">
        <v>45046.69363425926</v>
      </c>
      <c r="C1797" s="30">
        <f t="shared" si="1"/>
        <v>2023</v>
      </c>
      <c r="D1797" s="30">
        <f t="shared" si="2"/>
        <v>4</v>
      </c>
      <c r="E1797" s="29" t="str">
        <f t="shared" si="3"/>
        <v>2023-4</v>
      </c>
      <c r="F1797" s="28" t="s">
        <v>3</v>
      </c>
      <c r="G1797" s="28">
        <v>5.0</v>
      </c>
      <c r="H1797" s="31">
        <v>1544.615</v>
      </c>
      <c r="I1797" s="28" t="s">
        <v>32</v>
      </c>
    </row>
    <row r="1798" ht="15.75" customHeight="1">
      <c r="A1798" s="28">
        <v>744.0</v>
      </c>
      <c r="B1798" s="29">
        <v>44099.62436342592</v>
      </c>
      <c r="C1798" s="30">
        <f t="shared" si="1"/>
        <v>2020</v>
      </c>
      <c r="D1798" s="30">
        <f t="shared" si="2"/>
        <v>9</v>
      </c>
      <c r="E1798" s="29" t="str">
        <f t="shared" si="3"/>
        <v>2020-9</v>
      </c>
      <c r="F1798" s="28" t="s">
        <v>5</v>
      </c>
      <c r="G1798" s="28">
        <v>3.0</v>
      </c>
      <c r="H1798" s="31">
        <v>1546.923</v>
      </c>
      <c r="I1798" s="28" t="s">
        <v>28</v>
      </c>
    </row>
    <row r="1799" ht="15.75" customHeight="1">
      <c r="A1799" s="28">
        <v>49.0</v>
      </c>
      <c r="B1799" s="29">
        <v>44151.20649305556</v>
      </c>
      <c r="C1799" s="30">
        <f t="shared" si="1"/>
        <v>2020</v>
      </c>
      <c r="D1799" s="30">
        <f t="shared" si="2"/>
        <v>11</v>
      </c>
      <c r="E1799" s="29" t="str">
        <f t="shared" si="3"/>
        <v>2020-11</v>
      </c>
      <c r="F1799" s="28" t="s">
        <v>3</v>
      </c>
      <c r="G1799" s="28">
        <v>1.0</v>
      </c>
      <c r="H1799" s="31">
        <v>1548.462</v>
      </c>
      <c r="I1799" s="28" t="s">
        <v>28</v>
      </c>
    </row>
    <row r="1800" ht="15.75" customHeight="1">
      <c r="A1800" s="28">
        <v>431.0</v>
      </c>
      <c r="B1800" s="29">
        <v>44084.08170138889</v>
      </c>
      <c r="C1800" s="30">
        <f t="shared" si="1"/>
        <v>2020</v>
      </c>
      <c r="D1800" s="30">
        <f t="shared" si="2"/>
        <v>9</v>
      </c>
      <c r="E1800" s="29" t="str">
        <f t="shared" si="3"/>
        <v>2020-9</v>
      </c>
      <c r="F1800" s="28" t="s">
        <v>4</v>
      </c>
      <c r="G1800" s="28">
        <v>5.0</v>
      </c>
      <c r="H1800" s="31">
        <v>1549.231</v>
      </c>
      <c r="I1800" s="28" t="s">
        <v>31</v>
      </c>
    </row>
    <row r="1801" ht="15.75" customHeight="1">
      <c r="A1801" s="28">
        <v>80.0</v>
      </c>
      <c r="B1801" s="29">
        <v>44162.10622685185</v>
      </c>
      <c r="C1801" s="30">
        <f t="shared" si="1"/>
        <v>2020</v>
      </c>
      <c r="D1801" s="30">
        <f t="shared" si="2"/>
        <v>11</v>
      </c>
      <c r="E1801" s="29" t="str">
        <f t="shared" si="3"/>
        <v>2020-11</v>
      </c>
      <c r="F1801" s="28" t="s">
        <v>4</v>
      </c>
      <c r="G1801" s="28">
        <v>3.0</v>
      </c>
      <c r="H1801" s="31">
        <v>1550.769</v>
      </c>
      <c r="I1801" s="28" t="s">
        <v>28</v>
      </c>
    </row>
    <row r="1802" ht="15.75" customHeight="1">
      <c r="A1802" s="28">
        <v>906.0</v>
      </c>
      <c r="B1802" s="29">
        <v>44800.192557870374</v>
      </c>
      <c r="C1802" s="30">
        <f t="shared" si="1"/>
        <v>2022</v>
      </c>
      <c r="D1802" s="30">
        <f t="shared" si="2"/>
        <v>8</v>
      </c>
      <c r="E1802" s="29" t="str">
        <f t="shared" si="3"/>
        <v>2022-8</v>
      </c>
      <c r="F1802" s="28" t="s">
        <v>4</v>
      </c>
      <c r="G1802" s="28">
        <v>4.0</v>
      </c>
      <c r="H1802" s="31">
        <v>1551.538</v>
      </c>
      <c r="I1802" s="28" t="s">
        <v>31</v>
      </c>
    </row>
    <row r="1803" ht="15.75" customHeight="1">
      <c r="A1803" s="28">
        <v>85.0</v>
      </c>
      <c r="B1803" s="29">
        <v>43894.994479166664</v>
      </c>
      <c r="C1803" s="30">
        <f t="shared" si="1"/>
        <v>2020</v>
      </c>
      <c r="D1803" s="30">
        <f t="shared" si="2"/>
        <v>3</v>
      </c>
      <c r="E1803" s="29" t="str">
        <f t="shared" si="3"/>
        <v>2020-3</v>
      </c>
      <c r="F1803" s="28" t="s">
        <v>4</v>
      </c>
      <c r="G1803" s="28">
        <v>5.0</v>
      </c>
      <c r="H1803" s="31">
        <v>1552.308</v>
      </c>
      <c r="I1803" s="28" t="s">
        <v>30</v>
      </c>
    </row>
    <row r="1804" ht="15.75" customHeight="1">
      <c r="A1804" s="28">
        <v>860.0</v>
      </c>
      <c r="B1804" s="29">
        <v>44755.43840277778</v>
      </c>
      <c r="C1804" s="30">
        <f t="shared" si="1"/>
        <v>2022</v>
      </c>
      <c r="D1804" s="30">
        <f t="shared" si="2"/>
        <v>7</v>
      </c>
      <c r="E1804" s="29" t="str">
        <f t="shared" si="3"/>
        <v>2022-7</v>
      </c>
      <c r="F1804" s="28" t="s">
        <v>6</v>
      </c>
      <c r="G1804" s="28">
        <v>5.0</v>
      </c>
      <c r="H1804" s="31">
        <v>1553.077</v>
      </c>
      <c r="I1804" s="28" t="s">
        <v>28</v>
      </c>
    </row>
    <row r="1805" ht="15.75" customHeight="1">
      <c r="A1805" s="28">
        <v>402.0</v>
      </c>
      <c r="B1805" s="29">
        <v>44731.640381944446</v>
      </c>
      <c r="C1805" s="30">
        <f t="shared" si="1"/>
        <v>2022</v>
      </c>
      <c r="D1805" s="30">
        <f t="shared" si="2"/>
        <v>6</v>
      </c>
      <c r="E1805" s="29" t="str">
        <f t="shared" si="3"/>
        <v>2022-6</v>
      </c>
      <c r="F1805" s="28" t="s">
        <v>5</v>
      </c>
      <c r="G1805" s="28">
        <v>1.0</v>
      </c>
      <c r="H1805" s="31">
        <v>1553.077</v>
      </c>
      <c r="I1805" s="28" t="s">
        <v>31</v>
      </c>
    </row>
    <row r="1806" ht="15.75" customHeight="1">
      <c r="A1806" s="28">
        <v>999.0</v>
      </c>
      <c r="B1806" s="29">
        <v>44204.824155092596</v>
      </c>
      <c r="C1806" s="30">
        <f t="shared" si="1"/>
        <v>2021</v>
      </c>
      <c r="D1806" s="30">
        <f t="shared" si="2"/>
        <v>1</v>
      </c>
      <c r="E1806" s="29" t="str">
        <f t="shared" si="3"/>
        <v>2021-1</v>
      </c>
      <c r="F1806" s="28" t="s">
        <v>3</v>
      </c>
      <c r="G1806" s="28">
        <v>2.0</v>
      </c>
      <c r="H1806" s="31">
        <v>1553.077</v>
      </c>
      <c r="I1806" s="28" t="s">
        <v>30</v>
      </c>
    </row>
    <row r="1807" ht="15.75" customHeight="1">
      <c r="A1807" s="28">
        <v>206.0</v>
      </c>
      <c r="B1807" s="29">
        <v>44135.07125</v>
      </c>
      <c r="C1807" s="30">
        <f t="shared" si="1"/>
        <v>2020</v>
      </c>
      <c r="D1807" s="30">
        <f t="shared" si="2"/>
        <v>10</v>
      </c>
      <c r="E1807" s="29" t="str">
        <f t="shared" si="3"/>
        <v>2020-10</v>
      </c>
      <c r="F1807" s="28" t="s">
        <v>6</v>
      </c>
      <c r="G1807" s="28">
        <v>3.0</v>
      </c>
      <c r="H1807" s="31">
        <v>1553.846</v>
      </c>
      <c r="I1807" s="28" t="s">
        <v>31</v>
      </c>
    </row>
    <row r="1808" ht="15.75" customHeight="1">
      <c r="A1808" s="28">
        <v>324.0</v>
      </c>
      <c r="B1808" s="29">
        <v>44078.20925925926</v>
      </c>
      <c r="C1808" s="30">
        <f t="shared" si="1"/>
        <v>2020</v>
      </c>
      <c r="D1808" s="30">
        <f t="shared" si="2"/>
        <v>9</v>
      </c>
      <c r="E1808" s="29" t="str">
        <f t="shared" si="3"/>
        <v>2020-9</v>
      </c>
      <c r="F1808" s="28" t="s">
        <v>3</v>
      </c>
      <c r="G1808" s="28">
        <v>4.0</v>
      </c>
      <c r="H1808" s="31">
        <v>1553.846</v>
      </c>
      <c r="I1808" s="28" t="s">
        <v>28</v>
      </c>
    </row>
    <row r="1809" ht="15.75" customHeight="1">
      <c r="A1809" s="28">
        <v>405.0</v>
      </c>
      <c r="B1809" s="29">
        <v>43838.92979166667</v>
      </c>
      <c r="C1809" s="30">
        <f t="shared" si="1"/>
        <v>2020</v>
      </c>
      <c r="D1809" s="30">
        <f t="shared" si="2"/>
        <v>1</v>
      </c>
      <c r="E1809" s="29" t="str">
        <f t="shared" si="3"/>
        <v>2020-1</v>
      </c>
      <c r="F1809" s="28" t="s">
        <v>3</v>
      </c>
      <c r="G1809" s="28">
        <v>2.0</v>
      </c>
      <c r="H1809" s="31">
        <v>1554.615</v>
      </c>
      <c r="I1809" s="28" t="s">
        <v>30</v>
      </c>
    </row>
    <row r="1810" ht="15.75" customHeight="1">
      <c r="A1810" s="28">
        <v>841.0</v>
      </c>
      <c r="B1810" s="29">
        <v>43931.54178240741</v>
      </c>
      <c r="C1810" s="30">
        <f t="shared" si="1"/>
        <v>2020</v>
      </c>
      <c r="D1810" s="30">
        <f t="shared" si="2"/>
        <v>4</v>
      </c>
      <c r="E1810" s="29" t="str">
        <f t="shared" si="3"/>
        <v>2020-4</v>
      </c>
      <c r="F1810" s="28" t="s">
        <v>4</v>
      </c>
      <c r="G1810" s="28">
        <v>5.0</v>
      </c>
      <c r="H1810" s="31">
        <v>1555.385</v>
      </c>
      <c r="I1810" s="28" t="s">
        <v>31</v>
      </c>
    </row>
    <row r="1811" ht="15.75" customHeight="1">
      <c r="A1811" s="28">
        <v>432.0</v>
      </c>
      <c r="B1811" s="29">
        <v>45128.4146875</v>
      </c>
      <c r="C1811" s="30">
        <f t="shared" si="1"/>
        <v>2023</v>
      </c>
      <c r="D1811" s="30">
        <f t="shared" si="2"/>
        <v>7</v>
      </c>
      <c r="E1811" s="29" t="str">
        <f t="shared" si="3"/>
        <v>2023-7</v>
      </c>
      <c r="F1811" s="28" t="s">
        <v>3</v>
      </c>
      <c r="G1811" s="28">
        <v>5.0</v>
      </c>
      <c r="H1811" s="31">
        <v>1556.923</v>
      </c>
      <c r="I1811" s="28" t="s">
        <v>30</v>
      </c>
    </row>
    <row r="1812" ht="15.75" customHeight="1">
      <c r="A1812" s="28">
        <v>328.0</v>
      </c>
      <c r="B1812" s="29">
        <v>45012.67018518518</v>
      </c>
      <c r="C1812" s="30">
        <f t="shared" si="1"/>
        <v>2023</v>
      </c>
      <c r="D1812" s="30">
        <f t="shared" si="2"/>
        <v>3</v>
      </c>
      <c r="E1812" s="29" t="str">
        <f t="shared" si="3"/>
        <v>2023-3</v>
      </c>
      <c r="F1812" s="28" t="s">
        <v>6</v>
      </c>
      <c r="G1812" s="28">
        <v>4.0</v>
      </c>
      <c r="H1812" s="31">
        <v>1556.923</v>
      </c>
      <c r="I1812" s="28" t="s">
        <v>30</v>
      </c>
    </row>
    <row r="1813" ht="15.75" customHeight="1">
      <c r="A1813" s="28">
        <v>592.0</v>
      </c>
      <c r="B1813" s="29">
        <v>44792.60890046296</v>
      </c>
      <c r="C1813" s="30">
        <f t="shared" si="1"/>
        <v>2022</v>
      </c>
      <c r="D1813" s="30">
        <f t="shared" si="2"/>
        <v>8</v>
      </c>
      <c r="E1813" s="29" t="str">
        <f t="shared" si="3"/>
        <v>2022-8</v>
      </c>
      <c r="F1813" s="28" t="s">
        <v>3</v>
      </c>
      <c r="G1813" s="28">
        <v>2.0</v>
      </c>
      <c r="H1813" s="31">
        <v>1556.923</v>
      </c>
      <c r="I1813" s="28" t="s">
        <v>30</v>
      </c>
    </row>
    <row r="1814" ht="15.75" customHeight="1">
      <c r="A1814" s="28">
        <v>319.0</v>
      </c>
      <c r="B1814" s="29">
        <v>45146.5265625</v>
      </c>
      <c r="C1814" s="30">
        <f t="shared" si="1"/>
        <v>2023</v>
      </c>
      <c r="D1814" s="30">
        <f t="shared" si="2"/>
        <v>8</v>
      </c>
      <c r="E1814" s="29" t="str">
        <f t="shared" si="3"/>
        <v>2023-8</v>
      </c>
      <c r="F1814" s="28" t="s">
        <v>4</v>
      </c>
      <c r="G1814" s="28">
        <v>5.0</v>
      </c>
      <c r="H1814" s="31">
        <v>1557.692</v>
      </c>
      <c r="I1814" s="28" t="s">
        <v>28</v>
      </c>
    </row>
    <row r="1815" ht="15.75" customHeight="1">
      <c r="A1815" s="28">
        <v>630.0</v>
      </c>
      <c r="B1815" s="29">
        <v>44735.51125</v>
      </c>
      <c r="C1815" s="30">
        <f t="shared" si="1"/>
        <v>2022</v>
      </c>
      <c r="D1815" s="30">
        <f t="shared" si="2"/>
        <v>6</v>
      </c>
      <c r="E1815" s="29" t="str">
        <f t="shared" si="3"/>
        <v>2022-6</v>
      </c>
      <c r="F1815" s="28" t="s">
        <v>4</v>
      </c>
      <c r="G1815" s="28">
        <v>5.0</v>
      </c>
      <c r="H1815" s="31">
        <v>1558.462</v>
      </c>
      <c r="I1815" s="28" t="s">
        <v>32</v>
      </c>
    </row>
    <row r="1816" ht="15.75" customHeight="1">
      <c r="A1816" s="28">
        <v>129.0</v>
      </c>
      <c r="B1816" s="29">
        <v>44783.48670138889</v>
      </c>
      <c r="C1816" s="30">
        <f t="shared" si="1"/>
        <v>2022</v>
      </c>
      <c r="D1816" s="30">
        <f t="shared" si="2"/>
        <v>8</v>
      </c>
      <c r="E1816" s="29" t="str">
        <f t="shared" si="3"/>
        <v>2022-8</v>
      </c>
      <c r="F1816" s="28" t="s">
        <v>4</v>
      </c>
      <c r="G1816" s="28">
        <v>4.0</v>
      </c>
      <c r="H1816" s="31">
        <v>1559.231</v>
      </c>
      <c r="I1816" s="28" t="s">
        <v>31</v>
      </c>
    </row>
    <row r="1817" ht="15.75" customHeight="1">
      <c r="A1817" s="28">
        <v>293.0</v>
      </c>
      <c r="B1817" s="29">
        <v>44714.64084490741</v>
      </c>
      <c r="C1817" s="30">
        <f t="shared" si="1"/>
        <v>2022</v>
      </c>
      <c r="D1817" s="30">
        <f t="shared" si="2"/>
        <v>6</v>
      </c>
      <c r="E1817" s="29" t="str">
        <f t="shared" si="3"/>
        <v>2022-6</v>
      </c>
      <c r="F1817" s="28" t="s">
        <v>3</v>
      </c>
      <c r="G1817" s="28">
        <v>3.0</v>
      </c>
      <c r="H1817" s="31">
        <v>1561.538</v>
      </c>
      <c r="I1817" s="28" t="s">
        <v>32</v>
      </c>
    </row>
    <row r="1818" ht="15.75" customHeight="1">
      <c r="A1818" s="28">
        <v>401.0</v>
      </c>
      <c r="B1818" s="29">
        <v>44319.1587037037</v>
      </c>
      <c r="C1818" s="30">
        <f t="shared" si="1"/>
        <v>2021</v>
      </c>
      <c r="D1818" s="30">
        <f t="shared" si="2"/>
        <v>5</v>
      </c>
      <c r="E1818" s="29" t="str">
        <f t="shared" si="3"/>
        <v>2021-5</v>
      </c>
      <c r="F1818" s="28" t="s">
        <v>4</v>
      </c>
      <c r="G1818" s="28">
        <v>4.0</v>
      </c>
      <c r="H1818" s="31">
        <v>1562.308</v>
      </c>
      <c r="I1818" s="28" t="s">
        <v>28</v>
      </c>
    </row>
    <row r="1819" ht="15.75" customHeight="1">
      <c r="A1819" s="28">
        <v>976.0</v>
      </c>
      <c r="B1819" s="29">
        <v>44717.43851851852</v>
      </c>
      <c r="C1819" s="30">
        <f t="shared" si="1"/>
        <v>2022</v>
      </c>
      <c r="D1819" s="30">
        <f t="shared" si="2"/>
        <v>6</v>
      </c>
      <c r="E1819" s="29" t="str">
        <f t="shared" si="3"/>
        <v>2022-6</v>
      </c>
      <c r="F1819" s="28" t="s">
        <v>6</v>
      </c>
      <c r="G1819" s="28">
        <v>4.0</v>
      </c>
      <c r="H1819" s="31">
        <v>1563.846</v>
      </c>
      <c r="I1819" s="28" t="s">
        <v>28</v>
      </c>
    </row>
    <row r="1820" ht="15.75" customHeight="1">
      <c r="A1820" s="28">
        <v>556.0</v>
      </c>
      <c r="B1820" s="29">
        <v>44061.53561342593</v>
      </c>
      <c r="C1820" s="30">
        <f t="shared" si="1"/>
        <v>2020</v>
      </c>
      <c r="D1820" s="30">
        <f t="shared" si="2"/>
        <v>8</v>
      </c>
      <c r="E1820" s="29" t="str">
        <f t="shared" si="3"/>
        <v>2020-8</v>
      </c>
      <c r="F1820" s="28" t="s">
        <v>3</v>
      </c>
      <c r="G1820" s="28">
        <v>5.0</v>
      </c>
      <c r="H1820" s="31">
        <v>1563.846</v>
      </c>
      <c r="I1820" s="28" t="s">
        <v>30</v>
      </c>
    </row>
    <row r="1821" ht="15.75" customHeight="1">
      <c r="A1821" s="28">
        <v>641.0</v>
      </c>
      <c r="B1821" s="29">
        <v>44500.48488425926</v>
      </c>
      <c r="C1821" s="30">
        <f t="shared" si="1"/>
        <v>2021</v>
      </c>
      <c r="D1821" s="30">
        <f t="shared" si="2"/>
        <v>10</v>
      </c>
      <c r="E1821" s="29" t="str">
        <f t="shared" si="3"/>
        <v>2021-10</v>
      </c>
      <c r="F1821" s="28" t="s">
        <v>3</v>
      </c>
      <c r="G1821" s="28">
        <v>1.0</v>
      </c>
      <c r="H1821" s="31">
        <v>1565.385</v>
      </c>
      <c r="I1821" s="28" t="s">
        <v>30</v>
      </c>
    </row>
    <row r="1822" ht="15.75" customHeight="1">
      <c r="A1822" s="28">
        <v>132.0</v>
      </c>
      <c r="B1822" s="29">
        <v>43855.76704861111</v>
      </c>
      <c r="C1822" s="30">
        <f t="shared" si="1"/>
        <v>2020</v>
      </c>
      <c r="D1822" s="30">
        <f t="shared" si="2"/>
        <v>1</v>
      </c>
      <c r="E1822" s="29" t="str">
        <f t="shared" si="3"/>
        <v>2020-1</v>
      </c>
      <c r="F1822" s="28" t="s">
        <v>5</v>
      </c>
      <c r="G1822" s="28">
        <v>4.0</v>
      </c>
      <c r="H1822" s="31">
        <v>1566.154</v>
      </c>
      <c r="I1822" s="28" t="s">
        <v>28</v>
      </c>
    </row>
    <row r="1823" ht="15.75" customHeight="1">
      <c r="A1823" s="28">
        <v>277.0</v>
      </c>
      <c r="B1823" s="29">
        <v>44879.63170138889</v>
      </c>
      <c r="C1823" s="30">
        <f t="shared" si="1"/>
        <v>2022</v>
      </c>
      <c r="D1823" s="30">
        <f t="shared" si="2"/>
        <v>11</v>
      </c>
      <c r="E1823" s="29" t="str">
        <f t="shared" si="3"/>
        <v>2022-11</v>
      </c>
      <c r="F1823" s="28" t="s">
        <v>3</v>
      </c>
      <c r="G1823" s="28">
        <v>2.0</v>
      </c>
      <c r="H1823" s="31">
        <v>1569.231</v>
      </c>
      <c r="I1823" s="28" t="s">
        <v>32</v>
      </c>
    </row>
    <row r="1824" ht="15.75" customHeight="1">
      <c r="A1824" s="28">
        <v>182.0</v>
      </c>
      <c r="B1824" s="29">
        <v>44257.96743055555</v>
      </c>
      <c r="C1824" s="30">
        <f t="shared" si="1"/>
        <v>2021</v>
      </c>
      <c r="D1824" s="30">
        <f t="shared" si="2"/>
        <v>3</v>
      </c>
      <c r="E1824" s="29" t="str">
        <f t="shared" si="3"/>
        <v>2021-3</v>
      </c>
      <c r="F1824" s="28" t="s">
        <v>5</v>
      </c>
      <c r="G1824" s="28">
        <v>4.0</v>
      </c>
      <c r="H1824" s="31">
        <v>1569.231</v>
      </c>
      <c r="I1824" s="28" t="s">
        <v>30</v>
      </c>
    </row>
    <row r="1825" ht="15.75" customHeight="1">
      <c r="A1825" s="28">
        <v>829.0</v>
      </c>
      <c r="B1825" s="29">
        <v>44159.76327546296</v>
      </c>
      <c r="C1825" s="30">
        <f t="shared" si="1"/>
        <v>2020</v>
      </c>
      <c r="D1825" s="30">
        <f t="shared" si="2"/>
        <v>11</v>
      </c>
      <c r="E1825" s="29" t="str">
        <f t="shared" si="3"/>
        <v>2020-11</v>
      </c>
      <c r="F1825" s="28" t="s">
        <v>5</v>
      </c>
      <c r="G1825" s="28">
        <v>4.0</v>
      </c>
      <c r="H1825" s="31">
        <v>1569.231</v>
      </c>
      <c r="I1825" s="28" t="s">
        <v>31</v>
      </c>
    </row>
    <row r="1826" ht="15.75" customHeight="1">
      <c r="A1826" s="28">
        <v>208.0</v>
      </c>
      <c r="B1826" s="29">
        <v>44486.394641203704</v>
      </c>
      <c r="C1826" s="30">
        <f t="shared" si="1"/>
        <v>2021</v>
      </c>
      <c r="D1826" s="30">
        <f t="shared" si="2"/>
        <v>10</v>
      </c>
      <c r="E1826" s="29" t="str">
        <f t="shared" si="3"/>
        <v>2021-10</v>
      </c>
      <c r="F1826" s="28" t="s">
        <v>4</v>
      </c>
      <c r="G1826" s="28">
        <v>3.0</v>
      </c>
      <c r="H1826" s="31">
        <v>1570.0</v>
      </c>
      <c r="I1826" s="28" t="s">
        <v>30</v>
      </c>
    </row>
    <row r="1827" ht="15.75" customHeight="1">
      <c r="A1827" s="28">
        <v>35.0</v>
      </c>
      <c r="B1827" s="29">
        <v>45048.22827546296</v>
      </c>
      <c r="C1827" s="30">
        <f t="shared" si="1"/>
        <v>2023</v>
      </c>
      <c r="D1827" s="30">
        <f t="shared" si="2"/>
        <v>5</v>
      </c>
      <c r="E1827" s="29" t="str">
        <f t="shared" si="3"/>
        <v>2023-5</v>
      </c>
      <c r="F1827" s="28" t="s">
        <v>4</v>
      </c>
      <c r="G1827" s="28">
        <v>5.0</v>
      </c>
      <c r="H1827" s="31">
        <v>1574.615</v>
      </c>
      <c r="I1827" s="28" t="s">
        <v>31</v>
      </c>
    </row>
    <row r="1828" ht="15.75" customHeight="1">
      <c r="A1828" s="28">
        <v>56.0</v>
      </c>
      <c r="B1828" s="29">
        <v>44368.446550925924</v>
      </c>
      <c r="C1828" s="30">
        <f t="shared" si="1"/>
        <v>2021</v>
      </c>
      <c r="D1828" s="30">
        <f t="shared" si="2"/>
        <v>6</v>
      </c>
      <c r="E1828" s="29" t="str">
        <f t="shared" si="3"/>
        <v>2021-6</v>
      </c>
      <c r="F1828" s="28" t="s">
        <v>3</v>
      </c>
      <c r="G1828" s="28">
        <v>3.0</v>
      </c>
      <c r="H1828" s="31">
        <v>1575.385</v>
      </c>
      <c r="I1828" s="28" t="s">
        <v>30</v>
      </c>
    </row>
    <row r="1829" ht="15.75" customHeight="1">
      <c r="A1829" s="28">
        <v>556.0</v>
      </c>
      <c r="B1829" s="29">
        <v>44626.15461805555</v>
      </c>
      <c r="C1829" s="30">
        <f t="shared" si="1"/>
        <v>2022</v>
      </c>
      <c r="D1829" s="30">
        <f t="shared" si="2"/>
        <v>3</v>
      </c>
      <c r="E1829" s="29" t="str">
        <f t="shared" si="3"/>
        <v>2022-3</v>
      </c>
      <c r="F1829" s="28" t="s">
        <v>5</v>
      </c>
      <c r="G1829" s="28">
        <v>2.0</v>
      </c>
      <c r="H1829" s="31">
        <v>1576.154</v>
      </c>
      <c r="I1829" s="28" t="s">
        <v>28</v>
      </c>
    </row>
    <row r="1830" ht="15.75" customHeight="1">
      <c r="A1830" s="28">
        <v>827.0</v>
      </c>
      <c r="B1830" s="29">
        <v>44344.36659722222</v>
      </c>
      <c r="C1830" s="30">
        <f t="shared" si="1"/>
        <v>2021</v>
      </c>
      <c r="D1830" s="30">
        <f t="shared" si="2"/>
        <v>5</v>
      </c>
      <c r="E1830" s="29" t="str">
        <f t="shared" si="3"/>
        <v>2021-5</v>
      </c>
      <c r="F1830" s="28" t="s">
        <v>3</v>
      </c>
      <c r="G1830" s="28">
        <v>4.0</v>
      </c>
      <c r="H1830" s="31">
        <v>1576.154</v>
      </c>
      <c r="I1830" s="28" t="s">
        <v>28</v>
      </c>
    </row>
    <row r="1831" ht="15.75" customHeight="1">
      <c r="A1831" s="28">
        <v>168.0</v>
      </c>
      <c r="B1831" s="29">
        <v>44501.03869212963</v>
      </c>
      <c r="C1831" s="30">
        <f t="shared" si="1"/>
        <v>2021</v>
      </c>
      <c r="D1831" s="30">
        <f t="shared" si="2"/>
        <v>11</v>
      </c>
      <c r="E1831" s="29" t="str">
        <f t="shared" si="3"/>
        <v>2021-11</v>
      </c>
      <c r="F1831" s="28" t="s">
        <v>3</v>
      </c>
      <c r="G1831" s="28">
        <v>5.0</v>
      </c>
      <c r="H1831" s="31">
        <v>1576.923</v>
      </c>
      <c r="I1831" s="28" t="s">
        <v>28</v>
      </c>
    </row>
    <row r="1832" ht="15.75" customHeight="1">
      <c r="A1832" s="28">
        <v>383.0</v>
      </c>
      <c r="B1832" s="29">
        <v>45082.785532407404</v>
      </c>
      <c r="C1832" s="30">
        <f t="shared" si="1"/>
        <v>2023</v>
      </c>
      <c r="D1832" s="30">
        <f t="shared" si="2"/>
        <v>6</v>
      </c>
      <c r="E1832" s="29" t="str">
        <f t="shared" si="3"/>
        <v>2023-6</v>
      </c>
      <c r="F1832" s="28" t="s">
        <v>6</v>
      </c>
      <c r="G1832" s="28">
        <v>2.0</v>
      </c>
      <c r="H1832" s="31">
        <v>1578.462</v>
      </c>
      <c r="I1832" s="28" t="s">
        <v>32</v>
      </c>
    </row>
    <row r="1833" ht="15.75" customHeight="1">
      <c r="A1833" s="28">
        <v>550.0</v>
      </c>
      <c r="B1833" s="29">
        <v>45019.612129629626</v>
      </c>
      <c r="C1833" s="30">
        <f t="shared" si="1"/>
        <v>2023</v>
      </c>
      <c r="D1833" s="30">
        <f t="shared" si="2"/>
        <v>4</v>
      </c>
      <c r="E1833" s="29" t="str">
        <f t="shared" si="3"/>
        <v>2023-4</v>
      </c>
      <c r="F1833" s="28" t="s">
        <v>6</v>
      </c>
      <c r="G1833" s="28">
        <v>5.0</v>
      </c>
      <c r="H1833" s="31">
        <v>1580.769</v>
      </c>
      <c r="I1833" s="28" t="s">
        <v>31</v>
      </c>
    </row>
    <row r="1834" ht="15.75" customHeight="1">
      <c r="A1834" s="28">
        <v>614.0</v>
      </c>
      <c r="B1834" s="29">
        <v>45124.93513888889</v>
      </c>
      <c r="C1834" s="30">
        <f t="shared" si="1"/>
        <v>2023</v>
      </c>
      <c r="D1834" s="30">
        <f t="shared" si="2"/>
        <v>7</v>
      </c>
      <c r="E1834" s="29" t="str">
        <f t="shared" si="3"/>
        <v>2023-7</v>
      </c>
      <c r="F1834" s="28" t="s">
        <v>3</v>
      </c>
      <c r="G1834" s="28">
        <v>3.0</v>
      </c>
      <c r="H1834" s="31">
        <v>1581.538</v>
      </c>
      <c r="I1834" s="28" t="s">
        <v>28</v>
      </c>
    </row>
    <row r="1835" ht="15.75" customHeight="1">
      <c r="A1835" s="28">
        <v>123.0</v>
      </c>
      <c r="B1835" s="29">
        <v>45032.86568287037</v>
      </c>
      <c r="C1835" s="30">
        <f t="shared" si="1"/>
        <v>2023</v>
      </c>
      <c r="D1835" s="30">
        <f t="shared" si="2"/>
        <v>4</v>
      </c>
      <c r="E1835" s="29" t="str">
        <f t="shared" si="3"/>
        <v>2023-4</v>
      </c>
      <c r="F1835" s="28" t="s">
        <v>3</v>
      </c>
      <c r="G1835" s="28">
        <v>2.0</v>
      </c>
      <c r="H1835" s="31">
        <v>1581.538</v>
      </c>
      <c r="I1835" s="28" t="s">
        <v>31</v>
      </c>
    </row>
    <row r="1836" ht="15.75" customHeight="1">
      <c r="A1836" s="28">
        <v>336.0</v>
      </c>
      <c r="B1836" s="29">
        <v>44119.47724537037</v>
      </c>
      <c r="C1836" s="30">
        <f t="shared" si="1"/>
        <v>2020</v>
      </c>
      <c r="D1836" s="30">
        <f t="shared" si="2"/>
        <v>10</v>
      </c>
      <c r="E1836" s="29" t="str">
        <f t="shared" si="3"/>
        <v>2020-10</v>
      </c>
      <c r="F1836" s="28" t="s">
        <v>6</v>
      </c>
      <c r="G1836" s="28">
        <v>2.0</v>
      </c>
      <c r="H1836" s="31">
        <v>1582.308</v>
      </c>
      <c r="I1836" s="28" t="s">
        <v>30</v>
      </c>
    </row>
    <row r="1837" ht="15.75" customHeight="1">
      <c r="A1837" s="28">
        <v>707.0</v>
      </c>
      <c r="B1837" s="29">
        <v>44321.31539351852</v>
      </c>
      <c r="C1837" s="30">
        <f t="shared" si="1"/>
        <v>2021</v>
      </c>
      <c r="D1837" s="30">
        <f t="shared" si="2"/>
        <v>5</v>
      </c>
      <c r="E1837" s="29" t="str">
        <f t="shared" si="3"/>
        <v>2021-5</v>
      </c>
      <c r="F1837" s="28" t="s">
        <v>4</v>
      </c>
      <c r="G1837" s="28">
        <v>4.0</v>
      </c>
      <c r="H1837" s="31">
        <v>1583.077</v>
      </c>
      <c r="I1837" s="28" t="s">
        <v>30</v>
      </c>
    </row>
    <row r="1838" ht="15.75" customHeight="1">
      <c r="A1838" s="28">
        <v>468.0</v>
      </c>
      <c r="B1838" s="29">
        <v>44795.533113425925</v>
      </c>
      <c r="C1838" s="30">
        <f t="shared" si="1"/>
        <v>2022</v>
      </c>
      <c r="D1838" s="30">
        <f t="shared" si="2"/>
        <v>8</v>
      </c>
      <c r="E1838" s="29" t="str">
        <f t="shared" si="3"/>
        <v>2022-8</v>
      </c>
      <c r="F1838" s="28" t="s">
        <v>4</v>
      </c>
      <c r="G1838" s="28">
        <v>3.0</v>
      </c>
      <c r="H1838" s="31">
        <v>1585.385</v>
      </c>
      <c r="I1838" s="28" t="s">
        <v>31</v>
      </c>
    </row>
    <row r="1839" ht="15.75" customHeight="1">
      <c r="A1839" s="28">
        <v>948.0</v>
      </c>
      <c r="B1839" s="29">
        <v>44368.07104166667</v>
      </c>
      <c r="C1839" s="30">
        <f t="shared" si="1"/>
        <v>2021</v>
      </c>
      <c r="D1839" s="30">
        <f t="shared" si="2"/>
        <v>6</v>
      </c>
      <c r="E1839" s="29" t="str">
        <f t="shared" si="3"/>
        <v>2021-6</v>
      </c>
      <c r="F1839" s="28" t="s">
        <v>6</v>
      </c>
      <c r="G1839" s="28">
        <v>5.0</v>
      </c>
      <c r="H1839" s="31">
        <v>1586.923</v>
      </c>
      <c r="I1839" s="28" t="s">
        <v>30</v>
      </c>
    </row>
    <row r="1840" ht="15.75" customHeight="1">
      <c r="A1840" s="28">
        <v>104.0</v>
      </c>
      <c r="B1840" s="29">
        <v>44041.34837962963</v>
      </c>
      <c r="C1840" s="30">
        <f t="shared" si="1"/>
        <v>2020</v>
      </c>
      <c r="D1840" s="30">
        <f t="shared" si="2"/>
        <v>7</v>
      </c>
      <c r="E1840" s="29" t="str">
        <f t="shared" si="3"/>
        <v>2020-7</v>
      </c>
      <c r="F1840" s="28" t="s">
        <v>5</v>
      </c>
      <c r="G1840" s="28">
        <v>3.0</v>
      </c>
      <c r="H1840" s="31">
        <v>1586.923</v>
      </c>
      <c r="I1840" s="28" t="s">
        <v>30</v>
      </c>
    </row>
    <row r="1841" ht="15.75" customHeight="1">
      <c r="A1841" s="28">
        <v>545.0</v>
      </c>
      <c r="B1841" s="29">
        <v>44823.19503472222</v>
      </c>
      <c r="C1841" s="30">
        <f t="shared" si="1"/>
        <v>2022</v>
      </c>
      <c r="D1841" s="30">
        <f t="shared" si="2"/>
        <v>9</v>
      </c>
      <c r="E1841" s="29" t="str">
        <f t="shared" si="3"/>
        <v>2022-9</v>
      </c>
      <c r="F1841" s="28" t="s">
        <v>3</v>
      </c>
      <c r="G1841" s="28">
        <v>5.0</v>
      </c>
      <c r="H1841" s="31">
        <v>1587.692</v>
      </c>
      <c r="I1841" s="28" t="s">
        <v>30</v>
      </c>
    </row>
    <row r="1842" ht="15.75" customHeight="1">
      <c r="A1842" s="28">
        <v>873.0</v>
      </c>
      <c r="B1842" s="29">
        <v>44686.54770833333</v>
      </c>
      <c r="C1842" s="30">
        <f t="shared" si="1"/>
        <v>2022</v>
      </c>
      <c r="D1842" s="30">
        <f t="shared" si="2"/>
        <v>5</v>
      </c>
      <c r="E1842" s="29" t="str">
        <f t="shared" si="3"/>
        <v>2022-5</v>
      </c>
      <c r="F1842" s="28" t="s">
        <v>3</v>
      </c>
      <c r="G1842" s="28">
        <v>4.0</v>
      </c>
      <c r="H1842" s="31">
        <v>1590.0</v>
      </c>
      <c r="I1842" s="28" t="s">
        <v>31</v>
      </c>
    </row>
    <row r="1843" ht="15.75" customHeight="1">
      <c r="A1843" s="28">
        <v>668.0</v>
      </c>
      <c r="B1843" s="29">
        <v>45110.01424768518</v>
      </c>
      <c r="C1843" s="30">
        <f t="shared" si="1"/>
        <v>2023</v>
      </c>
      <c r="D1843" s="30">
        <f t="shared" si="2"/>
        <v>7</v>
      </c>
      <c r="E1843" s="29" t="str">
        <f t="shared" si="3"/>
        <v>2023-7</v>
      </c>
      <c r="F1843" s="28" t="s">
        <v>6</v>
      </c>
      <c r="G1843" s="28">
        <v>1.0</v>
      </c>
      <c r="H1843" s="31">
        <v>1590.769</v>
      </c>
      <c r="I1843" s="28" t="s">
        <v>30</v>
      </c>
    </row>
    <row r="1844" ht="15.75" customHeight="1">
      <c r="A1844" s="28">
        <v>656.0</v>
      </c>
      <c r="B1844" s="29">
        <v>44039.07613425926</v>
      </c>
      <c r="C1844" s="30">
        <f t="shared" si="1"/>
        <v>2020</v>
      </c>
      <c r="D1844" s="30">
        <f t="shared" si="2"/>
        <v>7</v>
      </c>
      <c r="E1844" s="29" t="str">
        <f t="shared" si="3"/>
        <v>2020-7</v>
      </c>
      <c r="F1844" s="28" t="s">
        <v>4</v>
      </c>
      <c r="G1844" s="28">
        <v>2.0</v>
      </c>
      <c r="H1844" s="31">
        <v>1592.308</v>
      </c>
      <c r="I1844" s="28" t="s">
        <v>30</v>
      </c>
    </row>
    <row r="1845" ht="15.75" customHeight="1">
      <c r="A1845" s="28">
        <v>329.0</v>
      </c>
      <c r="B1845" s="29">
        <v>44733.013877314814</v>
      </c>
      <c r="C1845" s="30">
        <f t="shared" si="1"/>
        <v>2022</v>
      </c>
      <c r="D1845" s="30">
        <f t="shared" si="2"/>
        <v>6</v>
      </c>
      <c r="E1845" s="29" t="str">
        <f t="shared" si="3"/>
        <v>2022-6</v>
      </c>
      <c r="F1845" s="28" t="s">
        <v>4</v>
      </c>
      <c r="G1845" s="28">
        <v>1.0</v>
      </c>
      <c r="H1845" s="31">
        <v>1594.615</v>
      </c>
      <c r="I1845" s="28" t="s">
        <v>31</v>
      </c>
    </row>
    <row r="1846" ht="15.75" customHeight="1">
      <c r="A1846" s="28">
        <v>131.0</v>
      </c>
      <c r="B1846" s="29">
        <v>44722.29025462963</v>
      </c>
      <c r="C1846" s="30">
        <f t="shared" si="1"/>
        <v>2022</v>
      </c>
      <c r="D1846" s="30">
        <f t="shared" si="2"/>
        <v>6</v>
      </c>
      <c r="E1846" s="29" t="str">
        <f t="shared" si="3"/>
        <v>2022-6</v>
      </c>
      <c r="F1846" s="28" t="s">
        <v>5</v>
      </c>
      <c r="G1846" s="28">
        <v>2.0</v>
      </c>
      <c r="H1846" s="31">
        <v>1596.923</v>
      </c>
      <c r="I1846" s="28" t="s">
        <v>30</v>
      </c>
    </row>
    <row r="1847" ht="15.75" customHeight="1">
      <c r="A1847" s="28">
        <v>904.0</v>
      </c>
      <c r="B1847" s="29">
        <v>43861.24414351852</v>
      </c>
      <c r="C1847" s="30">
        <f t="shared" si="1"/>
        <v>2020</v>
      </c>
      <c r="D1847" s="30">
        <f t="shared" si="2"/>
        <v>1</v>
      </c>
      <c r="E1847" s="29" t="str">
        <f t="shared" si="3"/>
        <v>2020-1</v>
      </c>
      <c r="F1847" s="28" t="s">
        <v>4</v>
      </c>
      <c r="G1847" s="28">
        <v>1.0</v>
      </c>
      <c r="H1847" s="31">
        <v>1600.0</v>
      </c>
      <c r="I1847" s="28" t="s">
        <v>31</v>
      </c>
    </row>
    <row r="1848" ht="15.75" customHeight="1">
      <c r="A1848" s="28">
        <v>273.0</v>
      </c>
      <c r="B1848" s="29">
        <v>44769.88555555556</v>
      </c>
      <c r="C1848" s="30">
        <f t="shared" si="1"/>
        <v>2022</v>
      </c>
      <c r="D1848" s="30">
        <f t="shared" si="2"/>
        <v>7</v>
      </c>
      <c r="E1848" s="29" t="str">
        <f t="shared" si="3"/>
        <v>2022-7</v>
      </c>
      <c r="F1848" s="28" t="s">
        <v>3</v>
      </c>
      <c r="G1848" s="28">
        <v>5.0</v>
      </c>
      <c r="H1848" s="31">
        <v>1601.538</v>
      </c>
      <c r="I1848" s="28" t="s">
        <v>32</v>
      </c>
    </row>
    <row r="1849" ht="15.75" customHeight="1">
      <c r="A1849" s="28">
        <v>657.0</v>
      </c>
      <c r="B1849" s="29">
        <v>44527.93203703704</v>
      </c>
      <c r="C1849" s="30">
        <f t="shared" si="1"/>
        <v>2021</v>
      </c>
      <c r="D1849" s="30">
        <f t="shared" si="2"/>
        <v>11</v>
      </c>
      <c r="E1849" s="29" t="str">
        <f t="shared" si="3"/>
        <v>2021-11</v>
      </c>
      <c r="F1849" s="28" t="s">
        <v>5</v>
      </c>
      <c r="G1849" s="28">
        <v>5.0</v>
      </c>
      <c r="H1849" s="31">
        <v>1601.538</v>
      </c>
      <c r="I1849" s="28" t="s">
        <v>30</v>
      </c>
    </row>
    <row r="1850" ht="15.75" customHeight="1">
      <c r="A1850" s="28">
        <v>851.0</v>
      </c>
      <c r="B1850" s="29">
        <v>44426.32034722222</v>
      </c>
      <c r="C1850" s="30">
        <f t="shared" si="1"/>
        <v>2021</v>
      </c>
      <c r="D1850" s="30">
        <f t="shared" si="2"/>
        <v>8</v>
      </c>
      <c r="E1850" s="29" t="str">
        <f t="shared" si="3"/>
        <v>2021-8</v>
      </c>
      <c r="F1850" s="28" t="s">
        <v>6</v>
      </c>
      <c r="G1850" s="28">
        <v>4.0</v>
      </c>
      <c r="H1850" s="31">
        <v>1601.538</v>
      </c>
      <c r="I1850" s="28" t="s">
        <v>30</v>
      </c>
    </row>
    <row r="1851" ht="15.75" customHeight="1">
      <c r="A1851" s="28">
        <v>739.0</v>
      </c>
      <c r="B1851" s="29">
        <v>44330.955509259256</v>
      </c>
      <c r="C1851" s="30">
        <f t="shared" si="1"/>
        <v>2021</v>
      </c>
      <c r="D1851" s="30">
        <f t="shared" si="2"/>
        <v>5</v>
      </c>
      <c r="E1851" s="29" t="str">
        <f t="shared" si="3"/>
        <v>2021-5</v>
      </c>
      <c r="F1851" s="28" t="s">
        <v>5</v>
      </c>
      <c r="G1851" s="28">
        <v>5.0</v>
      </c>
      <c r="H1851" s="31">
        <v>1601.538</v>
      </c>
      <c r="I1851" s="28" t="s">
        <v>31</v>
      </c>
    </row>
    <row r="1852" ht="15.75" customHeight="1">
      <c r="A1852" s="28">
        <v>662.0</v>
      </c>
      <c r="B1852" s="29">
        <v>44255.820069444446</v>
      </c>
      <c r="C1852" s="30">
        <f t="shared" si="1"/>
        <v>2021</v>
      </c>
      <c r="D1852" s="30">
        <f t="shared" si="2"/>
        <v>2</v>
      </c>
      <c r="E1852" s="29" t="str">
        <f t="shared" si="3"/>
        <v>2021-2</v>
      </c>
      <c r="F1852" s="28" t="s">
        <v>4</v>
      </c>
      <c r="G1852" s="28">
        <v>3.0</v>
      </c>
      <c r="H1852" s="31">
        <v>1601.538</v>
      </c>
      <c r="I1852" s="28" t="s">
        <v>28</v>
      </c>
    </row>
    <row r="1853" ht="15.75" customHeight="1">
      <c r="A1853" s="28">
        <v>461.0</v>
      </c>
      <c r="B1853" s="29">
        <v>43902.05535879629</v>
      </c>
      <c r="C1853" s="30">
        <f t="shared" si="1"/>
        <v>2020</v>
      </c>
      <c r="D1853" s="30">
        <f t="shared" si="2"/>
        <v>3</v>
      </c>
      <c r="E1853" s="29" t="str">
        <f t="shared" si="3"/>
        <v>2020-3</v>
      </c>
      <c r="F1853" s="28" t="s">
        <v>5</v>
      </c>
      <c r="G1853" s="28">
        <v>4.0</v>
      </c>
      <c r="H1853" s="31">
        <v>1602.308</v>
      </c>
      <c r="I1853" s="28" t="s">
        <v>31</v>
      </c>
    </row>
    <row r="1854" ht="15.75" customHeight="1">
      <c r="A1854" s="28">
        <v>133.0</v>
      </c>
      <c r="B1854" s="29">
        <v>45158.27135416667</v>
      </c>
      <c r="C1854" s="30">
        <f t="shared" si="1"/>
        <v>2023</v>
      </c>
      <c r="D1854" s="30">
        <f t="shared" si="2"/>
        <v>8</v>
      </c>
      <c r="E1854" s="29" t="str">
        <f t="shared" si="3"/>
        <v>2023-8</v>
      </c>
      <c r="F1854" s="28" t="s">
        <v>6</v>
      </c>
      <c r="G1854" s="28">
        <v>3.0</v>
      </c>
      <c r="H1854" s="31">
        <v>1604.615</v>
      </c>
      <c r="I1854" s="28" t="s">
        <v>31</v>
      </c>
    </row>
    <row r="1855" ht="15.75" customHeight="1">
      <c r="A1855" s="28">
        <v>760.0</v>
      </c>
      <c r="B1855" s="29">
        <v>44835.57892361111</v>
      </c>
      <c r="C1855" s="30">
        <f t="shared" si="1"/>
        <v>2022</v>
      </c>
      <c r="D1855" s="30">
        <f t="shared" si="2"/>
        <v>10</v>
      </c>
      <c r="E1855" s="29" t="str">
        <f t="shared" si="3"/>
        <v>2022-10</v>
      </c>
      <c r="F1855" s="28" t="s">
        <v>5</v>
      </c>
      <c r="G1855" s="28">
        <v>2.0</v>
      </c>
      <c r="H1855" s="31">
        <v>1604.615</v>
      </c>
      <c r="I1855" s="28" t="s">
        <v>30</v>
      </c>
    </row>
    <row r="1856" ht="15.75" customHeight="1">
      <c r="A1856" s="28">
        <v>158.0</v>
      </c>
      <c r="B1856" s="29">
        <v>44385.08998842593</v>
      </c>
      <c r="C1856" s="30">
        <f t="shared" si="1"/>
        <v>2021</v>
      </c>
      <c r="D1856" s="30">
        <f t="shared" si="2"/>
        <v>7</v>
      </c>
      <c r="E1856" s="29" t="str">
        <f t="shared" si="3"/>
        <v>2021-7</v>
      </c>
      <c r="F1856" s="28" t="s">
        <v>6</v>
      </c>
      <c r="G1856" s="28">
        <v>2.0</v>
      </c>
      <c r="H1856" s="31">
        <v>1604.615</v>
      </c>
      <c r="I1856" s="28" t="s">
        <v>30</v>
      </c>
    </row>
    <row r="1857" ht="15.75" customHeight="1">
      <c r="A1857" s="28">
        <v>584.0</v>
      </c>
      <c r="B1857" s="29">
        <v>44909.85912037037</v>
      </c>
      <c r="C1857" s="30">
        <f t="shared" si="1"/>
        <v>2022</v>
      </c>
      <c r="D1857" s="30">
        <f t="shared" si="2"/>
        <v>12</v>
      </c>
      <c r="E1857" s="29" t="str">
        <f t="shared" si="3"/>
        <v>2022-12</v>
      </c>
      <c r="F1857" s="28" t="s">
        <v>6</v>
      </c>
      <c r="G1857" s="28">
        <v>5.0</v>
      </c>
      <c r="H1857" s="31">
        <v>1605.385</v>
      </c>
      <c r="I1857" s="28" t="s">
        <v>30</v>
      </c>
    </row>
    <row r="1858" ht="15.75" customHeight="1">
      <c r="A1858" s="28">
        <v>443.0</v>
      </c>
      <c r="B1858" s="29">
        <v>44794.03539351852</v>
      </c>
      <c r="C1858" s="30">
        <f t="shared" si="1"/>
        <v>2022</v>
      </c>
      <c r="D1858" s="30">
        <f t="shared" si="2"/>
        <v>8</v>
      </c>
      <c r="E1858" s="29" t="str">
        <f t="shared" si="3"/>
        <v>2022-8</v>
      </c>
      <c r="F1858" s="28" t="s">
        <v>4</v>
      </c>
      <c r="G1858" s="28">
        <v>5.0</v>
      </c>
      <c r="H1858" s="31">
        <v>1605.385</v>
      </c>
      <c r="I1858" s="28" t="s">
        <v>30</v>
      </c>
    </row>
    <row r="1859" ht="15.75" customHeight="1">
      <c r="A1859" s="28">
        <v>882.0</v>
      </c>
      <c r="B1859" s="29">
        <v>45002.48401620371</v>
      </c>
      <c r="C1859" s="30">
        <f t="shared" si="1"/>
        <v>2023</v>
      </c>
      <c r="D1859" s="30">
        <f t="shared" si="2"/>
        <v>3</v>
      </c>
      <c r="E1859" s="29" t="str">
        <f t="shared" si="3"/>
        <v>2023-3</v>
      </c>
      <c r="F1859" s="28" t="s">
        <v>4</v>
      </c>
      <c r="G1859" s="28">
        <v>1.0</v>
      </c>
      <c r="H1859" s="31">
        <v>1606.923</v>
      </c>
      <c r="I1859" s="28" t="s">
        <v>31</v>
      </c>
    </row>
    <row r="1860" ht="15.75" customHeight="1">
      <c r="A1860" s="28">
        <v>272.0</v>
      </c>
      <c r="B1860" s="29">
        <v>44463.01414351852</v>
      </c>
      <c r="C1860" s="30">
        <f t="shared" si="1"/>
        <v>2021</v>
      </c>
      <c r="D1860" s="30">
        <f t="shared" si="2"/>
        <v>9</v>
      </c>
      <c r="E1860" s="29" t="str">
        <f t="shared" si="3"/>
        <v>2021-9</v>
      </c>
      <c r="F1860" s="28" t="s">
        <v>3</v>
      </c>
      <c r="G1860" s="28">
        <v>1.0</v>
      </c>
      <c r="H1860" s="31">
        <v>1606.923</v>
      </c>
      <c r="I1860" s="28" t="s">
        <v>30</v>
      </c>
    </row>
    <row r="1861" ht="15.75" customHeight="1">
      <c r="A1861" s="28">
        <v>287.0</v>
      </c>
      <c r="B1861" s="29">
        <v>43953.90681712963</v>
      </c>
      <c r="C1861" s="30">
        <f t="shared" si="1"/>
        <v>2020</v>
      </c>
      <c r="D1861" s="30">
        <f t="shared" si="2"/>
        <v>5</v>
      </c>
      <c r="E1861" s="29" t="str">
        <f t="shared" si="3"/>
        <v>2020-5</v>
      </c>
      <c r="F1861" s="28" t="s">
        <v>6</v>
      </c>
      <c r="G1861" s="28">
        <v>3.0</v>
      </c>
      <c r="H1861" s="31">
        <v>1606.923</v>
      </c>
      <c r="I1861" s="28" t="s">
        <v>28</v>
      </c>
    </row>
    <row r="1862" ht="15.75" customHeight="1">
      <c r="A1862" s="28">
        <v>318.0</v>
      </c>
      <c r="B1862" s="29">
        <v>44701.40545138889</v>
      </c>
      <c r="C1862" s="30">
        <f t="shared" si="1"/>
        <v>2022</v>
      </c>
      <c r="D1862" s="30">
        <f t="shared" si="2"/>
        <v>5</v>
      </c>
      <c r="E1862" s="29" t="str">
        <f t="shared" si="3"/>
        <v>2022-5</v>
      </c>
      <c r="F1862" s="28" t="s">
        <v>6</v>
      </c>
      <c r="G1862" s="28">
        <v>3.0</v>
      </c>
      <c r="H1862" s="31">
        <v>1607.692</v>
      </c>
      <c r="I1862" s="28" t="s">
        <v>31</v>
      </c>
    </row>
    <row r="1863" ht="15.75" customHeight="1">
      <c r="A1863" s="28">
        <v>513.0</v>
      </c>
      <c r="B1863" s="29">
        <v>45139.71324074074</v>
      </c>
      <c r="C1863" s="30">
        <f t="shared" si="1"/>
        <v>2023</v>
      </c>
      <c r="D1863" s="30">
        <f t="shared" si="2"/>
        <v>8</v>
      </c>
      <c r="E1863" s="29" t="str">
        <f t="shared" si="3"/>
        <v>2023-8</v>
      </c>
      <c r="F1863" s="28" t="s">
        <v>5</v>
      </c>
      <c r="G1863" s="28">
        <v>3.0</v>
      </c>
      <c r="H1863" s="31">
        <v>1608.462</v>
      </c>
      <c r="I1863" s="28" t="s">
        <v>30</v>
      </c>
    </row>
    <row r="1864" ht="15.75" customHeight="1">
      <c r="A1864" s="28">
        <v>349.0</v>
      </c>
      <c r="B1864" s="29">
        <v>44964.993784722225</v>
      </c>
      <c r="C1864" s="30">
        <f t="shared" si="1"/>
        <v>2023</v>
      </c>
      <c r="D1864" s="30">
        <f t="shared" si="2"/>
        <v>2</v>
      </c>
      <c r="E1864" s="29" t="str">
        <f t="shared" si="3"/>
        <v>2023-2</v>
      </c>
      <c r="F1864" s="28" t="s">
        <v>4</v>
      </c>
      <c r="G1864" s="28">
        <v>2.0</v>
      </c>
      <c r="H1864" s="31">
        <v>1608.462</v>
      </c>
      <c r="I1864" s="28" t="s">
        <v>30</v>
      </c>
    </row>
    <row r="1865" ht="15.75" customHeight="1">
      <c r="A1865" s="28">
        <v>821.0</v>
      </c>
      <c r="B1865" s="29">
        <v>44084.64363425926</v>
      </c>
      <c r="C1865" s="30">
        <f t="shared" si="1"/>
        <v>2020</v>
      </c>
      <c r="D1865" s="30">
        <f t="shared" si="2"/>
        <v>9</v>
      </c>
      <c r="E1865" s="29" t="str">
        <f t="shared" si="3"/>
        <v>2020-9</v>
      </c>
      <c r="F1865" s="28" t="s">
        <v>6</v>
      </c>
      <c r="G1865" s="28">
        <v>3.0</v>
      </c>
      <c r="H1865" s="31">
        <v>1608.462</v>
      </c>
      <c r="I1865" s="28" t="s">
        <v>30</v>
      </c>
    </row>
    <row r="1866" ht="15.75" customHeight="1">
      <c r="A1866" s="28">
        <v>555.0</v>
      </c>
      <c r="B1866" s="29">
        <v>43864.785</v>
      </c>
      <c r="C1866" s="30">
        <f t="shared" si="1"/>
        <v>2020</v>
      </c>
      <c r="D1866" s="30">
        <f t="shared" si="2"/>
        <v>2</v>
      </c>
      <c r="E1866" s="29" t="str">
        <f t="shared" si="3"/>
        <v>2020-2</v>
      </c>
      <c r="F1866" s="28" t="s">
        <v>6</v>
      </c>
      <c r="G1866" s="28">
        <v>1.0</v>
      </c>
      <c r="H1866" s="31">
        <v>1610.0</v>
      </c>
      <c r="I1866" s="28" t="s">
        <v>30</v>
      </c>
    </row>
    <row r="1867" ht="15.75" customHeight="1">
      <c r="A1867" s="28">
        <v>671.0</v>
      </c>
      <c r="B1867" s="29">
        <v>45081.44609953704</v>
      </c>
      <c r="C1867" s="30">
        <f t="shared" si="1"/>
        <v>2023</v>
      </c>
      <c r="D1867" s="30">
        <f t="shared" si="2"/>
        <v>6</v>
      </c>
      <c r="E1867" s="29" t="str">
        <f t="shared" si="3"/>
        <v>2023-6</v>
      </c>
      <c r="F1867" s="28" t="s">
        <v>4</v>
      </c>
      <c r="G1867" s="28">
        <v>5.0</v>
      </c>
      <c r="H1867" s="31">
        <v>1610.769</v>
      </c>
      <c r="I1867" s="28" t="s">
        <v>28</v>
      </c>
    </row>
    <row r="1868" ht="15.75" customHeight="1">
      <c r="A1868" s="28">
        <v>764.0</v>
      </c>
      <c r="B1868" s="29">
        <v>44887.90765046296</v>
      </c>
      <c r="C1868" s="30">
        <f t="shared" si="1"/>
        <v>2022</v>
      </c>
      <c r="D1868" s="30">
        <f t="shared" si="2"/>
        <v>11</v>
      </c>
      <c r="E1868" s="29" t="str">
        <f t="shared" si="3"/>
        <v>2022-11</v>
      </c>
      <c r="F1868" s="28" t="s">
        <v>4</v>
      </c>
      <c r="G1868" s="28">
        <v>1.0</v>
      </c>
      <c r="H1868" s="31">
        <v>1610.769</v>
      </c>
      <c r="I1868" s="28" t="s">
        <v>30</v>
      </c>
    </row>
    <row r="1869" ht="15.75" customHeight="1">
      <c r="A1869" s="28">
        <v>129.0</v>
      </c>
      <c r="B1869" s="29">
        <v>44274.14163194445</v>
      </c>
      <c r="C1869" s="30">
        <f t="shared" si="1"/>
        <v>2021</v>
      </c>
      <c r="D1869" s="30">
        <f t="shared" si="2"/>
        <v>3</v>
      </c>
      <c r="E1869" s="29" t="str">
        <f t="shared" si="3"/>
        <v>2021-3</v>
      </c>
      <c r="F1869" s="28" t="s">
        <v>4</v>
      </c>
      <c r="G1869" s="28">
        <v>3.0</v>
      </c>
      <c r="H1869" s="31">
        <v>1610.769</v>
      </c>
      <c r="I1869" s="28" t="s">
        <v>28</v>
      </c>
    </row>
    <row r="1870" ht="15.75" customHeight="1">
      <c r="A1870" s="28">
        <v>243.0</v>
      </c>
      <c r="B1870" s="29">
        <v>44008.20990740741</v>
      </c>
      <c r="C1870" s="30">
        <f t="shared" si="1"/>
        <v>2020</v>
      </c>
      <c r="D1870" s="30">
        <f t="shared" si="2"/>
        <v>6</v>
      </c>
      <c r="E1870" s="29" t="str">
        <f t="shared" si="3"/>
        <v>2020-6</v>
      </c>
      <c r="F1870" s="28" t="s">
        <v>3</v>
      </c>
      <c r="G1870" s="28">
        <v>2.0</v>
      </c>
      <c r="H1870" s="31">
        <v>1610.769</v>
      </c>
      <c r="I1870" s="28" t="s">
        <v>31</v>
      </c>
    </row>
    <row r="1871" ht="15.75" customHeight="1">
      <c r="A1871" s="28">
        <v>552.0</v>
      </c>
      <c r="B1871" s="29">
        <v>45161.12358796296</v>
      </c>
      <c r="C1871" s="30">
        <f t="shared" si="1"/>
        <v>2023</v>
      </c>
      <c r="D1871" s="30">
        <f t="shared" si="2"/>
        <v>8</v>
      </c>
      <c r="E1871" s="29" t="str">
        <f t="shared" si="3"/>
        <v>2023-8</v>
      </c>
      <c r="F1871" s="28" t="s">
        <v>4</v>
      </c>
      <c r="G1871" s="28">
        <v>1.0</v>
      </c>
      <c r="H1871" s="31">
        <v>1611.538</v>
      </c>
      <c r="I1871" s="28" t="s">
        <v>31</v>
      </c>
    </row>
    <row r="1872" ht="15.75" customHeight="1">
      <c r="A1872" s="28">
        <v>20.0</v>
      </c>
      <c r="B1872" s="29">
        <v>44099.95972222222</v>
      </c>
      <c r="C1872" s="30">
        <f t="shared" si="1"/>
        <v>2020</v>
      </c>
      <c r="D1872" s="30">
        <f t="shared" si="2"/>
        <v>9</v>
      </c>
      <c r="E1872" s="29" t="str">
        <f t="shared" si="3"/>
        <v>2020-9</v>
      </c>
      <c r="F1872" s="28" t="s">
        <v>5</v>
      </c>
      <c r="G1872" s="28">
        <v>4.0</v>
      </c>
      <c r="H1872" s="31">
        <v>1611.538</v>
      </c>
      <c r="I1872" s="28" t="s">
        <v>30</v>
      </c>
    </row>
    <row r="1873" ht="15.75" customHeight="1">
      <c r="A1873" s="28">
        <v>319.0</v>
      </c>
      <c r="B1873" s="29">
        <v>44944.45863425926</v>
      </c>
      <c r="C1873" s="30">
        <f t="shared" si="1"/>
        <v>2023</v>
      </c>
      <c r="D1873" s="30">
        <f t="shared" si="2"/>
        <v>1</v>
      </c>
      <c r="E1873" s="29" t="str">
        <f t="shared" si="3"/>
        <v>2023-1</v>
      </c>
      <c r="F1873" s="28" t="s">
        <v>6</v>
      </c>
      <c r="G1873" s="28">
        <v>4.0</v>
      </c>
      <c r="H1873" s="31">
        <v>1613.077</v>
      </c>
      <c r="I1873" s="28" t="s">
        <v>30</v>
      </c>
    </row>
    <row r="1874" ht="15.75" customHeight="1">
      <c r="A1874" s="28">
        <v>911.0</v>
      </c>
      <c r="B1874" s="29">
        <v>44513.615266203706</v>
      </c>
      <c r="C1874" s="30">
        <f t="shared" si="1"/>
        <v>2021</v>
      </c>
      <c r="D1874" s="30">
        <f t="shared" si="2"/>
        <v>11</v>
      </c>
      <c r="E1874" s="29" t="str">
        <f t="shared" si="3"/>
        <v>2021-11</v>
      </c>
      <c r="F1874" s="28" t="s">
        <v>3</v>
      </c>
      <c r="G1874" s="28">
        <v>1.0</v>
      </c>
      <c r="H1874" s="31">
        <v>1613.077</v>
      </c>
      <c r="I1874" s="28" t="s">
        <v>31</v>
      </c>
    </row>
    <row r="1875" ht="15.75" customHeight="1">
      <c r="A1875" s="28">
        <v>131.0</v>
      </c>
      <c r="B1875" s="29">
        <v>45002.668958333335</v>
      </c>
      <c r="C1875" s="30">
        <f t="shared" si="1"/>
        <v>2023</v>
      </c>
      <c r="D1875" s="30">
        <f t="shared" si="2"/>
        <v>3</v>
      </c>
      <c r="E1875" s="29" t="str">
        <f t="shared" si="3"/>
        <v>2023-3</v>
      </c>
      <c r="F1875" s="28" t="s">
        <v>4</v>
      </c>
      <c r="G1875" s="28">
        <v>3.0</v>
      </c>
      <c r="H1875" s="31">
        <v>1614.615</v>
      </c>
      <c r="I1875" s="28" t="s">
        <v>32</v>
      </c>
    </row>
    <row r="1876" ht="15.75" customHeight="1">
      <c r="A1876" s="28">
        <v>290.0</v>
      </c>
      <c r="B1876" s="29">
        <v>44786.17728009259</v>
      </c>
      <c r="C1876" s="30">
        <f t="shared" si="1"/>
        <v>2022</v>
      </c>
      <c r="D1876" s="30">
        <f t="shared" si="2"/>
        <v>8</v>
      </c>
      <c r="E1876" s="29" t="str">
        <f t="shared" si="3"/>
        <v>2022-8</v>
      </c>
      <c r="F1876" s="28" t="s">
        <v>4</v>
      </c>
      <c r="G1876" s="28">
        <v>3.0</v>
      </c>
      <c r="H1876" s="31">
        <v>1614.615</v>
      </c>
      <c r="I1876" s="28" t="s">
        <v>32</v>
      </c>
    </row>
    <row r="1877" ht="15.75" customHeight="1">
      <c r="A1877" s="28">
        <v>362.0</v>
      </c>
      <c r="B1877" s="29">
        <v>44601.75144675926</v>
      </c>
      <c r="C1877" s="30">
        <f t="shared" si="1"/>
        <v>2022</v>
      </c>
      <c r="D1877" s="30">
        <f t="shared" si="2"/>
        <v>2</v>
      </c>
      <c r="E1877" s="29" t="str">
        <f t="shared" si="3"/>
        <v>2022-2</v>
      </c>
      <c r="F1877" s="28" t="s">
        <v>5</v>
      </c>
      <c r="G1877" s="28">
        <v>2.0</v>
      </c>
      <c r="H1877" s="31">
        <v>1614.615</v>
      </c>
      <c r="I1877" s="28" t="s">
        <v>31</v>
      </c>
    </row>
    <row r="1878" ht="15.75" customHeight="1">
      <c r="A1878" s="28">
        <v>711.0</v>
      </c>
      <c r="B1878" s="29">
        <v>44669.11494212963</v>
      </c>
      <c r="C1878" s="30">
        <f t="shared" si="1"/>
        <v>2022</v>
      </c>
      <c r="D1878" s="30">
        <f t="shared" si="2"/>
        <v>4</v>
      </c>
      <c r="E1878" s="29" t="str">
        <f t="shared" si="3"/>
        <v>2022-4</v>
      </c>
      <c r="F1878" s="28" t="s">
        <v>5</v>
      </c>
      <c r="G1878" s="28">
        <v>5.0</v>
      </c>
      <c r="H1878" s="31">
        <v>1615.385</v>
      </c>
      <c r="I1878" s="28" t="s">
        <v>30</v>
      </c>
    </row>
    <row r="1879" ht="15.75" customHeight="1">
      <c r="A1879" s="28">
        <v>844.0</v>
      </c>
      <c r="B1879" s="29">
        <v>44466.5805787037</v>
      </c>
      <c r="C1879" s="30">
        <f t="shared" si="1"/>
        <v>2021</v>
      </c>
      <c r="D1879" s="30">
        <f t="shared" si="2"/>
        <v>9</v>
      </c>
      <c r="E1879" s="29" t="str">
        <f t="shared" si="3"/>
        <v>2021-9</v>
      </c>
      <c r="F1879" s="28" t="s">
        <v>4</v>
      </c>
      <c r="G1879" s="28">
        <v>4.0</v>
      </c>
      <c r="H1879" s="31">
        <v>1615.385</v>
      </c>
      <c r="I1879" s="28" t="s">
        <v>31</v>
      </c>
    </row>
    <row r="1880" ht="15.75" customHeight="1">
      <c r="A1880" s="28">
        <v>327.0</v>
      </c>
      <c r="B1880" s="29">
        <v>43836.526354166665</v>
      </c>
      <c r="C1880" s="30">
        <f t="shared" si="1"/>
        <v>2020</v>
      </c>
      <c r="D1880" s="30">
        <f t="shared" si="2"/>
        <v>1</v>
      </c>
      <c r="E1880" s="29" t="str">
        <f t="shared" si="3"/>
        <v>2020-1</v>
      </c>
      <c r="F1880" s="28" t="s">
        <v>3</v>
      </c>
      <c r="G1880" s="28">
        <v>5.0</v>
      </c>
      <c r="H1880" s="31">
        <v>1615.385</v>
      </c>
      <c r="I1880" s="28" t="s">
        <v>31</v>
      </c>
    </row>
    <row r="1881" ht="15.75" customHeight="1">
      <c r="A1881" s="28">
        <v>890.0</v>
      </c>
      <c r="B1881" s="29">
        <v>45000.14129629629</v>
      </c>
      <c r="C1881" s="30">
        <f t="shared" si="1"/>
        <v>2023</v>
      </c>
      <c r="D1881" s="30">
        <f t="shared" si="2"/>
        <v>3</v>
      </c>
      <c r="E1881" s="29" t="str">
        <f t="shared" si="3"/>
        <v>2023-3</v>
      </c>
      <c r="F1881" s="28" t="s">
        <v>4</v>
      </c>
      <c r="G1881" s="28">
        <v>4.0</v>
      </c>
      <c r="H1881" s="31">
        <v>1616.154</v>
      </c>
      <c r="I1881" s="28" t="s">
        <v>30</v>
      </c>
    </row>
    <row r="1882" ht="15.75" customHeight="1">
      <c r="A1882" s="28">
        <v>949.0</v>
      </c>
      <c r="B1882" s="29">
        <v>45175.341099537036</v>
      </c>
      <c r="C1882" s="30">
        <f t="shared" si="1"/>
        <v>2023</v>
      </c>
      <c r="D1882" s="30">
        <f t="shared" si="2"/>
        <v>9</v>
      </c>
      <c r="E1882" s="29" t="str">
        <f t="shared" si="3"/>
        <v>2023-9</v>
      </c>
      <c r="F1882" s="28" t="s">
        <v>4</v>
      </c>
      <c r="G1882" s="28">
        <v>5.0</v>
      </c>
      <c r="H1882" s="31">
        <v>1616.923</v>
      </c>
      <c r="I1882" s="28" t="s">
        <v>31</v>
      </c>
    </row>
    <row r="1883" ht="15.75" customHeight="1">
      <c r="A1883" s="28">
        <v>325.0</v>
      </c>
      <c r="B1883" s="29">
        <v>44800.77011574074</v>
      </c>
      <c r="C1883" s="30">
        <f t="shared" si="1"/>
        <v>2022</v>
      </c>
      <c r="D1883" s="30">
        <f t="shared" si="2"/>
        <v>8</v>
      </c>
      <c r="E1883" s="29" t="str">
        <f t="shared" si="3"/>
        <v>2022-8</v>
      </c>
      <c r="F1883" s="28" t="s">
        <v>3</v>
      </c>
      <c r="G1883" s="28">
        <v>4.0</v>
      </c>
      <c r="H1883" s="31">
        <v>1620.769</v>
      </c>
      <c r="I1883" s="28" t="s">
        <v>31</v>
      </c>
    </row>
    <row r="1884" ht="15.75" customHeight="1">
      <c r="A1884" s="28">
        <v>665.0</v>
      </c>
      <c r="B1884" s="29">
        <v>44177.36570601852</v>
      </c>
      <c r="C1884" s="30">
        <f t="shared" si="1"/>
        <v>2020</v>
      </c>
      <c r="D1884" s="30">
        <f t="shared" si="2"/>
        <v>12</v>
      </c>
      <c r="E1884" s="29" t="str">
        <f t="shared" si="3"/>
        <v>2020-12</v>
      </c>
      <c r="F1884" s="28" t="s">
        <v>6</v>
      </c>
      <c r="G1884" s="28">
        <v>1.0</v>
      </c>
      <c r="H1884" s="31">
        <v>1620.769</v>
      </c>
      <c r="I1884" s="28" t="s">
        <v>28</v>
      </c>
    </row>
    <row r="1885" ht="15.75" customHeight="1">
      <c r="A1885" s="28">
        <v>76.0</v>
      </c>
      <c r="B1885" s="29">
        <v>45080.562418981484</v>
      </c>
      <c r="C1885" s="30">
        <f t="shared" si="1"/>
        <v>2023</v>
      </c>
      <c r="D1885" s="30">
        <f t="shared" si="2"/>
        <v>6</v>
      </c>
      <c r="E1885" s="29" t="str">
        <f t="shared" si="3"/>
        <v>2023-6</v>
      </c>
      <c r="F1885" s="28" t="s">
        <v>5</v>
      </c>
      <c r="G1885" s="28">
        <v>3.0</v>
      </c>
      <c r="H1885" s="31">
        <v>1621.538</v>
      </c>
      <c r="I1885" s="28" t="s">
        <v>28</v>
      </c>
    </row>
    <row r="1886" ht="15.75" customHeight="1">
      <c r="A1886" s="28">
        <v>539.0</v>
      </c>
      <c r="B1886" s="29">
        <v>45082.12657407407</v>
      </c>
      <c r="C1886" s="30">
        <f t="shared" si="1"/>
        <v>2023</v>
      </c>
      <c r="D1886" s="30">
        <f t="shared" si="2"/>
        <v>6</v>
      </c>
      <c r="E1886" s="29" t="str">
        <f t="shared" si="3"/>
        <v>2023-6</v>
      </c>
      <c r="F1886" s="28" t="s">
        <v>6</v>
      </c>
      <c r="G1886" s="28">
        <v>4.0</v>
      </c>
      <c r="H1886" s="31">
        <v>1623.077</v>
      </c>
      <c r="I1886" s="28" t="s">
        <v>28</v>
      </c>
    </row>
    <row r="1887" ht="15.75" customHeight="1">
      <c r="A1887" s="28">
        <v>249.0</v>
      </c>
      <c r="B1887" s="29">
        <v>44982.79900462963</v>
      </c>
      <c r="C1887" s="30">
        <f t="shared" si="1"/>
        <v>2023</v>
      </c>
      <c r="D1887" s="30">
        <f t="shared" si="2"/>
        <v>2</v>
      </c>
      <c r="E1887" s="29" t="str">
        <f t="shared" si="3"/>
        <v>2023-2</v>
      </c>
      <c r="F1887" s="28" t="s">
        <v>3</v>
      </c>
      <c r="G1887" s="28">
        <v>2.0</v>
      </c>
      <c r="H1887" s="31">
        <v>1625.385</v>
      </c>
      <c r="I1887" s="28" t="s">
        <v>30</v>
      </c>
    </row>
    <row r="1888" ht="15.75" customHeight="1">
      <c r="A1888" s="28">
        <v>436.0</v>
      </c>
      <c r="B1888" s="29">
        <v>44341.516064814816</v>
      </c>
      <c r="C1888" s="30">
        <f t="shared" si="1"/>
        <v>2021</v>
      </c>
      <c r="D1888" s="30">
        <f t="shared" si="2"/>
        <v>5</v>
      </c>
      <c r="E1888" s="29" t="str">
        <f t="shared" si="3"/>
        <v>2021-5</v>
      </c>
      <c r="F1888" s="28" t="s">
        <v>6</v>
      </c>
      <c r="G1888" s="28">
        <v>3.0</v>
      </c>
      <c r="H1888" s="31">
        <v>1625.385</v>
      </c>
      <c r="I1888" s="28" t="s">
        <v>30</v>
      </c>
    </row>
    <row r="1889" ht="15.75" customHeight="1">
      <c r="A1889" s="28">
        <v>666.0</v>
      </c>
      <c r="B1889" s="29">
        <v>44192.67864583333</v>
      </c>
      <c r="C1889" s="30">
        <f t="shared" si="1"/>
        <v>2020</v>
      </c>
      <c r="D1889" s="30">
        <f t="shared" si="2"/>
        <v>12</v>
      </c>
      <c r="E1889" s="29" t="str">
        <f t="shared" si="3"/>
        <v>2020-12</v>
      </c>
      <c r="F1889" s="28" t="s">
        <v>4</v>
      </c>
      <c r="G1889" s="28">
        <v>3.0</v>
      </c>
      <c r="H1889" s="31">
        <v>1626.154</v>
      </c>
      <c r="I1889" s="28" t="s">
        <v>32</v>
      </c>
    </row>
    <row r="1890" ht="15.75" customHeight="1">
      <c r="A1890" s="28">
        <v>682.0</v>
      </c>
      <c r="B1890" s="29">
        <v>44092.33075231482</v>
      </c>
      <c r="C1890" s="30">
        <f t="shared" si="1"/>
        <v>2020</v>
      </c>
      <c r="D1890" s="30">
        <f t="shared" si="2"/>
        <v>9</v>
      </c>
      <c r="E1890" s="29" t="str">
        <f t="shared" si="3"/>
        <v>2020-9</v>
      </c>
      <c r="F1890" s="28" t="s">
        <v>4</v>
      </c>
      <c r="G1890" s="28">
        <v>4.0</v>
      </c>
      <c r="H1890" s="31">
        <v>1626.154</v>
      </c>
      <c r="I1890" s="28" t="s">
        <v>30</v>
      </c>
    </row>
    <row r="1891" ht="15.75" customHeight="1">
      <c r="A1891" s="28">
        <v>569.0</v>
      </c>
      <c r="B1891" s="29">
        <v>44879.011724537035</v>
      </c>
      <c r="C1891" s="30">
        <f t="shared" si="1"/>
        <v>2022</v>
      </c>
      <c r="D1891" s="30">
        <f t="shared" si="2"/>
        <v>11</v>
      </c>
      <c r="E1891" s="29" t="str">
        <f t="shared" si="3"/>
        <v>2022-11</v>
      </c>
      <c r="F1891" s="28" t="s">
        <v>4</v>
      </c>
      <c r="G1891" s="28">
        <v>5.0</v>
      </c>
      <c r="H1891" s="31">
        <v>1628.462</v>
      </c>
      <c r="I1891" s="28" t="s">
        <v>30</v>
      </c>
    </row>
    <row r="1892" ht="15.75" customHeight="1">
      <c r="A1892" s="28">
        <v>143.0</v>
      </c>
      <c r="B1892" s="29">
        <v>44592.245844907404</v>
      </c>
      <c r="C1892" s="30">
        <f t="shared" si="1"/>
        <v>2022</v>
      </c>
      <c r="D1892" s="30">
        <f t="shared" si="2"/>
        <v>1</v>
      </c>
      <c r="E1892" s="29" t="str">
        <f t="shared" si="3"/>
        <v>2022-1</v>
      </c>
      <c r="F1892" s="28" t="s">
        <v>4</v>
      </c>
      <c r="G1892" s="28">
        <v>5.0</v>
      </c>
      <c r="H1892" s="31">
        <v>1631.538</v>
      </c>
      <c r="I1892" s="28" t="s">
        <v>32</v>
      </c>
    </row>
    <row r="1893" ht="15.75" customHeight="1">
      <c r="A1893" s="28">
        <v>495.0</v>
      </c>
      <c r="B1893" s="29">
        <v>44291.260671296295</v>
      </c>
      <c r="C1893" s="30">
        <f t="shared" si="1"/>
        <v>2021</v>
      </c>
      <c r="D1893" s="30">
        <f t="shared" si="2"/>
        <v>4</v>
      </c>
      <c r="E1893" s="29" t="str">
        <f t="shared" si="3"/>
        <v>2021-4</v>
      </c>
      <c r="F1893" s="28" t="s">
        <v>6</v>
      </c>
      <c r="G1893" s="28">
        <v>2.0</v>
      </c>
      <c r="H1893" s="31">
        <v>1632.308</v>
      </c>
      <c r="I1893" s="28" t="s">
        <v>28</v>
      </c>
    </row>
    <row r="1894" ht="15.75" customHeight="1">
      <c r="A1894" s="28">
        <v>155.0</v>
      </c>
      <c r="B1894" s="29">
        <v>44779.41275462963</v>
      </c>
      <c r="C1894" s="30">
        <f t="shared" si="1"/>
        <v>2022</v>
      </c>
      <c r="D1894" s="30">
        <f t="shared" si="2"/>
        <v>8</v>
      </c>
      <c r="E1894" s="29" t="str">
        <f t="shared" si="3"/>
        <v>2022-8</v>
      </c>
      <c r="F1894" s="28" t="s">
        <v>4</v>
      </c>
      <c r="G1894" s="28">
        <v>3.0</v>
      </c>
      <c r="H1894" s="31">
        <v>1633.077</v>
      </c>
      <c r="I1894" s="28" t="s">
        <v>30</v>
      </c>
    </row>
    <row r="1895" ht="15.75" customHeight="1">
      <c r="A1895" s="28">
        <v>47.0</v>
      </c>
      <c r="B1895" s="29">
        <v>44659.40068287037</v>
      </c>
      <c r="C1895" s="30">
        <f t="shared" si="1"/>
        <v>2022</v>
      </c>
      <c r="D1895" s="30">
        <f t="shared" si="2"/>
        <v>4</v>
      </c>
      <c r="E1895" s="29" t="str">
        <f t="shared" si="3"/>
        <v>2022-4</v>
      </c>
      <c r="F1895" s="28" t="s">
        <v>3</v>
      </c>
      <c r="G1895" s="28">
        <v>3.0</v>
      </c>
      <c r="H1895" s="31">
        <v>1633.846</v>
      </c>
      <c r="I1895" s="28" t="s">
        <v>32</v>
      </c>
    </row>
    <row r="1896" ht="15.75" customHeight="1">
      <c r="A1896" s="28">
        <v>529.0</v>
      </c>
      <c r="B1896" s="29">
        <v>44850.76421296296</v>
      </c>
      <c r="C1896" s="30">
        <f t="shared" si="1"/>
        <v>2022</v>
      </c>
      <c r="D1896" s="30">
        <f t="shared" si="2"/>
        <v>10</v>
      </c>
      <c r="E1896" s="29" t="str">
        <f t="shared" si="3"/>
        <v>2022-10</v>
      </c>
      <c r="F1896" s="28" t="s">
        <v>4</v>
      </c>
      <c r="G1896" s="28">
        <v>4.0</v>
      </c>
      <c r="H1896" s="31">
        <v>1636.923</v>
      </c>
      <c r="I1896" s="28" t="s">
        <v>31</v>
      </c>
    </row>
    <row r="1897" ht="15.75" customHeight="1">
      <c r="A1897" s="28">
        <v>876.0</v>
      </c>
      <c r="B1897" s="29">
        <v>44496.251759259256</v>
      </c>
      <c r="C1897" s="30">
        <f t="shared" si="1"/>
        <v>2021</v>
      </c>
      <c r="D1897" s="30">
        <f t="shared" si="2"/>
        <v>10</v>
      </c>
      <c r="E1897" s="29" t="str">
        <f t="shared" si="3"/>
        <v>2021-10</v>
      </c>
      <c r="F1897" s="28" t="s">
        <v>5</v>
      </c>
      <c r="G1897" s="28">
        <v>4.0</v>
      </c>
      <c r="H1897" s="31">
        <v>1636.923</v>
      </c>
      <c r="I1897" s="28" t="s">
        <v>32</v>
      </c>
    </row>
    <row r="1898" ht="15.75" customHeight="1">
      <c r="A1898" s="28">
        <v>35.0</v>
      </c>
      <c r="B1898" s="29">
        <v>43884.179814814815</v>
      </c>
      <c r="C1898" s="30">
        <f t="shared" si="1"/>
        <v>2020</v>
      </c>
      <c r="D1898" s="30">
        <f t="shared" si="2"/>
        <v>2</v>
      </c>
      <c r="E1898" s="29" t="str">
        <f t="shared" si="3"/>
        <v>2020-2</v>
      </c>
      <c r="F1898" s="28" t="s">
        <v>4</v>
      </c>
      <c r="G1898" s="28">
        <v>3.0</v>
      </c>
      <c r="H1898" s="31">
        <v>1636.923</v>
      </c>
      <c r="I1898" s="28" t="s">
        <v>28</v>
      </c>
    </row>
    <row r="1899" ht="15.75" customHeight="1">
      <c r="A1899" s="28">
        <v>183.0</v>
      </c>
      <c r="B1899" s="29">
        <v>44999.46295138889</v>
      </c>
      <c r="C1899" s="30">
        <f t="shared" si="1"/>
        <v>2023</v>
      </c>
      <c r="D1899" s="30">
        <f t="shared" si="2"/>
        <v>3</v>
      </c>
      <c r="E1899" s="29" t="str">
        <f t="shared" si="3"/>
        <v>2023-3</v>
      </c>
      <c r="F1899" s="28" t="s">
        <v>6</v>
      </c>
      <c r="G1899" s="28">
        <v>5.0</v>
      </c>
      <c r="H1899" s="31">
        <v>1638.462</v>
      </c>
      <c r="I1899" s="28" t="s">
        <v>30</v>
      </c>
    </row>
    <row r="1900" ht="15.75" customHeight="1">
      <c r="A1900" s="28">
        <v>253.0</v>
      </c>
      <c r="B1900" s="29">
        <v>44607.67403935185</v>
      </c>
      <c r="C1900" s="30">
        <f t="shared" si="1"/>
        <v>2022</v>
      </c>
      <c r="D1900" s="30">
        <f t="shared" si="2"/>
        <v>2</v>
      </c>
      <c r="E1900" s="29" t="str">
        <f t="shared" si="3"/>
        <v>2022-2</v>
      </c>
      <c r="F1900" s="28" t="s">
        <v>5</v>
      </c>
      <c r="G1900" s="28">
        <v>3.0</v>
      </c>
      <c r="H1900" s="31">
        <v>1638.462</v>
      </c>
      <c r="I1900" s="28" t="s">
        <v>30</v>
      </c>
    </row>
    <row r="1901" ht="15.75" customHeight="1">
      <c r="A1901" s="28">
        <v>592.0</v>
      </c>
      <c r="B1901" s="29">
        <v>44841.127847222226</v>
      </c>
      <c r="C1901" s="30">
        <f t="shared" si="1"/>
        <v>2022</v>
      </c>
      <c r="D1901" s="30">
        <f t="shared" si="2"/>
        <v>10</v>
      </c>
      <c r="E1901" s="29" t="str">
        <f t="shared" si="3"/>
        <v>2022-10</v>
      </c>
      <c r="F1901" s="28" t="s">
        <v>5</v>
      </c>
      <c r="G1901" s="28">
        <v>3.0</v>
      </c>
      <c r="H1901" s="31">
        <v>1639.231</v>
      </c>
      <c r="I1901" s="28" t="s">
        <v>31</v>
      </c>
    </row>
    <row r="1902" ht="15.75" customHeight="1">
      <c r="A1902" s="28">
        <v>886.0</v>
      </c>
      <c r="B1902" s="29">
        <v>44274.002222222225</v>
      </c>
      <c r="C1902" s="30">
        <f t="shared" si="1"/>
        <v>2021</v>
      </c>
      <c r="D1902" s="30">
        <f t="shared" si="2"/>
        <v>3</v>
      </c>
      <c r="E1902" s="29" t="str">
        <f t="shared" si="3"/>
        <v>2021-3</v>
      </c>
      <c r="F1902" s="28" t="s">
        <v>3</v>
      </c>
      <c r="G1902" s="28">
        <v>2.0</v>
      </c>
      <c r="H1902" s="31">
        <v>1640.769</v>
      </c>
      <c r="I1902" s="28" t="s">
        <v>31</v>
      </c>
    </row>
    <row r="1903" ht="15.75" customHeight="1">
      <c r="A1903" s="28">
        <v>807.0</v>
      </c>
      <c r="B1903" s="29">
        <v>44832.38627314815</v>
      </c>
      <c r="C1903" s="30">
        <f t="shared" si="1"/>
        <v>2022</v>
      </c>
      <c r="D1903" s="30">
        <f t="shared" si="2"/>
        <v>9</v>
      </c>
      <c r="E1903" s="29" t="str">
        <f t="shared" si="3"/>
        <v>2022-9</v>
      </c>
      <c r="F1903" s="28" t="s">
        <v>4</v>
      </c>
      <c r="G1903" s="28">
        <v>5.0</v>
      </c>
      <c r="H1903" s="31">
        <v>1641.538</v>
      </c>
      <c r="I1903" s="28" t="s">
        <v>31</v>
      </c>
    </row>
    <row r="1904" ht="15.75" customHeight="1">
      <c r="A1904" s="28">
        <v>773.0</v>
      </c>
      <c r="B1904" s="29">
        <v>44584.420381944445</v>
      </c>
      <c r="C1904" s="30">
        <f t="shared" si="1"/>
        <v>2022</v>
      </c>
      <c r="D1904" s="30">
        <f t="shared" si="2"/>
        <v>1</v>
      </c>
      <c r="E1904" s="29" t="str">
        <f t="shared" si="3"/>
        <v>2022-1</v>
      </c>
      <c r="F1904" s="28" t="s">
        <v>3</v>
      </c>
      <c r="G1904" s="28">
        <v>4.0</v>
      </c>
      <c r="H1904" s="31">
        <v>1641.538</v>
      </c>
      <c r="I1904" s="28" t="s">
        <v>32</v>
      </c>
    </row>
    <row r="1905" ht="15.75" customHeight="1">
      <c r="A1905" s="28">
        <v>920.0</v>
      </c>
      <c r="B1905" s="29">
        <v>44364.31821759259</v>
      </c>
      <c r="C1905" s="30">
        <f t="shared" si="1"/>
        <v>2021</v>
      </c>
      <c r="D1905" s="30">
        <f t="shared" si="2"/>
        <v>6</v>
      </c>
      <c r="E1905" s="29" t="str">
        <f t="shared" si="3"/>
        <v>2021-6</v>
      </c>
      <c r="F1905" s="28" t="s">
        <v>3</v>
      </c>
      <c r="G1905" s="28">
        <v>2.0</v>
      </c>
      <c r="H1905" s="31">
        <v>1641.538</v>
      </c>
      <c r="I1905" s="28" t="s">
        <v>30</v>
      </c>
    </row>
    <row r="1906" ht="15.75" customHeight="1">
      <c r="A1906" s="28">
        <v>585.0</v>
      </c>
      <c r="B1906" s="29">
        <v>43973.40164351852</v>
      </c>
      <c r="C1906" s="30">
        <f t="shared" si="1"/>
        <v>2020</v>
      </c>
      <c r="D1906" s="30">
        <f t="shared" si="2"/>
        <v>5</v>
      </c>
      <c r="E1906" s="29" t="str">
        <f t="shared" si="3"/>
        <v>2020-5</v>
      </c>
      <c r="F1906" s="28" t="s">
        <v>3</v>
      </c>
      <c r="G1906" s="28">
        <v>4.0</v>
      </c>
      <c r="H1906" s="31">
        <v>1642.308</v>
      </c>
      <c r="I1906" s="28" t="s">
        <v>30</v>
      </c>
    </row>
    <row r="1907" ht="15.75" customHeight="1">
      <c r="A1907" s="28">
        <v>545.0</v>
      </c>
      <c r="B1907" s="29">
        <v>44388.61809027778</v>
      </c>
      <c r="C1907" s="30">
        <f t="shared" si="1"/>
        <v>2021</v>
      </c>
      <c r="D1907" s="30">
        <f t="shared" si="2"/>
        <v>7</v>
      </c>
      <c r="E1907" s="29" t="str">
        <f t="shared" si="3"/>
        <v>2021-7</v>
      </c>
      <c r="F1907" s="28" t="s">
        <v>6</v>
      </c>
      <c r="G1907" s="28">
        <v>2.0</v>
      </c>
      <c r="H1907" s="31">
        <v>1643.077</v>
      </c>
      <c r="I1907" s="28" t="s">
        <v>30</v>
      </c>
    </row>
    <row r="1908" ht="15.75" customHeight="1">
      <c r="A1908" s="28">
        <v>848.0</v>
      </c>
      <c r="B1908" s="29">
        <v>44181.21304398148</v>
      </c>
      <c r="C1908" s="30">
        <f t="shared" si="1"/>
        <v>2020</v>
      </c>
      <c r="D1908" s="30">
        <f t="shared" si="2"/>
        <v>12</v>
      </c>
      <c r="E1908" s="29" t="str">
        <f t="shared" si="3"/>
        <v>2020-12</v>
      </c>
      <c r="F1908" s="28" t="s">
        <v>4</v>
      </c>
      <c r="G1908" s="28">
        <v>4.0</v>
      </c>
      <c r="H1908" s="31">
        <v>1643.077</v>
      </c>
      <c r="I1908" s="28" t="s">
        <v>30</v>
      </c>
    </row>
    <row r="1909" ht="15.75" customHeight="1">
      <c r="A1909" s="28">
        <v>630.0</v>
      </c>
      <c r="B1909" s="29">
        <v>44604.53696759259</v>
      </c>
      <c r="C1909" s="30">
        <f t="shared" si="1"/>
        <v>2022</v>
      </c>
      <c r="D1909" s="30">
        <f t="shared" si="2"/>
        <v>2</v>
      </c>
      <c r="E1909" s="29" t="str">
        <f t="shared" si="3"/>
        <v>2022-2</v>
      </c>
      <c r="F1909" s="28" t="s">
        <v>3</v>
      </c>
      <c r="G1909" s="28">
        <v>1.0</v>
      </c>
      <c r="H1909" s="31">
        <v>1643.846</v>
      </c>
      <c r="I1909" s="28" t="s">
        <v>30</v>
      </c>
    </row>
    <row r="1910" ht="15.75" customHeight="1">
      <c r="A1910" s="28">
        <v>986.0</v>
      </c>
      <c r="B1910" s="29">
        <v>44943.4225</v>
      </c>
      <c r="C1910" s="30">
        <f t="shared" si="1"/>
        <v>2023</v>
      </c>
      <c r="D1910" s="30">
        <f t="shared" si="2"/>
        <v>1</v>
      </c>
      <c r="E1910" s="29" t="str">
        <f t="shared" si="3"/>
        <v>2023-1</v>
      </c>
      <c r="F1910" s="28" t="s">
        <v>6</v>
      </c>
      <c r="G1910" s="28">
        <v>4.0</v>
      </c>
      <c r="H1910" s="31">
        <v>1647.692</v>
      </c>
      <c r="I1910" s="28" t="s">
        <v>28</v>
      </c>
    </row>
    <row r="1911" ht="15.75" customHeight="1">
      <c r="A1911" s="28">
        <v>756.0</v>
      </c>
      <c r="B1911" s="29">
        <v>44930.20622685185</v>
      </c>
      <c r="C1911" s="30">
        <f t="shared" si="1"/>
        <v>2023</v>
      </c>
      <c r="D1911" s="30">
        <f t="shared" si="2"/>
        <v>1</v>
      </c>
      <c r="E1911" s="29" t="str">
        <f t="shared" si="3"/>
        <v>2023-1</v>
      </c>
      <c r="F1911" s="28" t="s">
        <v>3</v>
      </c>
      <c r="G1911" s="28">
        <v>3.0</v>
      </c>
      <c r="H1911" s="31">
        <v>1649.231</v>
      </c>
      <c r="I1911" s="28" t="s">
        <v>32</v>
      </c>
    </row>
    <row r="1912" ht="15.75" customHeight="1">
      <c r="A1912" s="28">
        <v>90.0</v>
      </c>
      <c r="B1912" s="29">
        <v>44774.24065972222</v>
      </c>
      <c r="C1912" s="30">
        <f t="shared" si="1"/>
        <v>2022</v>
      </c>
      <c r="D1912" s="30">
        <f t="shared" si="2"/>
        <v>8</v>
      </c>
      <c r="E1912" s="29" t="str">
        <f t="shared" si="3"/>
        <v>2022-8</v>
      </c>
      <c r="F1912" s="28" t="s">
        <v>4</v>
      </c>
      <c r="G1912" s="28">
        <v>1.0</v>
      </c>
      <c r="H1912" s="31">
        <v>1651.538</v>
      </c>
      <c r="I1912" s="28" t="s">
        <v>31</v>
      </c>
    </row>
    <row r="1913" ht="15.75" customHeight="1">
      <c r="A1913" s="28">
        <v>711.0</v>
      </c>
      <c r="B1913" s="29">
        <v>44622.93069444445</v>
      </c>
      <c r="C1913" s="30">
        <f t="shared" si="1"/>
        <v>2022</v>
      </c>
      <c r="D1913" s="30">
        <f t="shared" si="2"/>
        <v>3</v>
      </c>
      <c r="E1913" s="29" t="str">
        <f t="shared" si="3"/>
        <v>2022-3</v>
      </c>
      <c r="F1913" s="28" t="s">
        <v>4</v>
      </c>
      <c r="G1913" s="28">
        <v>2.0</v>
      </c>
      <c r="H1913" s="31">
        <v>1651.538</v>
      </c>
      <c r="I1913" s="28" t="s">
        <v>31</v>
      </c>
    </row>
    <row r="1914" ht="15.75" customHeight="1">
      <c r="A1914" s="28">
        <v>907.0</v>
      </c>
      <c r="B1914" s="29">
        <v>45129.3908912037</v>
      </c>
      <c r="C1914" s="30">
        <f t="shared" si="1"/>
        <v>2023</v>
      </c>
      <c r="D1914" s="30">
        <f t="shared" si="2"/>
        <v>7</v>
      </c>
      <c r="E1914" s="29" t="str">
        <f t="shared" si="3"/>
        <v>2023-7</v>
      </c>
      <c r="F1914" s="28" t="s">
        <v>3</v>
      </c>
      <c r="G1914" s="28">
        <v>2.0</v>
      </c>
      <c r="H1914" s="31">
        <v>1653.077</v>
      </c>
      <c r="I1914" s="28" t="s">
        <v>31</v>
      </c>
    </row>
    <row r="1915" ht="15.75" customHeight="1">
      <c r="A1915" s="28">
        <v>471.0</v>
      </c>
      <c r="B1915" s="29">
        <v>44790.89465277778</v>
      </c>
      <c r="C1915" s="30">
        <f t="shared" si="1"/>
        <v>2022</v>
      </c>
      <c r="D1915" s="30">
        <f t="shared" si="2"/>
        <v>8</v>
      </c>
      <c r="E1915" s="29" t="str">
        <f t="shared" si="3"/>
        <v>2022-8</v>
      </c>
      <c r="F1915" s="28" t="s">
        <v>6</v>
      </c>
      <c r="G1915" s="28">
        <v>1.0</v>
      </c>
      <c r="H1915" s="31">
        <v>1653.077</v>
      </c>
      <c r="I1915" s="28" t="s">
        <v>30</v>
      </c>
    </row>
    <row r="1916" ht="15.75" customHeight="1">
      <c r="A1916" s="28">
        <v>26.0</v>
      </c>
      <c r="B1916" s="29">
        <v>44182.851747685185</v>
      </c>
      <c r="C1916" s="30">
        <f t="shared" si="1"/>
        <v>2020</v>
      </c>
      <c r="D1916" s="30">
        <f t="shared" si="2"/>
        <v>12</v>
      </c>
      <c r="E1916" s="29" t="str">
        <f t="shared" si="3"/>
        <v>2020-12</v>
      </c>
      <c r="F1916" s="28" t="s">
        <v>4</v>
      </c>
      <c r="G1916" s="28">
        <v>5.0</v>
      </c>
      <c r="H1916" s="31">
        <v>1653.077</v>
      </c>
      <c r="I1916" s="28" t="s">
        <v>28</v>
      </c>
    </row>
    <row r="1917" ht="15.75" customHeight="1">
      <c r="A1917" s="28">
        <v>471.0</v>
      </c>
      <c r="B1917" s="29">
        <v>45149.153912037036</v>
      </c>
      <c r="C1917" s="30">
        <f t="shared" si="1"/>
        <v>2023</v>
      </c>
      <c r="D1917" s="30">
        <f t="shared" si="2"/>
        <v>8</v>
      </c>
      <c r="E1917" s="29" t="str">
        <f t="shared" si="3"/>
        <v>2023-8</v>
      </c>
      <c r="F1917" s="28" t="s">
        <v>3</v>
      </c>
      <c r="G1917" s="28">
        <v>3.0</v>
      </c>
      <c r="H1917" s="31">
        <v>1653.846</v>
      </c>
      <c r="I1917" s="28" t="s">
        <v>30</v>
      </c>
    </row>
    <row r="1918" ht="15.75" customHeight="1">
      <c r="A1918" s="28">
        <v>319.0</v>
      </c>
      <c r="B1918" s="29">
        <v>44878.027083333334</v>
      </c>
      <c r="C1918" s="30">
        <f t="shared" si="1"/>
        <v>2022</v>
      </c>
      <c r="D1918" s="30">
        <f t="shared" si="2"/>
        <v>11</v>
      </c>
      <c r="E1918" s="29" t="str">
        <f t="shared" si="3"/>
        <v>2022-11</v>
      </c>
      <c r="F1918" s="28" t="s">
        <v>3</v>
      </c>
      <c r="G1918" s="28">
        <v>5.0</v>
      </c>
      <c r="H1918" s="31">
        <v>1654.615</v>
      </c>
      <c r="I1918" s="28" t="s">
        <v>31</v>
      </c>
    </row>
    <row r="1919" ht="15.75" customHeight="1">
      <c r="A1919" s="28">
        <v>501.0</v>
      </c>
      <c r="B1919" s="29">
        <v>43854.445439814815</v>
      </c>
      <c r="C1919" s="30">
        <f t="shared" si="1"/>
        <v>2020</v>
      </c>
      <c r="D1919" s="30">
        <f t="shared" si="2"/>
        <v>1</v>
      </c>
      <c r="E1919" s="29" t="str">
        <f t="shared" si="3"/>
        <v>2020-1</v>
      </c>
      <c r="F1919" s="28" t="s">
        <v>4</v>
      </c>
      <c r="G1919" s="28">
        <v>5.0</v>
      </c>
      <c r="H1919" s="31">
        <v>1654.615</v>
      </c>
      <c r="I1919" s="28" t="s">
        <v>32</v>
      </c>
    </row>
    <row r="1920" ht="15.75" customHeight="1">
      <c r="A1920" s="28">
        <v>146.0</v>
      </c>
      <c r="B1920" s="29">
        <v>44732.772465277776</v>
      </c>
      <c r="C1920" s="30">
        <f t="shared" si="1"/>
        <v>2022</v>
      </c>
      <c r="D1920" s="30">
        <f t="shared" si="2"/>
        <v>6</v>
      </c>
      <c r="E1920" s="29" t="str">
        <f t="shared" si="3"/>
        <v>2022-6</v>
      </c>
      <c r="F1920" s="28" t="s">
        <v>6</v>
      </c>
      <c r="G1920" s="28">
        <v>5.0</v>
      </c>
      <c r="H1920" s="31">
        <v>1656.154</v>
      </c>
      <c r="I1920" s="28" t="s">
        <v>30</v>
      </c>
    </row>
    <row r="1921" ht="15.75" customHeight="1">
      <c r="A1921" s="28">
        <v>903.0</v>
      </c>
      <c r="B1921" s="29">
        <v>44954.96158564815</v>
      </c>
      <c r="C1921" s="30">
        <f t="shared" si="1"/>
        <v>2023</v>
      </c>
      <c r="D1921" s="30">
        <f t="shared" si="2"/>
        <v>1</v>
      </c>
      <c r="E1921" s="29" t="str">
        <f t="shared" si="3"/>
        <v>2023-1</v>
      </c>
      <c r="F1921" s="28" t="s">
        <v>5</v>
      </c>
      <c r="G1921" s="28">
        <v>3.0</v>
      </c>
      <c r="H1921" s="31">
        <v>1656.923</v>
      </c>
      <c r="I1921" s="28" t="s">
        <v>28</v>
      </c>
    </row>
    <row r="1922" ht="15.75" customHeight="1">
      <c r="A1922" s="28">
        <v>782.0</v>
      </c>
      <c r="B1922" s="29">
        <v>44558.59180555555</v>
      </c>
      <c r="C1922" s="30">
        <f t="shared" si="1"/>
        <v>2021</v>
      </c>
      <c r="D1922" s="30">
        <f t="shared" si="2"/>
        <v>12</v>
      </c>
      <c r="E1922" s="29" t="str">
        <f t="shared" si="3"/>
        <v>2021-12</v>
      </c>
      <c r="F1922" s="28" t="s">
        <v>5</v>
      </c>
      <c r="G1922" s="28">
        <v>5.0</v>
      </c>
      <c r="H1922" s="31">
        <v>1657.692</v>
      </c>
      <c r="I1922" s="28" t="s">
        <v>30</v>
      </c>
    </row>
    <row r="1923" ht="15.75" customHeight="1">
      <c r="A1923" s="28">
        <v>898.0</v>
      </c>
      <c r="B1923" s="29">
        <v>44191.09915509259</v>
      </c>
      <c r="C1923" s="30">
        <f t="shared" si="1"/>
        <v>2020</v>
      </c>
      <c r="D1923" s="30">
        <f t="shared" si="2"/>
        <v>12</v>
      </c>
      <c r="E1923" s="29" t="str">
        <f t="shared" si="3"/>
        <v>2020-12</v>
      </c>
      <c r="F1923" s="28" t="s">
        <v>4</v>
      </c>
      <c r="G1923" s="28">
        <v>2.0</v>
      </c>
      <c r="H1923" s="31">
        <v>1658.462</v>
      </c>
      <c r="I1923" s="28" t="s">
        <v>31</v>
      </c>
    </row>
    <row r="1924" ht="15.75" customHeight="1">
      <c r="A1924" s="28">
        <v>256.0</v>
      </c>
      <c r="B1924" s="29">
        <v>43955.64246527778</v>
      </c>
      <c r="C1924" s="30">
        <f t="shared" si="1"/>
        <v>2020</v>
      </c>
      <c r="D1924" s="30">
        <f t="shared" si="2"/>
        <v>5</v>
      </c>
      <c r="E1924" s="29" t="str">
        <f t="shared" si="3"/>
        <v>2020-5</v>
      </c>
      <c r="F1924" s="28" t="s">
        <v>6</v>
      </c>
      <c r="G1924" s="28">
        <v>5.0</v>
      </c>
      <c r="H1924" s="31">
        <v>1659.231</v>
      </c>
      <c r="I1924" s="28" t="s">
        <v>30</v>
      </c>
    </row>
    <row r="1925" ht="15.75" customHeight="1">
      <c r="A1925" s="28">
        <v>112.0</v>
      </c>
      <c r="B1925" s="29">
        <v>44845.99600694444</v>
      </c>
      <c r="C1925" s="30">
        <f t="shared" si="1"/>
        <v>2022</v>
      </c>
      <c r="D1925" s="30">
        <f t="shared" si="2"/>
        <v>10</v>
      </c>
      <c r="E1925" s="29" t="str">
        <f t="shared" si="3"/>
        <v>2022-10</v>
      </c>
      <c r="F1925" s="28" t="s">
        <v>4</v>
      </c>
      <c r="G1925" s="28">
        <v>4.0</v>
      </c>
      <c r="H1925" s="31">
        <v>1661.538</v>
      </c>
      <c r="I1925" s="28" t="s">
        <v>28</v>
      </c>
    </row>
    <row r="1926" ht="15.75" customHeight="1">
      <c r="A1926" s="28">
        <v>986.0</v>
      </c>
      <c r="B1926" s="29">
        <v>44802.64555555556</v>
      </c>
      <c r="C1926" s="30">
        <f t="shared" si="1"/>
        <v>2022</v>
      </c>
      <c r="D1926" s="30">
        <f t="shared" si="2"/>
        <v>8</v>
      </c>
      <c r="E1926" s="29" t="str">
        <f t="shared" si="3"/>
        <v>2022-8</v>
      </c>
      <c r="F1926" s="28" t="s">
        <v>6</v>
      </c>
      <c r="G1926" s="28">
        <v>1.0</v>
      </c>
      <c r="H1926" s="31">
        <v>1662.308</v>
      </c>
      <c r="I1926" s="28" t="s">
        <v>30</v>
      </c>
    </row>
    <row r="1927" ht="15.75" customHeight="1">
      <c r="A1927" s="28">
        <v>774.0</v>
      </c>
      <c r="B1927" s="29">
        <v>44807.39655092593</v>
      </c>
      <c r="C1927" s="30">
        <f t="shared" si="1"/>
        <v>2022</v>
      </c>
      <c r="D1927" s="30">
        <f t="shared" si="2"/>
        <v>9</v>
      </c>
      <c r="E1927" s="29" t="str">
        <f t="shared" si="3"/>
        <v>2022-9</v>
      </c>
      <c r="F1927" s="28" t="s">
        <v>4</v>
      </c>
      <c r="G1927" s="28">
        <v>1.0</v>
      </c>
      <c r="H1927" s="31">
        <v>1663.077</v>
      </c>
      <c r="I1927" s="28" t="s">
        <v>31</v>
      </c>
    </row>
    <row r="1928" ht="15.75" customHeight="1">
      <c r="A1928" s="28">
        <v>819.0</v>
      </c>
      <c r="B1928" s="29">
        <v>44426.24664351852</v>
      </c>
      <c r="C1928" s="30">
        <f t="shared" si="1"/>
        <v>2021</v>
      </c>
      <c r="D1928" s="30">
        <f t="shared" si="2"/>
        <v>8</v>
      </c>
      <c r="E1928" s="29" t="str">
        <f t="shared" si="3"/>
        <v>2021-8</v>
      </c>
      <c r="F1928" s="28" t="s">
        <v>5</v>
      </c>
      <c r="G1928" s="28">
        <v>5.0</v>
      </c>
      <c r="H1928" s="31">
        <v>1663.077</v>
      </c>
      <c r="I1928" s="28" t="s">
        <v>30</v>
      </c>
    </row>
    <row r="1929" ht="15.75" customHeight="1">
      <c r="A1929" s="28">
        <v>558.0</v>
      </c>
      <c r="B1929" s="29">
        <v>44179.50827546296</v>
      </c>
      <c r="C1929" s="30">
        <f t="shared" si="1"/>
        <v>2020</v>
      </c>
      <c r="D1929" s="30">
        <f t="shared" si="2"/>
        <v>12</v>
      </c>
      <c r="E1929" s="29" t="str">
        <f t="shared" si="3"/>
        <v>2020-12</v>
      </c>
      <c r="F1929" s="28" t="s">
        <v>6</v>
      </c>
      <c r="G1929" s="28">
        <v>1.0</v>
      </c>
      <c r="H1929" s="31">
        <v>1663.077</v>
      </c>
      <c r="I1929" s="28" t="s">
        <v>30</v>
      </c>
    </row>
    <row r="1930" ht="15.75" customHeight="1">
      <c r="A1930" s="28">
        <v>544.0</v>
      </c>
      <c r="B1930" s="29">
        <v>44485.54292824074</v>
      </c>
      <c r="C1930" s="30">
        <f t="shared" si="1"/>
        <v>2021</v>
      </c>
      <c r="D1930" s="30">
        <f t="shared" si="2"/>
        <v>10</v>
      </c>
      <c r="E1930" s="29" t="str">
        <f t="shared" si="3"/>
        <v>2021-10</v>
      </c>
      <c r="F1930" s="28" t="s">
        <v>3</v>
      </c>
      <c r="G1930" s="28">
        <v>2.0</v>
      </c>
      <c r="H1930" s="31">
        <v>1664.615</v>
      </c>
      <c r="I1930" s="28" t="s">
        <v>31</v>
      </c>
    </row>
    <row r="1931" ht="15.75" customHeight="1">
      <c r="A1931" s="28">
        <v>593.0</v>
      </c>
      <c r="B1931" s="29">
        <v>44785.94111111111</v>
      </c>
      <c r="C1931" s="30">
        <f t="shared" si="1"/>
        <v>2022</v>
      </c>
      <c r="D1931" s="30">
        <f t="shared" si="2"/>
        <v>8</v>
      </c>
      <c r="E1931" s="29" t="str">
        <f t="shared" si="3"/>
        <v>2022-8</v>
      </c>
      <c r="F1931" s="28" t="s">
        <v>3</v>
      </c>
      <c r="G1931" s="28">
        <v>2.0</v>
      </c>
      <c r="H1931" s="31">
        <v>1665.385</v>
      </c>
      <c r="I1931" s="28" t="s">
        <v>31</v>
      </c>
    </row>
    <row r="1932" ht="15.75" customHeight="1">
      <c r="A1932" s="28">
        <v>366.0</v>
      </c>
      <c r="B1932" s="29">
        <v>44743.07869212963</v>
      </c>
      <c r="C1932" s="30">
        <f t="shared" si="1"/>
        <v>2022</v>
      </c>
      <c r="D1932" s="30">
        <f t="shared" si="2"/>
        <v>7</v>
      </c>
      <c r="E1932" s="29" t="str">
        <f t="shared" si="3"/>
        <v>2022-7</v>
      </c>
      <c r="F1932" s="28" t="s">
        <v>3</v>
      </c>
      <c r="G1932" s="28">
        <v>1.0</v>
      </c>
      <c r="H1932" s="31">
        <v>1665.385</v>
      </c>
      <c r="I1932" s="28" t="s">
        <v>28</v>
      </c>
    </row>
    <row r="1933" ht="15.75" customHeight="1">
      <c r="A1933" s="28">
        <v>924.0</v>
      </c>
      <c r="B1933" s="29">
        <v>43931.996516203704</v>
      </c>
      <c r="C1933" s="30">
        <f t="shared" si="1"/>
        <v>2020</v>
      </c>
      <c r="D1933" s="30">
        <f t="shared" si="2"/>
        <v>4</v>
      </c>
      <c r="E1933" s="29" t="str">
        <f t="shared" si="3"/>
        <v>2020-4</v>
      </c>
      <c r="F1933" s="28" t="s">
        <v>6</v>
      </c>
      <c r="G1933" s="28">
        <v>5.0</v>
      </c>
      <c r="H1933" s="31">
        <v>1665.385</v>
      </c>
      <c r="I1933" s="28" t="s">
        <v>31</v>
      </c>
    </row>
    <row r="1934" ht="15.75" customHeight="1">
      <c r="A1934" s="28">
        <v>714.0</v>
      </c>
      <c r="B1934" s="29">
        <v>45117.68715277778</v>
      </c>
      <c r="C1934" s="30">
        <f t="shared" si="1"/>
        <v>2023</v>
      </c>
      <c r="D1934" s="30">
        <f t="shared" si="2"/>
        <v>7</v>
      </c>
      <c r="E1934" s="29" t="str">
        <f t="shared" si="3"/>
        <v>2023-7</v>
      </c>
      <c r="F1934" s="28" t="s">
        <v>4</v>
      </c>
      <c r="G1934" s="28">
        <v>5.0</v>
      </c>
      <c r="H1934" s="31">
        <v>1666.923</v>
      </c>
      <c r="I1934" s="28" t="s">
        <v>31</v>
      </c>
    </row>
    <row r="1935" ht="15.75" customHeight="1">
      <c r="A1935" s="28">
        <v>169.0</v>
      </c>
      <c r="B1935" s="29">
        <v>44320.98554398148</v>
      </c>
      <c r="C1935" s="30">
        <f t="shared" si="1"/>
        <v>2021</v>
      </c>
      <c r="D1935" s="30">
        <f t="shared" si="2"/>
        <v>5</v>
      </c>
      <c r="E1935" s="29" t="str">
        <f t="shared" si="3"/>
        <v>2021-5</v>
      </c>
      <c r="F1935" s="28" t="s">
        <v>3</v>
      </c>
      <c r="G1935" s="28">
        <v>2.0</v>
      </c>
      <c r="H1935" s="31">
        <v>1666.923</v>
      </c>
      <c r="I1935" s="28" t="s">
        <v>30</v>
      </c>
    </row>
    <row r="1936" ht="15.75" customHeight="1">
      <c r="A1936" s="28">
        <v>356.0</v>
      </c>
      <c r="B1936" s="29">
        <v>44669.12099537037</v>
      </c>
      <c r="C1936" s="30">
        <f t="shared" si="1"/>
        <v>2022</v>
      </c>
      <c r="D1936" s="30">
        <f t="shared" si="2"/>
        <v>4</v>
      </c>
      <c r="E1936" s="29" t="str">
        <f t="shared" si="3"/>
        <v>2022-4</v>
      </c>
      <c r="F1936" s="28" t="s">
        <v>5</v>
      </c>
      <c r="G1936" s="28">
        <v>4.0</v>
      </c>
      <c r="H1936" s="31">
        <v>1668.462</v>
      </c>
      <c r="I1936" s="28" t="s">
        <v>30</v>
      </c>
    </row>
    <row r="1937" ht="15.75" customHeight="1">
      <c r="A1937" s="28">
        <v>208.0</v>
      </c>
      <c r="B1937" s="29">
        <v>44082.94204861111</v>
      </c>
      <c r="C1937" s="30">
        <f t="shared" si="1"/>
        <v>2020</v>
      </c>
      <c r="D1937" s="30">
        <f t="shared" si="2"/>
        <v>9</v>
      </c>
      <c r="E1937" s="29" t="str">
        <f t="shared" si="3"/>
        <v>2020-9</v>
      </c>
      <c r="F1937" s="28" t="s">
        <v>4</v>
      </c>
      <c r="G1937" s="28">
        <v>1.0</v>
      </c>
      <c r="H1937" s="31">
        <v>1670.0</v>
      </c>
      <c r="I1937" s="28" t="s">
        <v>32</v>
      </c>
    </row>
    <row r="1938" ht="15.75" customHeight="1">
      <c r="A1938" s="28">
        <v>128.0</v>
      </c>
      <c r="B1938" s="29">
        <v>44862.87079861111</v>
      </c>
      <c r="C1938" s="30">
        <f t="shared" si="1"/>
        <v>2022</v>
      </c>
      <c r="D1938" s="30">
        <f t="shared" si="2"/>
        <v>10</v>
      </c>
      <c r="E1938" s="29" t="str">
        <f t="shared" si="3"/>
        <v>2022-10</v>
      </c>
      <c r="F1938" s="28" t="s">
        <v>6</v>
      </c>
      <c r="G1938" s="28">
        <v>3.0</v>
      </c>
      <c r="H1938" s="31">
        <v>1670.769</v>
      </c>
      <c r="I1938" s="28" t="s">
        <v>30</v>
      </c>
    </row>
    <row r="1939" ht="15.75" customHeight="1">
      <c r="A1939" s="28">
        <v>317.0</v>
      </c>
      <c r="B1939" s="29">
        <v>44952.51694444445</v>
      </c>
      <c r="C1939" s="30">
        <f t="shared" si="1"/>
        <v>2023</v>
      </c>
      <c r="D1939" s="30">
        <f t="shared" si="2"/>
        <v>1</v>
      </c>
      <c r="E1939" s="29" t="str">
        <f t="shared" si="3"/>
        <v>2023-1</v>
      </c>
      <c r="F1939" s="28" t="s">
        <v>4</v>
      </c>
      <c r="G1939" s="28">
        <v>1.0</v>
      </c>
      <c r="H1939" s="31">
        <v>1675.385</v>
      </c>
      <c r="I1939" s="28" t="s">
        <v>31</v>
      </c>
    </row>
    <row r="1940" ht="15.75" customHeight="1">
      <c r="A1940" s="28">
        <v>296.0</v>
      </c>
      <c r="B1940" s="29">
        <v>45051.835335648146</v>
      </c>
      <c r="C1940" s="30">
        <f t="shared" si="1"/>
        <v>2023</v>
      </c>
      <c r="D1940" s="30">
        <f t="shared" si="2"/>
        <v>5</v>
      </c>
      <c r="E1940" s="29" t="str">
        <f t="shared" si="3"/>
        <v>2023-5</v>
      </c>
      <c r="F1940" s="28" t="s">
        <v>5</v>
      </c>
      <c r="G1940" s="28">
        <v>4.0</v>
      </c>
      <c r="H1940" s="31">
        <v>1676.154</v>
      </c>
      <c r="I1940" s="28" t="s">
        <v>32</v>
      </c>
    </row>
    <row r="1941" ht="15.75" customHeight="1">
      <c r="A1941" s="28">
        <v>640.0</v>
      </c>
      <c r="B1941" s="29">
        <v>45078.411886574075</v>
      </c>
      <c r="C1941" s="30">
        <f t="shared" si="1"/>
        <v>2023</v>
      </c>
      <c r="D1941" s="30">
        <f t="shared" si="2"/>
        <v>6</v>
      </c>
      <c r="E1941" s="29" t="str">
        <f t="shared" si="3"/>
        <v>2023-6</v>
      </c>
      <c r="F1941" s="28" t="s">
        <v>3</v>
      </c>
      <c r="G1941" s="28">
        <v>3.0</v>
      </c>
      <c r="H1941" s="31">
        <v>1676.923</v>
      </c>
      <c r="I1941" s="28" t="s">
        <v>30</v>
      </c>
    </row>
    <row r="1942" ht="15.75" customHeight="1">
      <c r="A1942" s="28">
        <v>243.0</v>
      </c>
      <c r="B1942" s="29">
        <v>44533.58185185185</v>
      </c>
      <c r="C1942" s="30">
        <f t="shared" si="1"/>
        <v>2021</v>
      </c>
      <c r="D1942" s="30">
        <f t="shared" si="2"/>
        <v>12</v>
      </c>
      <c r="E1942" s="29" t="str">
        <f t="shared" si="3"/>
        <v>2021-12</v>
      </c>
      <c r="F1942" s="28" t="s">
        <v>3</v>
      </c>
      <c r="G1942" s="28">
        <v>1.0</v>
      </c>
      <c r="H1942" s="31">
        <v>1676.923</v>
      </c>
      <c r="I1942" s="28" t="s">
        <v>31</v>
      </c>
    </row>
    <row r="1943" ht="15.75" customHeight="1">
      <c r="A1943" s="28">
        <v>908.0</v>
      </c>
      <c r="B1943" s="29">
        <v>43921.165625</v>
      </c>
      <c r="C1943" s="30">
        <f t="shared" si="1"/>
        <v>2020</v>
      </c>
      <c r="D1943" s="30">
        <f t="shared" si="2"/>
        <v>3</v>
      </c>
      <c r="E1943" s="29" t="str">
        <f t="shared" si="3"/>
        <v>2020-3</v>
      </c>
      <c r="F1943" s="28" t="s">
        <v>6</v>
      </c>
      <c r="G1943" s="28">
        <v>4.0</v>
      </c>
      <c r="H1943" s="31">
        <v>1679.231</v>
      </c>
      <c r="I1943" s="28" t="s">
        <v>30</v>
      </c>
    </row>
    <row r="1944" ht="15.75" customHeight="1">
      <c r="A1944" s="28">
        <v>531.0</v>
      </c>
      <c r="B1944" s="29">
        <v>44500.61295138889</v>
      </c>
      <c r="C1944" s="30">
        <f t="shared" si="1"/>
        <v>2021</v>
      </c>
      <c r="D1944" s="30">
        <f t="shared" si="2"/>
        <v>10</v>
      </c>
      <c r="E1944" s="29" t="str">
        <f t="shared" si="3"/>
        <v>2021-10</v>
      </c>
      <c r="F1944" s="28" t="s">
        <v>6</v>
      </c>
      <c r="G1944" s="28">
        <v>1.0</v>
      </c>
      <c r="H1944" s="31">
        <v>1681.538</v>
      </c>
      <c r="I1944" s="28" t="s">
        <v>31</v>
      </c>
    </row>
    <row r="1945" ht="15.75" customHeight="1">
      <c r="A1945" s="28">
        <v>385.0</v>
      </c>
      <c r="B1945" s="29">
        <v>44404.471134259256</v>
      </c>
      <c r="C1945" s="30">
        <f t="shared" si="1"/>
        <v>2021</v>
      </c>
      <c r="D1945" s="30">
        <f t="shared" si="2"/>
        <v>7</v>
      </c>
      <c r="E1945" s="29" t="str">
        <f t="shared" si="3"/>
        <v>2021-7</v>
      </c>
      <c r="F1945" s="28" t="s">
        <v>5</v>
      </c>
      <c r="G1945" s="28">
        <v>1.0</v>
      </c>
      <c r="H1945" s="31">
        <v>1682.308</v>
      </c>
      <c r="I1945" s="28" t="s">
        <v>30</v>
      </c>
    </row>
    <row r="1946" ht="15.75" customHeight="1">
      <c r="A1946" s="28">
        <v>277.0</v>
      </c>
      <c r="B1946" s="29">
        <v>44990.76037037037</v>
      </c>
      <c r="C1946" s="30">
        <f t="shared" si="1"/>
        <v>2023</v>
      </c>
      <c r="D1946" s="30">
        <f t="shared" si="2"/>
        <v>3</v>
      </c>
      <c r="E1946" s="29" t="str">
        <f t="shared" si="3"/>
        <v>2023-3</v>
      </c>
      <c r="F1946" s="28" t="s">
        <v>3</v>
      </c>
      <c r="G1946" s="28">
        <v>1.0</v>
      </c>
      <c r="H1946" s="31">
        <v>1683.077</v>
      </c>
      <c r="I1946" s="28" t="s">
        <v>28</v>
      </c>
    </row>
    <row r="1947" ht="15.75" customHeight="1">
      <c r="A1947" s="28">
        <v>103.0</v>
      </c>
      <c r="B1947" s="29">
        <v>44662.796643518515</v>
      </c>
      <c r="C1947" s="30">
        <f t="shared" si="1"/>
        <v>2022</v>
      </c>
      <c r="D1947" s="30">
        <f t="shared" si="2"/>
        <v>4</v>
      </c>
      <c r="E1947" s="29" t="str">
        <f t="shared" si="3"/>
        <v>2022-4</v>
      </c>
      <c r="F1947" s="28" t="s">
        <v>4</v>
      </c>
      <c r="G1947" s="28">
        <v>2.0</v>
      </c>
      <c r="H1947" s="31">
        <v>1683.077</v>
      </c>
      <c r="I1947" s="28" t="s">
        <v>31</v>
      </c>
    </row>
    <row r="1948" ht="15.75" customHeight="1">
      <c r="A1948" s="28">
        <v>518.0</v>
      </c>
      <c r="B1948" s="29">
        <v>44790.05824074074</v>
      </c>
      <c r="C1948" s="30">
        <f t="shared" si="1"/>
        <v>2022</v>
      </c>
      <c r="D1948" s="30">
        <f t="shared" si="2"/>
        <v>8</v>
      </c>
      <c r="E1948" s="29" t="str">
        <f t="shared" si="3"/>
        <v>2022-8</v>
      </c>
      <c r="F1948" s="28" t="s">
        <v>4</v>
      </c>
      <c r="G1948" s="28">
        <v>5.0</v>
      </c>
      <c r="H1948" s="31">
        <v>1683.846</v>
      </c>
      <c r="I1948" s="28" t="s">
        <v>31</v>
      </c>
    </row>
    <row r="1949" ht="15.75" customHeight="1">
      <c r="A1949" s="28">
        <v>551.0</v>
      </c>
      <c r="B1949" s="29">
        <v>44346.23873842593</v>
      </c>
      <c r="C1949" s="30">
        <f t="shared" si="1"/>
        <v>2021</v>
      </c>
      <c r="D1949" s="30">
        <f t="shared" si="2"/>
        <v>5</v>
      </c>
      <c r="E1949" s="29" t="str">
        <f t="shared" si="3"/>
        <v>2021-5</v>
      </c>
      <c r="F1949" s="28" t="s">
        <v>4</v>
      </c>
      <c r="G1949" s="28">
        <v>5.0</v>
      </c>
      <c r="H1949" s="31">
        <v>1683.846</v>
      </c>
      <c r="I1949" s="28" t="s">
        <v>28</v>
      </c>
    </row>
    <row r="1950" ht="15.75" customHeight="1">
      <c r="A1950" s="28">
        <v>799.0</v>
      </c>
      <c r="B1950" s="29">
        <v>45078.958761574075</v>
      </c>
      <c r="C1950" s="30">
        <f t="shared" si="1"/>
        <v>2023</v>
      </c>
      <c r="D1950" s="30">
        <f t="shared" si="2"/>
        <v>6</v>
      </c>
      <c r="E1950" s="29" t="str">
        <f t="shared" si="3"/>
        <v>2023-6</v>
      </c>
      <c r="F1950" s="28" t="s">
        <v>6</v>
      </c>
      <c r="G1950" s="28">
        <v>2.0</v>
      </c>
      <c r="H1950" s="31">
        <v>1684.615</v>
      </c>
      <c r="I1950" s="28" t="s">
        <v>28</v>
      </c>
    </row>
    <row r="1951" ht="15.75" customHeight="1">
      <c r="A1951" s="28">
        <v>50.0</v>
      </c>
      <c r="B1951" s="29">
        <v>43876.193240740744</v>
      </c>
      <c r="C1951" s="30">
        <f t="shared" si="1"/>
        <v>2020</v>
      </c>
      <c r="D1951" s="30">
        <f t="shared" si="2"/>
        <v>2</v>
      </c>
      <c r="E1951" s="29" t="str">
        <f t="shared" si="3"/>
        <v>2020-2</v>
      </c>
      <c r="F1951" s="28" t="s">
        <v>6</v>
      </c>
      <c r="G1951" s="28">
        <v>2.0</v>
      </c>
      <c r="H1951" s="31">
        <v>1686.923</v>
      </c>
      <c r="I1951" s="28" t="s">
        <v>30</v>
      </c>
    </row>
    <row r="1952" ht="15.75" customHeight="1">
      <c r="A1952" s="28">
        <v>783.0</v>
      </c>
      <c r="B1952" s="29">
        <v>44988.17297453704</v>
      </c>
      <c r="C1952" s="30">
        <f t="shared" si="1"/>
        <v>2023</v>
      </c>
      <c r="D1952" s="30">
        <f t="shared" si="2"/>
        <v>3</v>
      </c>
      <c r="E1952" s="29" t="str">
        <f t="shared" si="3"/>
        <v>2023-3</v>
      </c>
      <c r="F1952" s="28" t="s">
        <v>4</v>
      </c>
      <c r="G1952" s="28">
        <v>1.0</v>
      </c>
      <c r="H1952" s="31">
        <v>1689.231</v>
      </c>
      <c r="I1952" s="28" t="s">
        <v>30</v>
      </c>
    </row>
    <row r="1953" ht="15.75" customHeight="1">
      <c r="A1953" s="28">
        <v>173.0</v>
      </c>
      <c r="B1953" s="29">
        <v>44303.729849537034</v>
      </c>
      <c r="C1953" s="30">
        <f t="shared" si="1"/>
        <v>2021</v>
      </c>
      <c r="D1953" s="30">
        <f t="shared" si="2"/>
        <v>4</v>
      </c>
      <c r="E1953" s="29" t="str">
        <f t="shared" si="3"/>
        <v>2021-4</v>
      </c>
      <c r="F1953" s="28" t="s">
        <v>6</v>
      </c>
      <c r="G1953" s="28">
        <v>2.0</v>
      </c>
      <c r="H1953" s="31">
        <v>1689.231</v>
      </c>
      <c r="I1953" s="28" t="s">
        <v>30</v>
      </c>
    </row>
    <row r="1954" ht="15.75" customHeight="1">
      <c r="A1954" s="28">
        <v>89.0</v>
      </c>
      <c r="B1954" s="29">
        <v>44024.739328703705</v>
      </c>
      <c r="C1954" s="30">
        <f t="shared" si="1"/>
        <v>2020</v>
      </c>
      <c r="D1954" s="30">
        <f t="shared" si="2"/>
        <v>7</v>
      </c>
      <c r="E1954" s="29" t="str">
        <f t="shared" si="3"/>
        <v>2020-7</v>
      </c>
      <c r="F1954" s="28" t="s">
        <v>3</v>
      </c>
      <c r="G1954" s="28">
        <v>1.0</v>
      </c>
      <c r="H1954" s="31">
        <v>1689.231</v>
      </c>
      <c r="I1954" s="28" t="s">
        <v>30</v>
      </c>
    </row>
    <row r="1955" ht="15.75" customHeight="1">
      <c r="A1955" s="28">
        <v>859.0</v>
      </c>
      <c r="B1955" s="29">
        <v>44685.68001157408</v>
      </c>
      <c r="C1955" s="30">
        <f t="shared" si="1"/>
        <v>2022</v>
      </c>
      <c r="D1955" s="30">
        <f t="shared" si="2"/>
        <v>5</v>
      </c>
      <c r="E1955" s="29" t="str">
        <f t="shared" si="3"/>
        <v>2022-5</v>
      </c>
      <c r="F1955" s="28" t="s">
        <v>6</v>
      </c>
      <c r="G1955" s="28">
        <v>2.0</v>
      </c>
      <c r="H1955" s="31">
        <v>1690.0</v>
      </c>
      <c r="I1955" s="28" t="s">
        <v>30</v>
      </c>
    </row>
    <row r="1956" ht="15.75" customHeight="1">
      <c r="A1956" s="28">
        <v>296.0</v>
      </c>
      <c r="B1956" s="29">
        <v>44225.68056712963</v>
      </c>
      <c r="C1956" s="30">
        <f t="shared" si="1"/>
        <v>2021</v>
      </c>
      <c r="D1956" s="30">
        <f t="shared" si="2"/>
        <v>1</v>
      </c>
      <c r="E1956" s="29" t="str">
        <f t="shared" si="3"/>
        <v>2021-1</v>
      </c>
      <c r="F1956" s="28" t="s">
        <v>4</v>
      </c>
      <c r="G1956" s="28">
        <v>1.0</v>
      </c>
      <c r="H1956" s="31">
        <v>1692.308</v>
      </c>
      <c r="I1956" s="28" t="s">
        <v>28</v>
      </c>
    </row>
    <row r="1957" ht="15.75" customHeight="1">
      <c r="A1957" s="28">
        <v>94.0</v>
      </c>
      <c r="B1957" s="29">
        <v>43993.409166666665</v>
      </c>
      <c r="C1957" s="30">
        <f t="shared" si="1"/>
        <v>2020</v>
      </c>
      <c r="D1957" s="30">
        <f t="shared" si="2"/>
        <v>6</v>
      </c>
      <c r="E1957" s="29" t="str">
        <f t="shared" si="3"/>
        <v>2020-6</v>
      </c>
      <c r="F1957" s="28" t="s">
        <v>5</v>
      </c>
      <c r="G1957" s="28">
        <v>1.0</v>
      </c>
      <c r="H1957" s="31">
        <v>1692.308</v>
      </c>
      <c r="I1957" s="28" t="s">
        <v>30</v>
      </c>
    </row>
    <row r="1958" ht="15.75" customHeight="1">
      <c r="A1958" s="28">
        <v>716.0</v>
      </c>
      <c r="B1958" s="29">
        <v>44964.77956018518</v>
      </c>
      <c r="C1958" s="30">
        <f t="shared" si="1"/>
        <v>2023</v>
      </c>
      <c r="D1958" s="30">
        <f t="shared" si="2"/>
        <v>2</v>
      </c>
      <c r="E1958" s="29" t="str">
        <f t="shared" si="3"/>
        <v>2023-2</v>
      </c>
      <c r="F1958" s="28" t="s">
        <v>4</v>
      </c>
      <c r="G1958" s="28">
        <v>1.0</v>
      </c>
      <c r="H1958" s="31">
        <v>1693.846</v>
      </c>
      <c r="I1958" s="28" t="s">
        <v>31</v>
      </c>
    </row>
    <row r="1959" ht="15.75" customHeight="1">
      <c r="A1959" s="28">
        <v>65.0</v>
      </c>
      <c r="B1959" s="29">
        <v>44453.35870370371</v>
      </c>
      <c r="C1959" s="30">
        <f t="shared" si="1"/>
        <v>2021</v>
      </c>
      <c r="D1959" s="30">
        <f t="shared" si="2"/>
        <v>9</v>
      </c>
      <c r="E1959" s="29" t="str">
        <f t="shared" si="3"/>
        <v>2021-9</v>
      </c>
      <c r="F1959" s="28" t="s">
        <v>4</v>
      </c>
      <c r="G1959" s="28">
        <v>5.0</v>
      </c>
      <c r="H1959" s="31">
        <v>1693.846</v>
      </c>
      <c r="I1959" s="28" t="s">
        <v>30</v>
      </c>
    </row>
    <row r="1960" ht="15.75" customHeight="1">
      <c r="A1960" s="28">
        <v>849.0</v>
      </c>
      <c r="B1960" s="29">
        <v>44193.48831018519</v>
      </c>
      <c r="C1960" s="30">
        <f t="shared" si="1"/>
        <v>2020</v>
      </c>
      <c r="D1960" s="30">
        <f t="shared" si="2"/>
        <v>12</v>
      </c>
      <c r="E1960" s="29" t="str">
        <f t="shared" si="3"/>
        <v>2020-12</v>
      </c>
      <c r="F1960" s="28" t="s">
        <v>4</v>
      </c>
      <c r="G1960" s="28">
        <v>4.0</v>
      </c>
      <c r="H1960" s="31">
        <v>1693.846</v>
      </c>
      <c r="I1960" s="28" t="s">
        <v>32</v>
      </c>
    </row>
    <row r="1961" ht="15.75" customHeight="1">
      <c r="A1961" s="28">
        <v>400.0</v>
      </c>
      <c r="B1961" s="29">
        <v>43960.69152777778</v>
      </c>
      <c r="C1961" s="30">
        <f t="shared" si="1"/>
        <v>2020</v>
      </c>
      <c r="D1961" s="30">
        <f t="shared" si="2"/>
        <v>5</v>
      </c>
      <c r="E1961" s="29" t="str">
        <f t="shared" si="3"/>
        <v>2020-5</v>
      </c>
      <c r="F1961" s="28" t="s">
        <v>3</v>
      </c>
      <c r="G1961" s="28">
        <v>3.0</v>
      </c>
      <c r="H1961" s="31">
        <v>1693.846</v>
      </c>
      <c r="I1961" s="28" t="s">
        <v>31</v>
      </c>
    </row>
    <row r="1962" ht="15.75" customHeight="1">
      <c r="A1962" s="28">
        <v>758.0</v>
      </c>
      <c r="B1962" s="29">
        <v>45021.32146990741</v>
      </c>
      <c r="C1962" s="30">
        <f t="shared" si="1"/>
        <v>2023</v>
      </c>
      <c r="D1962" s="30">
        <f t="shared" si="2"/>
        <v>4</v>
      </c>
      <c r="E1962" s="29" t="str">
        <f t="shared" si="3"/>
        <v>2023-4</v>
      </c>
      <c r="F1962" s="28" t="s">
        <v>4</v>
      </c>
      <c r="G1962" s="28">
        <v>1.0</v>
      </c>
      <c r="H1962" s="31">
        <v>1694.615</v>
      </c>
      <c r="I1962" s="28" t="s">
        <v>30</v>
      </c>
    </row>
    <row r="1963" ht="15.75" customHeight="1">
      <c r="A1963" s="28">
        <v>590.0</v>
      </c>
      <c r="B1963" s="29">
        <v>44402.157476851855</v>
      </c>
      <c r="C1963" s="30">
        <f t="shared" si="1"/>
        <v>2021</v>
      </c>
      <c r="D1963" s="30">
        <f t="shared" si="2"/>
        <v>7</v>
      </c>
      <c r="E1963" s="29" t="str">
        <f t="shared" si="3"/>
        <v>2021-7</v>
      </c>
      <c r="F1963" s="28" t="s">
        <v>4</v>
      </c>
      <c r="G1963" s="28">
        <v>4.0</v>
      </c>
      <c r="H1963" s="31">
        <v>1694.615</v>
      </c>
      <c r="I1963" s="28" t="s">
        <v>30</v>
      </c>
    </row>
    <row r="1964" ht="15.75" customHeight="1">
      <c r="A1964" s="28">
        <v>29.0</v>
      </c>
      <c r="B1964" s="29">
        <v>44065.00201388889</v>
      </c>
      <c r="C1964" s="30">
        <f t="shared" si="1"/>
        <v>2020</v>
      </c>
      <c r="D1964" s="30">
        <f t="shared" si="2"/>
        <v>8</v>
      </c>
      <c r="E1964" s="29" t="str">
        <f t="shared" si="3"/>
        <v>2020-8</v>
      </c>
      <c r="F1964" s="28" t="s">
        <v>3</v>
      </c>
      <c r="G1964" s="28">
        <v>2.0</v>
      </c>
      <c r="H1964" s="31">
        <v>1696.154</v>
      </c>
      <c r="I1964" s="28" t="s">
        <v>31</v>
      </c>
    </row>
    <row r="1965" ht="15.75" customHeight="1">
      <c r="A1965" s="28">
        <v>649.0</v>
      </c>
      <c r="B1965" s="29">
        <v>44768.08631944445</v>
      </c>
      <c r="C1965" s="30">
        <f t="shared" si="1"/>
        <v>2022</v>
      </c>
      <c r="D1965" s="30">
        <f t="shared" si="2"/>
        <v>7</v>
      </c>
      <c r="E1965" s="29" t="str">
        <f t="shared" si="3"/>
        <v>2022-7</v>
      </c>
      <c r="F1965" s="28" t="s">
        <v>3</v>
      </c>
      <c r="G1965" s="28">
        <v>4.0</v>
      </c>
      <c r="H1965" s="31">
        <v>1696.923</v>
      </c>
      <c r="I1965" s="28" t="s">
        <v>28</v>
      </c>
    </row>
    <row r="1966" ht="15.75" customHeight="1">
      <c r="A1966" s="28">
        <v>343.0</v>
      </c>
      <c r="B1966" s="29">
        <v>45091.850497685184</v>
      </c>
      <c r="C1966" s="30">
        <f t="shared" si="1"/>
        <v>2023</v>
      </c>
      <c r="D1966" s="30">
        <f t="shared" si="2"/>
        <v>6</v>
      </c>
      <c r="E1966" s="29" t="str">
        <f t="shared" si="3"/>
        <v>2023-6</v>
      </c>
      <c r="F1966" s="28" t="s">
        <v>3</v>
      </c>
      <c r="G1966" s="28">
        <v>1.0</v>
      </c>
      <c r="H1966" s="31">
        <v>1697.692</v>
      </c>
      <c r="I1966" s="28" t="s">
        <v>28</v>
      </c>
    </row>
    <row r="1967" ht="15.75" customHeight="1">
      <c r="A1967" s="28">
        <v>235.0</v>
      </c>
      <c r="B1967" s="29">
        <v>43876.19579861111</v>
      </c>
      <c r="C1967" s="30">
        <f t="shared" si="1"/>
        <v>2020</v>
      </c>
      <c r="D1967" s="30">
        <f t="shared" si="2"/>
        <v>2</v>
      </c>
      <c r="E1967" s="29" t="str">
        <f t="shared" si="3"/>
        <v>2020-2</v>
      </c>
      <c r="F1967" s="28" t="s">
        <v>5</v>
      </c>
      <c r="G1967" s="28">
        <v>2.0</v>
      </c>
      <c r="H1967" s="31">
        <v>1698.462</v>
      </c>
      <c r="I1967" s="28" t="s">
        <v>32</v>
      </c>
    </row>
    <row r="1968" ht="15.75" customHeight="1">
      <c r="A1968" s="28">
        <v>968.0</v>
      </c>
      <c r="B1968" s="29">
        <v>44538.59354166667</v>
      </c>
      <c r="C1968" s="30">
        <f t="shared" si="1"/>
        <v>2021</v>
      </c>
      <c r="D1968" s="30">
        <f t="shared" si="2"/>
        <v>12</v>
      </c>
      <c r="E1968" s="29" t="str">
        <f t="shared" si="3"/>
        <v>2021-12</v>
      </c>
      <c r="F1968" s="28" t="s">
        <v>3</v>
      </c>
      <c r="G1968" s="28">
        <v>4.0</v>
      </c>
      <c r="H1968" s="31">
        <v>1699.231</v>
      </c>
      <c r="I1968" s="28" t="s">
        <v>31</v>
      </c>
    </row>
    <row r="1969" ht="15.75" customHeight="1">
      <c r="A1969" s="28">
        <v>671.0</v>
      </c>
      <c r="B1969" s="29">
        <v>44280.19298611111</v>
      </c>
      <c r="C1969" s="30">
        <f t="shared" si="1"/>
        <v>2021</v>
      </c>
      <c r="D1969" s="30">
        <f t="shared" si="2"/>
        <v>3</v>
      </c>
      <c r="E1969" s="29" t="str">
        <f t="shared" si="3"/>
        <v>2021-3</v>
      </c>
      <c r="F1969" s="28" t="s">
        <v>4</v>
      </c>
      <c r="G1969" s="28">
        <v>3.0</v>
      </c>
      <c r="H1969" s="31">
        <v>1699.231</v>
      </c>
      <c r="I1969" s="28" t="s">
        <v>31</v>
      </c>
    </row>
    <row r="1970" ht="15.75" customHeight="1">
      <c r="A1970" s="28">
        <v>749.0</v>
      </c>
      <c r="B1970" s="29">
        <v>43834.95038194444</v>
      </c>
      <c r="C1970" s="30">
        <f t="shared" si="1"/>
        <v>2020</v>
      </c>
      <c r="D1970" s="30">
        <f t="shared" si="2"/>
        <v>1</v>
      </c>
      <c r="E1970" s="29" t="str">
        <f t="shared" si="3"/>
        <v>2020-1</v>
      </c>
      <c r="F1970" s="28" t="s">
        <v>3</v>
      </c>
      <c r="G1970" s="28">
        <v>2.0</v>
      </c>
      <c r="H1970" s="31">
        <v>1699.231</v>
      </c>
      <c r="I1970" s="28" t="s">
        <v>30</v>
      </c>
    </row>
    <row r="1971" ht="15.75" customHeight="1">
      <c r="A1971" s="28">
        <v>192.0</v>
      </c>
      <c r="B1971" s="29">
        <v>44682.15446759259</v>
      </c>
      <c r="C1971" s="30">
        <f t="shared" si="1"/>
        <v>2022</v>
      </c>
      <c r="D1971" s="30">
        <f t="shared" si="2"/>
        <v>5</v>
      </c>
      <c r="E1971" s="29" t="str">
        <f t="shared" si="3"/>
        <v>2022-5</v>
      </c>
      <c r="F1971" s="28" t="s">
        <v>6</v>
      </c>
      <c r="G1971" s="28">
        <v>2.0</v>
      </c>
      <c r="H1971" s="31">
        <v>1700.769</v>
      </c>
      <c r="I1971" s="28" t="s">
        <v>30</v>
      </c>
    </row>
    <row r="1972" ht="15.75" customHeight="1">
      <c r="A1972" s="28">
        <v>843.0</v>
      </c>
      <c r="B1972" s="29">
        <v>44540.92894675926</v>
      </c>
      <c r="C1972" s="30">
        <f t="shared" si="1"/>
        <v>2021</v>
      </c>
      <c r="D1972" s="30">
        <f t="shared" si="2"/>
        <v>12</v>
      </c>
      <c r="E1972" s="29" t="str">
        <f t="shared" si="3"/>
        <v>2021-12</v>
      </c>
      <c r="F1972" s="28" t="s">
        <v>4</v>
      </c>
      <c r="G1972" s="28">
        <v>2.0</v>
      </c>
      <c r="H1972" s="31">
        <v>1703.077</v>
      </c>
      <c r="I1972" s="28" t="s">
        <v>30</v>
      </c>
    </row>
    <row r="1973" ht="15.75" customHeight="1">
      <c r="A1973" s="28">
        <v>266.0</v>
      </c>
      <c r="B1973" s="29">
        <v>44406.45181712963</v>
      </c>
      <c r="C1973" s="30">
        <f t="shared" si="1"/>
        <v>2021</v>
      </c>
      <c r="D1973" s="30">
        <f t="shared" si="2"/>
        <v>7</v>
      </c>
      <c r="E1973" s="29" t="str">
        <f t="shared" si="3"/>
        <v>2021-7</v>
      </c>
      <c r="F1973" s="28" t="s">
        <v>6</v>
      </c>
      <c r="G1973" s="28">
        <v>2.0</v>
      </c>
      <c r="H1973" s="31">
        <v>1705.385</v>
      </c>
      <c r="I1973" s="28" t="s">
        <v>30</v>
      </c>
    </row>
    <row r="1974" ht="15.75" customHeight="1">
      <c r="A1974" s="28">
        <v>326.0</v>
      </c>
      <c r="B1974" s="29">
        <v>44497.96532407407</v>
      </c>
      <c r="C1974" s="30">
        <f t="shared" si="1"/>
        <v>2021</v>
      </c>
      <c r="D1974" s="30">
        <f t="shared" si="2"/>
        <v>10</v>
      </c>
      <c r="E1974" s="29" t="str">
        <f t="shared" si="3"/>
        <v>2021-10</v>
      </c>
      <c r="F1974" s="28" t="s">
        <v>3</v>
      </c>
      <c r="G1974" s="28">
        <v>3.0</v>
      </c>
      <c r="H1974" s="31">
        <v>1706.923</v>
      </c>
      <c r="I1974" s="28" t="s">
        <v>30</v>
      </c>
    </row>
    <row r="1975" ht="15.75" customHeight="1">
      <c r="A1975" s="28">
        <v>390.0</v>
      </c>
      <c r="B1975" s="29">
        <v>45030.632256944446</v>
      </c>
      <c r="C1975" s="30">
        <f t="shared" si="1"/>
        <v>2023</v>
      </c>
      <c r="D1975" s="30">
        <f t="shared" si="2"/>
        <v>4</v>
      </c>
      <c r="E1975" s="29" t="str">
        <f t="shared" si="3"/>
        <v>2023-4</v>
      </c>
      <c r="F1975" s="28" t="s">
        <v>4</v>
      </c>
      <c r="G1975" s="28">
        <v>3.0</v>
      </c>
      <c r="H1975" s="31">
        <v>1708.462</v>
      </c>
      <c r="I1975" s="28" t="s">
        <v>30</v>
      </c>
    </row>
    <row r="1976" ht="15.75" customHeight="1">
      <c r="A1976" s="28">
        <v>175.0</v>
      </c>
      <c r="B1976" s="29">
        <v>45161.50420138889</v>
      </c>
      <c r="C1976" s="30">
        <f t="shared" si="1"/>
        <v>2023</v>
      </c>
      <c r="D1976" s="30">
        <f t="shared" si="2"/>
        <v>8</v>
      </c>
      <c r="E1976" s="29" t="str">
        <f t="shared" si="3"/>
        <v>2023-8</v>
      </c>
      <c r="F1976" s="28" t="s">
        <v>6</v>
      </c>
      <c r="G1976" s="28">
        <v>3.0</v>
      </c>
      <c r="H1976" s="31">
        <v>1709.231</v>
      </c>
      <c r="I1976" s="28" t="s">
        <v>30</v>
      </c>
    </row>
    <row r="1977" ht="15.75" customHeight="1">
      <c r="A1977" s="28">
        <v>933.0</v>
      </c>
      <c r="B1977" s="29">
        <v>44642.53857638889</v>
      </c>
      <c r="C1977" s="30">
        <f t="shared" si="1"/>
        <v>2022</v>
      </c>
      <c r="D1977" s="30">
        <f t="shared" si="2"/>
        <v>3</v>
      </c>
      <c r="E1977" s="29" t="str">
        <f t="shared" si="3"/>
        <v>2022-3</v>
      </c>
      <c r="F1977" s="28" t="s">
        <v>4</v>
      </c>
      <c r="G1977" s="28">
        <v>5.0</v>
      </c>
      <c r="H1977" s="31">
        <v>1709.231</v>
      </c>
      <c r="I1977" s="28" t="s">
        <v>32</v>
      </c>
    </row>
    <row r="1978" ht="15.75" customHeight="1">
      <c r="A1978" s="28">
        <v>928.0</v>
      </c>
      <c r="B1978" s="29">
        <v>44641.66583333333</v>
      </c>
      <c r="C1978" s="30">
        <f t="shared" si="1"/>
        <v>2022</v>
      </c>
      <c r="D1978" s="30">
        <f t="shared" si="2"/>
        <v>3</v>
      </c>
      <c r="E1978" s="29" t="str">
        <f t="shared" si="3"/>
        <v>2022-3</v>
      </c>
      <c r="F1978" s="28" t="s">
        <v>6</v>
      </c>
      <c r="G1978" s="28">
        <v>1.0</v>
      </c>
      <c r="H1978" s="31">
        <v>1710.0</v>
      </c>
      <c r="I1978" s="28" t="s">
        <v>30</v>
      </c>
    </row>
    <row r="1979" ht="15.75" customHeight="1">
      <c r="A1979" s="28">
        <v>367.0</v>
      </c>
      <c r="B1979" s="29">
        <v>45120.002233796295</v>
      </c>
      <c r="C1979" s="30">
        <f t="shared" si="1"/>
        <v>2023</v>
      </c>
      <c r="D1979" s="30">
        <f t="shared" si="2"/>
        <v>7</v>
      </c>
      <c r="E1979" s="29" t="str">
        <f t="shared" si="3"/>
        <v>2023-7</v>
      </c>
      <c r="F1979" s="28" t="s">
        <v>4</v>
      </c>
      <c r="G1979" s="28">
        <v>1.0</v>
      </c>
      <c r="H1979" s="31">
        <v>1711.538</v>
      </c>
      <c r="I1979" s="28" t="s">
        <v>28</v>
      </c>
    </row>
    <row r="1980" ht="15.75" customHeight="1">
      <c r="A1980" s="28">
        <v>549.0</v>
      </c>
      <c r="B1980" s="29">
        <v>43857.70506944445</v>
      </c>
      <c r="C1980" s="30">
        <f t="shared" si="1"/>
        <v>2020</v>
      </c>
      <c r="D1980" s="30">
        <f t="shared" si="2"/>
        <v>1</v>
      </c>
      <c r="E1980" s="29" t="str">
        <f t="shared" si="3"/>
        <v>2020-1</v>
      </c>
      <c r="F1980" s="28" t="s">
        <v>5</v>
      </c>
      <c r="G1980" s="28">
        <v>2.0</v>
      </c>
      <c r="H1980" s="31">
        <v>1711.538</v>
      </c>
      <c r="I1980" s="28" t="s">
        <v>30</v>
      </c>
    </row>
    <row r="1981" ht="15.75" customHeight="1">
      <c r="A1981" s="28">
        <v>98.0</v>
      </c>
      <c r="B1981" s="29">
        <v>44542.23915509259</v>
      </c>
      <c r="C1981" s="30">
        <f t="shared" si="1"/>
        <v>2021</v>
      </c>
      <c r="D1981" s="30">
        <f t="shared" si="2"/>
        <v>12</v>
      </c>
      <c r="E1981" s="29" t="str">
        <f t="shared" si="3"/>
        <v>2021-12</v>
      </c>
      <c r="F1981" s="28" t="s">
        <v>5</v>
      </c>
      <c r="G1981" s="28">
        <v>3.0</v>
      </c>
      <c r="H1981" s="31">
        <v>1712.308</v>
      </c>
      <c r="I1981" s="28" t="s">
        <v>31</v>
      </c>
    </row>
    <row r="1982" ht="15.75" customHeight="1">
      <c r="A1982" s="28">
        <v>984.0</v>
      </c>
      <c r="B1982" s="29">
        <v>44016.979525462964</v>
      </c>
      <c r="C1982" s="30">
        <f t="shared" si="1"/>
        <v>2020</v>
      </c>
      <c r="D1982" s="30">
        <f t="shared" si="2"/>
        <v>7</v>
      </c>
      <c r="E1982" s="29" t="str">
        <f t="shared" si="3"/>
        <v>2020-7</v>
      </c>
      <c r="F1982" s="28" t="s">
        <v>3</v>
      </c>
      <c r="G1982" s="28">
        <v>2.0</v>
      </c>
      <c r="H1982" s="31">
        <v>1712.308</v>
      </c>
      <c r="I1982" s="28" t="s">
        <v>31</v>
      </c>
    </row>
    <row r="1983" ht="15.75" customHeight="1">
      <c r="A1983" s="28">
        <v>389.0</v>
      </c>
      <c r="B1983" s="29">
        <v>43847.241793981484</v>
      </c>
      <c r="C1983" s="30">
        <f t="shared" si="1"/>
        <v>2020</v>
      </c>
      <c r="D1983" s="30">
        <f t="shared" si="2"/>
        <v>1</v>
      </c>
      <c r="E1983" s="29" t="str">
        <f t="shared" si="3"/>
        <v>2020-1</v>
      </c>
      <c r="F1983" s="28" t="s">
        <v>3</v>
      </c>
      <c r="G1983" s="28">
        <v>3.0</v>
      </c>
      <c r="H1983" s="31">
        <v>1712.308</v>
      </c>
      <c r="I1983" s="28" t="s">
        <v>30</v>
      </c>
    </row>
    <row r="1984" ht="15.75" customHeight="1">
      <c r="A1984" s="28">
        <v>576.0</v>
      </c>
      <c r="B1984" s="29">
        <v>45018.019953703704</v>
      </c>
      <c r="C1984" s="30">
        <f t="shared" si="1"/>
        <v>2023</v>
      </c>
      <c r="D1984" s="30">
        <f t="shared" si="2"/>
        <v>4</v>
      </c>
      <c r="E1984" s="29" t="str">
        <f t="shared" si="3"/>
        <v>2023-4</v>
      </c>
      <c r="F1984" s="28" t="s">
        <v>3</v>
      </c>
      <c r="G1984" s="28">
        <v>5.0</v>
      </c>
      <c r="H1984" s="31">
        <v>1713.077</v>
      </c>
      <c r="I1984" s="28" t="s">
        <v>30</v>
      </c>
    </row>
    <row r="1985" ht="15.75" customHeight="1">
      <c r="A1985" s="28">
        <v>282.0</v>
      </c>
      <c r="B1985" s="29">
        <v>45054.305347222224</v>
      </c>
      <c r="C1985" s="30">
        <f t="shared" si="1"/>
        <v>2023</v>
      </c>
      <c r="D1985" s="30">
        <f t="shared" si="2"/>
        <v>5</v>
      </c>
      <c r="E1985" s="29" t="str">
        <f t="shared" si="3"/>
        <v>2023-5</v>
      </c>
      <c r="F1985" s="28" t="s">
        <v>3</v>
      </c>
      <c r="G1985" s="28">
        <v>5.0</v>
      </c>
      <c r="H1985" s="31">
        <v>1713.846</v>
      </c>
      <c r="I1985" s="28" t="s">
        <v>31</v>
      </c>
    </row>
    <row r="1986" ht="15.75" customHeight="1">
      <c r="A1986" s="28">
        <v>143.0</v>
      </c>
      <c r="B1986" s="29">
        <v>45033.34795138889</v>
      </c>
      <c r="C1986" s="30">
        <f t="shared" si="1"/>
        <v>2023</v>
      </c>
      <c r="D1986" s="30">
        <f t="shared" si="2"/>
        <v>4</v>
      </c>
      <c r="E1986" s="29" t="str">
        <f t="shared" si="3"/>
        <v>2023-4</v>
      </c>
      <c r="F1986" s="28" t="s">
        <v>5</v>
      </c>
      <c r="G1986" s="28">
        <v>3.0</v>
      </c>
      <c r="H1986" s="31">
        <v>1713.846</v>
      </c>
      <c r="I1986" s="28" t="s">
        <v>31</v>
      </c>
    </row>
    <row r="1987" ht="15.75" customHeight="1">
      <c r="A1987" s="28">
        <v>782.0</v>
      </c>
      <c r="B1987" s="29">
        <v>44785.66923611111</v>
      </c>
      <c r="C1987" s="30">
        <f t="shared" si="1"/>
        <v>2022</v>
      </c>
      <c r="D1987" s="30">
        <f t="shared" si="2"/>
        <v>8</v>
      </c>
      <c r="E1987" s="29" t="str">
        <f t="shared" si="3"/>
        <v>2022-8</v>
      </c>
      <c r="F1987" s="28" t="s">
        <v>5</v>
      </c>
      <c r="G1987" s="28">
        <v>2.0</v>
      </c>
      <c r="H1987" s="31">
        <v>1713.846</v>
      </c>
      <c r="I1987" s="28" t="s">
        <v>28</v>
      </c>
    </row>
    <row r="1988" ht="15.75" customHeight="1">
      <c r="A1988" s="28">
        <v>881.0</v>
      </c>
      <c r="B1988" s="29">
        <v>45061.3853125</v>
      </c>
      <c r="C1988" s="30">
        <f t="shared" si="1"/>
        <v>2023</v>
      </c>
      <c r="D1988" s="30">
        <f t="shared" si="2"/>
        <v>5</v>
      </c>
      <c r="E1988" s="29" t="str">
        <f t="shared" si="3"/>
        <v>2023-5</v>
      </c>
      <c r="F1988" s="28" t="s">
        <v>3</v>
      </c>
      <c r="G1988" s="28">
        <v>5.0</v>
      </c>
      <c r="H1988" s="31">
        <v>1714.615</v>
      </c>
      <c r="I1988" s="28" t="s">
        <v>31</v>
      </c>
    </row>
    <row r="1989" ht="15.75" customHeight="1">
      <c r="A1989" s="28">
        <v>92.0</v>
      </c>
      <c r="B1989" s="29">
        <v>43967.62980324074</v>
      </c>
      <c r="C1989" s="30">
        <f t="shared" si="1"/>
        <v>2020</v>
      </c>
      <c r="D1989" s="30">
        <f t="shared" si="2"/>
        <v>5</v>
      </c>
      <c r="E1989" s="29" t="str">
        <f t="shared" si="3"/>
        <v>2020-5</v>
      </c>
      <c r="F1989" s="28" t="s">
        <v>6</v>
      </c>
      <c r="G1989" s="28">
        <v>5.0</v>
      </c>
      <c r="H1989" s="31">
        <v>1714.615</v>
      </c>
      <c r="I1989" s="28" t="s">
        <v>31</v>
      </c>
    </row>
    <row r="1990" ht="15.75" customHeight="1">
      <c r="A1990" s="28">
        <v>809.0</v>
      </c>
      <c r="B1990" s="29">
        <v>43965.250069444446</v>
      </c>
      <c r="C1990" s="30">
        <f t="shared" si="1"/>
        <v>2020</v>
      </c>
      <c r="D1990" s="30">
        <f t="shared" si="2"/>
        <v>5</v>
      </c>
      <c r="E1990" s="29" t="str">
        <f t="shared" si="3"/>
        <v>2020-5</v>
      </c>
      <c r="F1990" s="28" t="s">
        <v>3</v>
      </c>
      <c r="G1990" s="28">
        <v>4.0</v>
      </c>
      <c r="H1990" s="31">
        <v>1715.385</v>
      </c>
      <c r="I1990" s="28" t="s">
        <v>32</v>
      </c>
    </row>
    <row r="1991" ht="15.75" customHeight="1">
      <c r="A1991" s="28">
        <v>379.0</v>
      </c>
      <c r="B1991" s="29">
        <v>44787.102118055554</v>
      </c>
      <c r="C1991" s="30">
        <f t="shared" si="1"/>
        <v>2022</v>
      </c>
      <c r="D1991" s="30">
        <f t="shared" si="2"/>
        <v>8</v>
      </c>
      <c r="E1991" s="29" t="str">
        <f t="shared" si="3"/>
        <v>2022-8</v>
      </c>
      <c r="F1991" s="28" t="s">
        <v>4</v>
      </c>
      <c r="G1991" s="28">
        <v>4.0</v>
      </c>
      <c r="H1991" s="31">
        <v>1716.923</v>
      </c>
      <c r="I1991" s="28" t="s">
        <v>28</v>
      </c>
    </row>
    <row r="1992" ht="15.75" customHeight="1">
      <c r="A1992" s="28">
        <v>65.0</v>
      </c>
      <c r="B1992" s="29">
        <v>44252.922060185185</v>
      </c>
      <c r="C1992" s="30">
        <f t="shared" si="1"/>
        <v>2021</v>
      </c>
      <c r="D1992" s="30">
        <f t="shared" si="2"/>
        <v>2</v>
      </c>
      <c r="E1992" s="29" t="str">
        <f t="shared" si="3"/>
        <v>2021-2</v>
      </c>
      <c r="F1992" s="28" t="s">
        <v>3</v>
      </c>
      <c r="G1992" s="28">
        <v>4.0</v>
      </c>
      <c r="H1992" s="31">
        <v>1718.462</v>
      </c>
      <c r="I1992" s="28" t="s">
        <v>30</v>
      </c>
    </row>
    <row r="1993" ht="15.75" customHeight="1">
      <c r="A1993" s="28">
        <v>921.0</v>
      </c>
      <c r="B1993" s="29">
        <v>44048.48107638889</v>
      </c>
      <c r="C1993" s="30">
        <f t="shared" si="1"/>
        <v>2020</v>
      </c>
      <c r="D1993" s="30">
        <f t="shared" si="2"/>
        <v>8</v>
      </c>
      <c r="E1993" s="29" t="str">
        <f t="shared" si="3"/>
        <v>2020-8</v>
      </c>
      <c r="F1993" s="28" t="s">
        <v>4</v>
      </c>
      <c r="G1993" s="28">
        <v>2.0</v>
      </c>
      <c r="H1993" s="31">
        <v>1718.462</v>
      </c>
      <c r="I1993" s="28" t="s">
        <v>31</v>
      </c>
    </row>
    <row r="1994" ht="15.75" customHeight="1">
      <c r="A1994" s="28">
        <v>266.0</v>
      </c>
      <c r="B1994" s="29">
        <v>45117.12737268519</v>
      </c>
      <c r="C1994" s="30">
        <f t="shared" si="1"/>
        <v>2023</v>
      </c>
      <c r="D1994" s="30">
        <f t="shared" si="2"/>
        <v>7</v>
      </c>
      <c r="E1994" s="29" t="str">
        <f t="shared" si="3"/>
        <v>2023-7</v>
      </c>
      <c r="F1994" s="28" t="s">
        <v>3</v>
      </c>
      <c r="G1994" s="28">
        <v>3.0</v>
      </c>
      <c r="H1994" s="31">
        <v>1720.0</v>
      </c>
      <c r="I1994" s="28" t="s">
        <v>32</v>
      </c>
    </row>
    <row r="1995" ht="15.75" customHeight="1">
      <c r="A1995" s="28">
        <v>416.0</v>
      </c>
      <c r="B1995" s="29">
        <v>44795.86255787037</v>
      </c>
      <c r="C1995" s="30">
        <f t="shared" si="1"/>
        <v>2022</v>
      </c>
      <c r="D1995" s="30">
        <f t="shared" si="2"/>
        <v>8</v>
      </c>
      <c r="E1995" s="29" t="str">
        <f t="shared" si="3"/>
        <v>2022-8</v>
      </c>
      <c r="F1995" s="28" t="s">
        <v>4</v>
      </c>
      <c r="G1995" s="28">
        <v>3.0</v>
      </c>
      <c r="H1995" s="31">
        <v>1720.0</v>
      </c>
      <c r="I1995" s="28" t="s">
        <v>30</v>
      </c>
    </row>
    <row r="1996" ht="15.75" customHeight="1">
      <c r="A1996" s="28">
        <v>501.0</v>
      </c>
      <c r="B1996" s="29">
        <v>44503.141851851855</v>
      </c>
      <c r="C1996" s="30">
        <f t="shared" si="1"/>
        <v>2021</v>
      </c>
      <c r="D1996" s="30">
        <f t="shared" si="2"/>
        <v>11</v>
      </c>
      <c r="E1996" s="29" t="str">
        <f t="shared" si="3"/>
        <v>2021-11</v>
      </c>
      <c r="F1996" s="28" t="s">
        <v>4</v>
      </c>
      <c r="G1996" s="28">
        <v>3.0</v>
      </c>
      <c r="H1996" s="31">
        <v>1720.0</v>
      </c>
      <c r="I1996" s="28" t="s">
        <v>28</v>
      </c>
    </row>
    <row r="1997" ht="15.75" customHeight="1">
      <c r="A1997" s="28">
        <v>46.0</v>
      </c>
      <c r="B1997" s="29">
        <v>44875.111655092594</v>
      </c>
      <c r="C1997" s="30">
        <f t="shared" si="1"/>
        <v>2022</v>
      </c>
      <c r="D1997" s="30">
        <f t="shared" si="2"/>
        <v>11</v>
      </c>
      <c r="E1997" s="29" t="str">
        <f t="shared" si="3"/>
        <v>2022-11</v>
      </c>
      <c r="F1997" s="28" t="s">
        <v>3</v>
      </c>
      <c r="G1997" s="28">
        <v>2.0</v>
      </c>
      <c r="H1997" s="31">
        <v>1721.538</v>
      </c>
      <c r="I1997" s="28" t="s">
        <v>31</v>
      </c>
    </row>
    <row r="1998" ht="15.75" customHeight="1">
      <c r="A1998" s="28">
        <v>779.0</v>
      </c>
      <c r="B1998" s="29">
        <v>44912.39494212963</v>
      </c>
      <c r="C1998" s="30">
        <f t="shared" si="1"/>
        <v>2022</v>
      </c>
      <c r="D1998" s="30">
        <f t="shared" si="2"/>
        <v>12</v>
      </c>
      <c r="E1998" s="29" t="str">
        <f t="shared" si="3"/>
        <v>2022-12</v>
      </c>
      <c r="F1998" s="28" t="s">
        <v>5</v>
      </c>
      <c r="G1998" s="28">
        <v>4.0</v>
      </c>
      <c r="H1998" s="31">
        <v>1723.077</v>
      </c>
      <c r="I1998" s="28" t="s">
        <v>28</v>
      </c>
    </row>
    <row r="1999" ht="15.75" customHeight="1">
      <c r="A1999" s="28">
        <v>571.0</v>
      </c>
      <c r="B1999" s="29">
        <v>43961.50131944445</v>
      </c>
      <c r="C1999" s="30">
        <f t="shared" si="1"/>
        <v>2020</v>
      </c>
      <c r="D1999" s="30">
        <f t="shared" si="2"/>
        <v>5</v>
      </c>
      <c r="E1999" s="29" t="str">
        <f t="shared" si="3"/>
        <v>2020-5</v>
      </c>
      <c r="F1999" s="28" t="s">
        <v>4</v>
      </c>
      <c r="G1999" s="28">
        <v>5.0</v>
      </c>
      <c r="H1999" s="31">
        <v>1723.846</v>
      </c>
      <c r="I1999" s="28" t="s">
        <v>31</v>
      </c>
    </row>
    <row r="2000" ht="15.75" customHeight="1">
      <c r="A2000" s="28">
        <v>587.0</v>
      </c>
      <c r="B2000" s="29">
        <v>45178.367789351854</v>
      </c>
      <c r="C2000" s="30">
        <f t="shared" si="1"/>
        <v>2023</v>
      </c>
      <c r="D2000" s="30">
        <f t="shared" si="2"/>
        <v>9</v>
      </c>
      <c r="E2000" s="29" t="str">
        <f t="shared" si="3"/>
        <v>2023-9</v>
      </c>
      <c r="F2000" s="28" t="s">
        <v>3</v>
      </c>
      <c r="G2000" s="28">
        <v>1.0</v>
      </c>
      <c r="H2000" s="31">
        <v>1726.154</v>
      </c>
      <c r="I2000" s="28" t="s">
        <v>32</v>
      </c>
    </row>
    <row r="2001" ht="15.75" customHeight="1">
      <c r="A2001" s="28">
        <v>387.0</v>
      </c>
      <c r="B2001" s="29">
        <v>43905.78061342592</v>
      </c>
      <c r="C2001" s="30">
        <f t="shared" si="1"/>
        <v>2020</v>
      </c>
      <c r="D2001" s="30">
        <f t="shared" si="2"/>
        <v>3</v>
      </c>
      <c r="E2001" s="29" t="str">
        <f t="shared" si="3"/>
        <v>2020-3</v>
      </c>
      <c r="F2001" s="28" t="s">
        <v>3</v>
      </c>
      <c r="G2001" s="28">
        <v>5.0</v>
      </c>
      <c r="H2001" s="31">
        <v>1726.154</v>
      </c>
      <c r="I2001" s="28" t="s">
        <v>30</v>
      </c>
    </row>
    <row r="2002" ht="15.75" customHeight="1">
      <c r="A2002" s="28">
        <v>68.0</v>
      </c>
      <c r="B2002" s="29">
        <v>44041.6765625</v>
      </c>
      <c r="C2002" s="30">
        <f t="shared" si="1"/>
        <v>2020</v>
      </c>
      <c r="D2002" s="30">
        <f t="shared" si="2"/>
        <v>7</v>
      </c>
      <c r="E2002" s="29" t="str">
        <f t="shared" si="3"/>
        <v>2020-7</v>
      </c>
      <c r="F2002" s="28" t="s">
        <v>3</v>
      </c>
      <c r="G2002" s="28">
        <v>1.0</v>
      </c>
      <c r="H2002" s="31">
        <v>1726.923</v>
      </c>
      <c r="I2002" s="28" t="s">
        <v>28</v>
      </c>
    </row>
    <row r="2003" ht="15.75" customHeight="1">
      <c r="A2003" s="28">
        <v>749.0</v>
      </c>
      <c r="B2003" s="29">
        <v>45158.79803240741</v>
      </c>
      <c r="C2003" s="30">
        <f t="shared" si="1"/>
        <v>2023</v>
      </c>
      <c r="D2003" s="30">
        <f t="shared" si="2"/>
        <v>8</v>
      </c>
      <c r="E2003" s="29" t="str">
        <f t="shared" si="3"/>
        <v>2023-8</v>
      </c>
      <c r="F2003" s="28" t="s">
        <v>3</v>
      </c>
      <c r="G2003" s="28">
        <v>4.0</v>
      </c>
      <c r="H2003" s="31">
        <v>1728.462</v>
      </c>
      <c r="I2003" s="28" t="s">
        <v>30</v>
      </c>
    </row>
    <row r="2004" ht="15.75" customHeight="1">
      <c r="A2004" s="28">
        <v>322.0</v>
      </c>
      <c r="B2004" s="29">
        <v>43876.74275462963</v>
      </c>
      <c r="C2004" s="30">
        <f t="shared" si="1"/>
        <v>2020</v>
      </c>
      <c r="D2004" s="30">
        <f t="shared" si="2"/>
        <v>2</v>
      </c>
      <c r="E2004" s="29" t="str">
        <f t="shared" si="3"/>
        <v>2020-2</v>
      </c>
      <c r="F2004" s="28" t="s">
        <v>3</v>
      </c>
      <c r="G2004" s="28">
        <v>3.0</v>
      </c>
      <c r="H2004" s="31">
        <v>1728.462</v>
      </c>
      <c r="I2004" s="28" t="s">
        <v>31</v>
      </c>
    </row>
    <row r="2005" ht="15.75" customHeight="1">
      <c r="A2005" s="28">
        <v>775.0</v>
      </c>
      <c r="B2005" s="29">
        <v>44145.38197916667</v>
      </c>
      <c r="C2005" s="30">
        <f t="shared" si="1"/>
        <v>2020</v>
      </c>
      <c r="D2005" s="30">
        <f t="shared" si="2"/>
        <v>11</v>
      </c>
      <c r="E2005" s="29" t="str">
        <f t="shared" si="3"/>
        <v>2020-11</v>
      </c>
      <c r="F2005" s="28" t="s">
        <v>3</v>
      </c>
      <c r="G2005" s="28">
        <v>1.0</v>
      </c>
      <c r="H2005" s="31">
        <v>1730.0</v>
      </c>
      <c r="I2005" s="28" t="s">
        <v>31</v>
      </c>
    </row>
    <row r="2006" ht="15.75" customHeight="1">
      <c r="A2006" s="28">
        <v>714.0</v>
      </c>
      <c r="B2006" s="29">
        <v>44730.090150462966</v>
      </c>
      <c r="C2006" s="30">
        <f t="shared" si="1"/>
        <v>2022</v>
      </c>
      <c r="D2006" s="30">
        <f t="shared" si="2"/>
        <v>6</v>
      </c>
      <c r="E2006" s="29" t="str">
        <f t="shared" si="3"/>
        <v>2022-6</v>
      </c>
      <c r="F2006" s="28" t="s">
        <v>6</v>
      </c>
      <c r="G2006" s="28">
        <v>5.0</v>
      </c>
      <c r="H2006" s="31">
        <v>1733.077</v>
      </c>
      <c r="I2006" s="28" t="s">
        <v>30</v>
      </c>
    </row>
    <row r="2007" ht="15.75" customHeight="1">
      <c r="A2007" s="28">
        <v>81.0</v>
      </c>
      <c r="B2007" s="29">
        <v>44453.20422453704</v>
      </c>
      <c r="C2007" s="30">
        <f t="shared" si="1"/>
        <v>2021</v>
      </c>
      <c r="D2007" s="30">
        <f t="shared" si="2"/>
        <v>9</v>
      </c>
      <c r="E2007" s="29" t="str">
        <f t="shared" si="3"/>
        <v>2021-9</v>
      </c>
      <c r="F2007" s="28" t="s">
        <v>3</v>
      </c>
      <c r="G2007" s="28">
        <v>2.0</v>
      </c>
      <c r="H2007" s="31">
        <v>1733.077</v>
      </c>
      <c r="I2007" s="28" t="s">
        <v>31</v>
      </c>
    </row>
    <row r="2008" ht="15.75" customHeight="1">
      <c r="A2008" s="28">
        <v>562.0</v>
      </c>
      <c r="B2008" s="29">
        <v>43994.122349537036</v>
      </c>
      <c r="C2008" s="30">
        <f t="shared" si="1"/>
        <v>2020</v>
      </c>
      <c r="D2008" s="30">
        <f t="shared" si="2"/>
        <v>6</v>
      </c>
      <c r="E2008" s="29" t="str">
        <f t="shared" si="3"/>
        <v>2020-6</v>
      </c>
      <c r="F2008" s="28" t="s">
        <v>3</v>
      </c>
      <c r="G2008" s="28">
        <v>3.0</v>
      </c>
      <c r="H2008" s="31">
        <v>1733.077</v>
      </c>
      <c r="I2008" s="28" t="s">
        <v>31</v>
      </c>
    </row>
    <row r="2009" ht="15.75" customHeight="1">
      <c r="A2009" s="28">
        <v>860.0</v>
      </c>
      <c r="B2009" s="29">
        <v>43900.56033564815</v>
      </c>
      <c r="C2009" s="30">
        <f t="shared" si="1"/>
        <v>2020</v>
      </c>
      <c r="D2009" s="30">
        <f t="shared" si="2"/>
        <v>3</v>
      </c>
      <c r="E2009" s="29" t="str">
        <f t="shared" si="3"/>
        <v>2020-3</v>
      </c>
      <c r="F2009" s="28" t="s">
        <v>3</v>
      </c>
      <c r="G2009" s="28">
        <v>3.0</v>
      </c>
      <c r="H2009" s="31">
        <v>1733.077</v>
      </c>
      <c r="I2009" s="28" t="s">
        <v>30</v>
      </c>
    </row>
    <row r="2010" ht="15.75" customHeight="1">
      <c r="A2010" s="28">
        <v>898.0</v>
      </c>
      <c r="B2010" s="29">
        <v>45100.71445601852</v>
      </c>
      <c r="C2010" s="30">
        <f t="shared" si="1"/>
        <v>2023</v>
      </c>
      <c r="D2010" s="30">
        <f t="shared" si="2"/>
        <v>6</v>
      </c>
      <c r="E2010" s="29" t="str">
        <f t="shared" si="3"/>
        <v>2023-6</v>
      </c>
      <c r="F2010" s="28" t="s">
        <v>6</v>
      </c>
      <c r="G2010" s="28">
        <v>1.0</v>
      </c>
      <c r="H2010" s="31">
        <v>1734.615</v>
      </c>
      <c r="I2010" s="28" t="s">
        <v>28</v>
      </c>
    </row>
    <row r="2011" ht="15.75" customHeight="1">
      <c r="A2011" s="28">
        <v>869.0</v>
      </c>
      <c r="B2011" s="29">
        <v>43887.39488425926</v>
      </c>
      <c r="C2011" s="30">
        <f t="shared" si="1"/>
        <v>2020</v>
      </c>
      <c r="D2011" s="30">
        <f t="shared" si="2"/>
        <v>2</v>
      </c>
      <c r="E2011" s="29" t="str">
        <f t="shared" si="3"/>
        <v>2020-2</v>
      </c>
      <c r="F2011" s="28" t="s">
        <v>5</v>
      </c>
      <c r="G2011" s="28">
        <v>5.0</v>
      </c>
      <c r="H2011" s="31">
        <v>1734.615</v>
      </c>
      <c r="I2011" s="28" t="s">
        <v>31</v>
      </c>
    </row>
    <row r="2012" ht="15.75" customHeight="1">
      <c r="A2012" s="28">
        <v>601.0</v>
      </c>
      <c r="B2012" s="29">
        <v>45160.37571759259</v>
      </c>
      <c r="C2012" s="30">
        <f t="shared" si="1"/>
        <v>2023</v>
      </c>
      <c r="D2012" s="30">
        <f t="shared" si="2"/>
        <v>8</v>
      </c>
      <c r="E2012" s="29" t="str">
        <f t="shared" si="3"/>
        <v>2023-8</v>
      </c>
      <c r="F2012" s="28" t="s">
        <v>4</v>
      </c>
      <c r="G2012" s="28">
        <v>2.0</v>
      </c>
      <c r="H2012" s="31">
        <v>1735.385</v>
      </c>
      <c r="I2012" s="28" t="s">
        <v>28</v>
      </c>
    </row>
    <row r="2013" ht="15.75" customHeight="1">
      <c r="A2013" s="28">
        <v>176.0</v>
      </c>
      <c r="B2013" s="29">
        <v>44507.51642361111</v>
      </c>
      <c r="C2013" s="30">
        <f t="shared" si="1"/>
        <v>2021</v>
      </c>
      <c r="D2013" s="30">
        <f t="shared" si="2"/>
        <v>11</v>
      </c>
      <c r="E2013" s="29" t="str">
        <f t="shared" si="3"/>
        <v>2021-11</v>
      </c>
      <c r="F2013" s="28" t="s">
        <v>4</v>
      </c>
      <c r="G2013" s="28">
        <v>4.0</v>
      </c>
      <c r="H2013" s="31">
        <v>1735.385</v>
      </c>
      <c r="I2013" s="28" t="s">
        <v>32</v>
      </c>
    </row>
    <row r="2014" ht="15.75" customHeight="1">
      <c r="A2014" s="28">
        <v>329.0</v>
      </c>
      <c r="B2014" s="29">
        <v>43928.7218287037</v>
      </c>
      <c r="C2014" s="30">
        <f t="shared" si="1"/>
        <v>2020</v>
      </c>
      <c r="D2014" s="30">
        <f t="shared" si="2"/>
        <v>4</v>
      </c>
      <c r="E2014" s="29" t="str">
        <f t="shared" si="3"/>
        <v>2020-4</v>
      </c>
      <c r="F2014" s="28" t="s">
        <v>3</v>
      </c>
      <c r="G2014" s="28">
        <v>2.0</v>
      </c>
      <c r="H2014" s="31">
        <v>1736.923</v>
      </c>
      <c r="I2014" s="28" t="s">
        <v>30</v>
      </c>
    </row>
    <row r="2015" ht="15.75" customHeight="1">
      <c r="A2015" s="28">
        <v>365.0</v>
      </c>
      <c r="B2015" s="29">
        <v>44216.10068287037</v>
      </c>
      <c r="C2015" s="30">
        <f t="shared" si="1"/>
        <v>2021</v>
      </c>
      <c r="D2015" s="30">
        <f t="shared" si="2"/>
        <v>1</v>
      </c>
      <c r="E2015" s="29" t="str">
        <f t="shared" si="3"/>
        <v>2021-1</v>
      </c>
      <c r="F2015" s="28" t="s">
        <v>5</v>
      </c>
      <c r="G2015" s="28">
        <v>1.0</v>
      </c>
      <c r="H2015" s="31">
        <v>1738.462</v>
      </c>
      <c r="I2015" s="28" t="s">
        <v>30</v>
      </c>
    </row>
    <row r="2016" ht="15.75" customHeight="1">
      <c r="A2016" s="28">
        <v>657.0</v>
      </c>
      <c r="B2016" s="29">
        <v>44834.0922337963</v>
      </c>
      <c r="C2016" s="30">
        <f t="shared" si="1"/>
        <v>2022</v>
      </c>
      <c r="D2016" s="30">
        <f t="shared" si="2"/>
        <v>9</v>
      </c>
      <c r="E2016" s="29" t="str">
        <f t="shared" si="3"/>
        <v>2022-9</v>
      </c>
      <c r="F2016" s="28" t="s">
        <v>6</v>
      </c>
      <c r="G2016" s="28">
        <v>3.0</v>
      </c>
      <c r="H2016" s="31">
        <v>1739.231</v>
      </c>
      <c r="I2016" s="28" t="s">
        <v>28</v>
      </c>
    </row>
    <row r="2017" ht="15.75" customHeight="1">
      <c r="A2017" s="28">
        <v>638.0</v>
      </c>
      <c r="B2017" s="29">
        <v>43848.59511574074</v>
      </c>
      <c r="C2017" s="30">
        <f t="shared" si="1"/>
        <v>2020</v>
      </c>
      <c r="D2017" s="30">
        <f t="shared" si="2"/>
        <v>1</v>
      </c>
      <c r="E2017" s="29" t="str">
        <f t="shared" si="3"/>
        <v>2020-1</v>
      </c>
      <c r="F2017" s="28" t="s">
        <v>5</v>
      </c>
      <c r="G2017" s="28">
        <v>3.0</v>
      </c>
      <c r="H2017" s="31">
        <v>1739.231</v>
      </c>
      <c r="I2017" s="28" t="s">
        <v>30</v>
      </c>
    </row>
    <row r="2018" ht="15.75" customHeight="1">
      <c r="A2018" s="28">
        <v>599.0</v>
      </c>
      <c r="B2018" s="29">
        <v>44658.569768518515</v>
      </c>
      <c r="C2018" s="30">
        <f t="shared" si="1"/>
        <v>2022</v>
      </c>
      <c r="D2018" s="30">
        <f t="shared" si="2"/>
        <v>4</v>
      </c>
      <c r="E2018" s="29" t="str">
        <f t="shared" si="3"/>
        <v>2022-4</v>
      </c>
      <c r="F2018" s="28" t="s">
        <v>4</v>
      </c>
      <c r="G2018" s="28">
        <v>2.0</v>
      </c>
      <c r="H2018" s="31">
        <v>1740.0</v>
      </c>
      <c r="I2018" s="28" t="s">
        <v>31</v>
      </c>
    </row>
    <row r="2019" ht="15.75" customHeight="1">
      <c r="A2019" s="28">
        <v>836.0</v>
      </c>
      <c r="B2019" s="29">
        <v>44577.447175925925</v>
      </c>
      <c r="C2019" s="30">
        <f t="shared" si="1"/>
        <v>2022</v>
      </c>
      <c r="D2019" s="30">
        <f t="shared" si="2"/>
        <v>1</v>
      </c>
      <c r="E2019" s="29" t="str">
        <f t="shared" si="3"/>
        <v>2022-1</v>
      </c>
      <c r="F2019" s="28" t="s">
        <v>3</v>
      </c>
      <c r="G2019" s="28">
        <v>4.0</v>
      </c>
      <c r="H2019" s="31">
        <v>1740.769</v>
      </c>
      <c r="I2019" s="28" t="s">
        <v>30</v>
      </c>
    </row>
    <row r="2020" ht="15.75" customHeight="1">
      <c r="A2020" s="28">
        <v>928.0</v>
      </c>
      <c r="B2020" s="29">
        <v>44861.9621412037</v>
      </c>
      <c r="C2020" s="30">
        <f t="shared" si="1"/>
        <v>2022</v>
      </c>
      <c r="D2020" s="30">
        <f t="shared" si="2"/>
        <v>10</v>
      </c>
      <c r="E2020" s="29" t="str">
        <f t="shared" si="3"/>
        <v>2022-10</v>
      </c>
      <c r="F2020" s="28" t="s">
        <v>6</v>
      </c>
      <c r="G2020" s="28">
        <v>5.0</v>
      </c>
      <c r="H2020" s="31">
        <v>1741.538</v>
      </c>
      <c r="I2020" s="28" t="s">
        <v>31</v>
      </c>
    </row>
    <row r="2021" ht="15.75" customHeight="1">
      <c r="A2021" s="28">
        <v>786.0</v>
      </c>
      <c r="B2021" s="29">
        <v>44332.47042824074</v>
      </c>
      <c r="C2021" s="30">
        <f t="shared" si="1"/>
        <v>2021</v>
      </c>
      <c r="D2021" s="30">
        <f t="shared" si="2"/>
        <v>5</v>
      </c>
      <c r="E2021" s="29" t="str">
        <f t="shared" si="3"/>
        <v>2021-5</v>
      </c>
      <c r="F2021" s="28" t="s">
        <v>5</v>
      </c>
      <c r="G2021" s="28">
        <v>4.0</v>
      </c>
      <c r="H2021" s="31">
        <v>1742.308</v>
      </c>
      <c r="I2021" s="28" t="s">
        <v>30</v>
      </c>
    </row>
    <row r="2022" ht="15.75" customHeight="1">
      <c r="A2022" s="28">
        <v>939.0</v>
      </c>
      <c r="B2022" s="29">
        <v>45050.573599537034</v>
      </c>
      <c r="C2022" s="30">
        <f t="shared" si="1"/>
        <v>2023</v>
      </c>
      <c r="D2022" s="30">
        <f t="shared" si="2"/>
        <v>5</v>
      </c>
      <c r="E2022" s="29" t="str">
        <f t="shared" si="3"/>
        <v>2023-5</v>
      </c>
      <c r="F2022" s="28" t="s">
        <v>4</v>
      </c>
      <c r="G2022" s="28">
        <v>2.0</v>
      </c>
      <c r="H2022" s="31">
        <v>1743.077</v>
      </c>
      <c r="I2022" s="28" t="s">
        <v>30</v>
      </c>
    </row>
    <row r="2023" ht="15.75" customHeight="1">
      <c r="A2023" s="28">
        <v>743.0</v>
      </c>
      <c r="B2023" s="29">
        <v>44332.33482638889</v>
      </c>
      <c r="C2023" s="30">
        <f t="shared" si="1"/>
        <v>2021</v>
      </c>
      <c r="D2023" s="30">
        <f t="shared" si="2"/>
        <v>5</v>
      </c>
      <c r="E2023" s="29" t="str">
        <f t="shared" si="3"/>
        <v>2021-5</v>
      </c>
      <c r="F2023" s="28" t="s">
        <v>4</v>
      </c>
      <c r="G2023" s="28">
        <v>5.0</v>
      </c>
      <c r="H2023" s="31">
        <v>1743.077</v>
      </c>
      <c r="I2023" s="28" t="s">
        <v>30</v>
      </c>
    </row>
    <row r="2024" ht="15.75" customHeight="1">
      <c r="A2024" s="28">
        <v>978.0</v>
      </c>
      <c r="B2024" s="29">
        <v>44503.42407407407</v>
      </c>
      <c r="C2024" s="30">
        <f t="shared" si="1"/>
        <v>2021</v>
      </c>
      <c r="D2024" s="30">
        <f t="shared" si="2"/>
        <v>11</v>
      </c>
      <c r="E2024" s="29" t="str">
        <f t="shared" si="3"/>
        <v>2021-11</v>
      </c>
      <c r="F2024" s="28" t="s">
        <v>3</v>
      </c>
      <c r="G2024" s="28">
        <v>1.0</v>
      </c>
      <c r="H2024" s="31">
        <v>1744.615</v>
      </c>
      <c r="I2024" s="28" t="s">
        <v>31</v>
      </c>
    </row>
    <row r="2025" ht="15.75" customHeight="1">
      <c r="A2025" s="28">
        <v>563.0</v>
      </c>
      <c r="B2025" s="29">
        <v>44221.548738425925</v>
      </c>
      <c r="C2025" s="30">
        <f t="shared" si="1"/>
        <v>2021</v>
      </c>
      <c r="D2025" s="30">
        <f t="shared" si="2"/>
        <v>1</v>
      </c>
      <c r="E2025" s="29" t="str">
        <f t="shared" si="3"/>
        <v>2021-1</v>
      </c>
      <c r="F2025" s="28" t="s">
        <v>4</v>
      </c>
      <c r="G2025" s="28">
        <v>5.0</v>
      </c>
      <c r="H2025" s="31">
        <v>1745.385</v>
      </c>
      <c r="I2025" s="28" t="s">
        <v>30</v>
      </c>
    </row>
    <row r="2026" ht="15.75" customHeight="1">
      <c r="A2026" s="28">
        <v>675.0</v>
      </c>
      <c r="B2026" s="29">
        <v>44971.08480324074</v>
      </c>
      <c r="C2026" s="30">
        <f t="shared" si="1"/>
        <v>2023</v>
      </c>
      <c r="D2026" s="30">
        <f t="shared" si="2"/>
        <v>2</v>
      </c>
      <c r="E2026" s="29" t="str">
        <f t="shared" si="3"/>
        <v>2023-2</v>
      </c>
      <c r="F2026" s="28" t="s">
        <v>4</v>
      </c>
      <c r="G2026" s="28">
        <v>3.0</v>
      </c>
      <c r="H2026" s="31">
        <v>1746.923</v>
      </c>
      <c r="I2026" s="28" t="s">
        <v>32</v>
      </c>
    </row>
    <row r="2027" ht="15.75" customHeight="1">
      <c r="A2027" s="28">
        <v>622.0</v>
      </c>
      <c r="B2027" s="29">
        <v>43890.72224537037</v>
      </c>
      <c r="C2027" s="30">
        <f t="shared" si="1"/>
        <v>2020</v>
      </c>
      <c r="D2027" s="30">
        <f t="shared" si="2"/>
        <v>2</v>
      </c>
      <c r="E2027" s="29" t="str">
        <f t="shared" si="3"/>
        <v>2020-2</v>
      </c>
      <c r="F2027" s="28" t="s">
        <v>5</v>
      </c>
      <c r="G2027" s="28">
        <v>4.0</v>
      </c>
      <c r="H2027" s="31">
        <v>1747.692</v>
      </c>
      <c r="I2027" s="28" t="s">
        <v>31</v>
      </c>
    </row>
    <row r="2028" ht="15.75" customHeight="1">
      <c r="A2028" s="28">
        <v>347.0</v>
      </c>
      <c r="B2028" s="29">
        <v>44970.98768518519</v>
      </c>
      <c r="C2028" s="30">
        <f t="shared" si="1"/>
        <v>2023</v>
      </c>
      <c r="D2028" s="30">
        <f t="shared" si="2"/>
        <v>2</v>
      </c>
      <c r="E2028" s="29" t="str">
        <f t="shared" si="3"/>
        <v>2023-2</v>
      </c>
      <c r="F2028" s="28" t="s">
        <v>5</v>
      </c>
      <c r="G2028" s="28">
        <v>5.0</v>
      </c>
      <c r="H2028" s="31">
        <v>1748.462</v>
      </c>
      <c r="I2028" s="28" t="s">
        <v>31</v>
      </c>
    </row>
    <row r="2029" ht="15.75" customHeight="1">
      <c r="A2029" s="28">
        <v>703.0</v>
      </c>
      <c r="B2029" s="29">
        <v>44897.169224537036</v>
      </c>
      <c r="C2029" s="30">
        <f t="shared" si="1"/>
        <v>2022</v>
      </c>
      <c r="D2029" s="30">
        <f t="shared" si="2"/>
        <v>12</v>
      </c>
      <c r="E2029" s="29" t="str">
        <f t="shared" si="3"/>
        <v>2022-12</v>
      </c>
      <c r="F2029" s="28" t="s">
        <v>4</v>
      </c>
      <c r="G2029" s="28">
        <v>4.0</v>
      </c>
      <c r="H2029" s="31">
        <v>1749.231</v>
      </c>
      <c r="I2029" s="28" t="s">
        <v>31</v>
      </c>
    </row>
    <row r="2030" ht="15.75" customHeight="1">
      <c r="A2030" s="28">
        <v>774.0</v>
      </c>
      <c r="B2030" s="29">
        <v>44769.840162037035</v>
      </c>
      <c r="C2030" s="30">
        <f t="shared" si="1"/>
        <v>2022</v>
      </c>
      <c r="D2030" s="30">
        <f t="shared" si="2"/>
        <v>7</v>
      </c>
      <c r="E2030" s="29" t="str">
        <f t="shared" si="3"/>
        <v>2022-7</v>
      </c>
      <c r="F2030" s="28" t="s">
        <v>5</v>
      </c>
      <c r="G2030" s="28">
        <v>4.0</v>
      </c>
      <c r="H2030" s="31">
        <v>1750.0</v>
      </c>
      <c r="I2030" s="28" t="s">
        <v>30</v>
      </c>
    </row>
    <row r="2031" ht="15.75" customHeight="1">
      <c r="A2031" s="28">
        <v>307.0</v>
      </c>
      <c r="B2031" s="29">
        <v>43852.6844212963</v>
      </c>
      <c r="C2031" s="30">
        <f t="shared" si="1"/>
        <v>2020</v>
      </c>
      <c r="D2031" s="30">
        <f t="shared" si="2"/>
        <v>1</v>
      </c>
      <c r="E2031" s="29" t="str">
        <f t="shared" si="3"/>
        <v>2020-1</v>
      </c>
      <c r="F2031" s="28" t="s">
        <v>4</v>
      </c>
      <c r="G2031" s="28">
        <v>5.0</v>
      </c>
      <c r="H2031" s="31">
        <v>1750.769</v>
      </c>
      <c r="I2031" s="28" t="s">
        <v>31</v>
      </c>
    </row>
    <row r="2032" ht="15.75" customHeight="1">
      <c r="A2032" s="28">
        <v>143.0</v>
      </c>
      <c r="B2032" s="29">
        <v>44864.81170138889</v>
      </c>
      <c r="C2032" s="30">
        <f t="shared" si="1"/>
        <v>2022</v>
      </c>
      <c r="D2032" s="30">
        <f t="shared" si="2"/>
        <v>10</v>
      </c>
      <c r="E2032" s="29" t="str">
        <f t="shared" si="3"/>
        <v>2022-10</v>
      </c>
      <c r="F2032" s="28" t="s">
        <v>5</v>
      </c>
      <c r="G2032" s="28">
        <v>4.0</v>
      </c>
      <c r="H2032" s="31">
        <v>1751.538</v>
      </c>
      <c r="I2032" s="28" t="s">
        <v>30</v>
      </c>
    </row>
    <row r="2033" ht="15.75" customHeight="1">
      <c r="A2033" s="28">
        <v>343.0</v>
      </c>
      <c r="B2033" s="29">
        <v>44305.83484953704</v>
      </c>
      <c r="C2033" s="30">
        <f t="shared" si="1"/>
        <v>2021</v>
      </c>
      <c r="D2033" s="30">
        <f t="shared" si="2"/>
        <v>4</v>
      </c>
      <c r="E2033" s="29" t="str">
        <f t="shared" si="3"/>
        <v>2021-4</v>
      </c>
      <c r="F2033" s="28" t="s">
        <v>6</v>
      </c>
      <c r="G2033" s="28">
        <v>4.0</v>
      </c>
      <c r="H2033" s="31">
        <v>1751.538</v>
      </c>
      <c r="I2033" s="28" t="s">
        <v>31</v>
      </c>
    </row>
    <row r="2034" ht="15.75" customHeight="1">
      <c r="A2034" s="28">
        <v>20.0</v>
      </c>
      <c r="B2034" s="29">
        <v>43839.422372685185</v>
      </c>
      <c r="C2034" s="30">
        <f t="shared" si="1"/>
        <v>2020</v>
      </c>
      <c r="D2034" s="30">
        <f t="shared" si="2"/>
        <v>1</v>
      </c>
      <c r="E2034" s="29" t="str">
        <f t="shared" si="3"/>
        <v>2020-1</v>
      </c>
      <c r="F2034" s="28" t="s">
        <v>4</v>
      </c>
      <c r="G2034" s="28">
        <v>3.0</v>
      </c>
      <c r="H2034" s="31">
        <v>1752.308</v>
      </c>
      <c r="I2034" s="28" t="s">
        <v>31</v>
      </c>
    </row>
    <row r="2035" ht="15.75" customHeight="1">
      <c r="A2035" s="28">
        <v>752.0</v>
      </c>
      <c r="B2035" s="29">
        <v>43900.19732638889</v>
      </c>
      <c r="C2035" s="30">
        <f t="shared" si="1"/>
        <v>2020</v>
      </c>
      <c r="D2035" s="30">
        <f t="shared" si="2"/>
        <v>3</v>
      </c>
      <c r="E2035" s="29" t="str">
        <f t="shared" si="3"/>
        <v>2020-3</v>
      </c>
      <c r="F2035" s="28" t="s">
        <v>4</v>
      </c>
      <c r="G2035" s="28">
        <v>1.0</v>
      </c>
      <c r="H2035" s="31">
        <v>1753.077</v>
      </c>
      <c r="I2035" s="28" t="s">
        <v>32</v>
      </c>
    </row>
    <row r="2036" ht="15.75" customHeight="1">
      <c r="A2036" s="28">
        <v>405.0</v>
      </c>
      <c r="B2036" s="29">
        <v>45139.67539351852</v>
      </c>
      <c r="C2036" s="30">
        <f t="shared" si="1"/>
        <v>2023</v>
      </c>
      <c r="D2036" s="30">
        <f t="shared" si="2"/>
        <v>8</v>
      </c>
      <c r="E2036" s="29" t="str">
        <f t="shared" si="3"/>
        <v>2023-8</v>
      </c>
      <c r="F2036" s="28" t="s">
        <v>5</v>
      </c>
      <c r="G2036" s="28">
        <v>4.0</v>
      </c>
      <c r="H2036" s="31">
        <v>1753.846</v>
      </c>
      <c r="I2036" s="28" t="s">
        <v>31</v>
      </c>
    </row>
    <row r="2037" ht="15.75" customHeight="1">
      <c r="A2037" s="28">
        <v>548.0</v>
      </c>
      <c r="B2037" s="29">
        <v>44118.6534837963</v>
      </c>
      <c r="C2037" s="30">
        <f t="shared" si="1"/>
        <v>2020</v>
      </c>
      <c r="D2037" s="30">
        <f t="shared" si="2"/>
        <v>10</v>
      </c>
      <c r="E2037" s="29" t="str">
        <f t="shared" si="3"/>
        <v>2020-10</v>
      </c>
      <c r="F2037" s="28" t="s">
        <v>4</v>
      </c>
      <c r="G2037" s="28">
        <v>5.0</v>
      </c>
      <c r="H2037" s="31">
        <v>1753.846</v>
      </c>
      <c r="I2037" s="28" t="s">
        <v>30</v>
      </c>
    </row>
    <row r="2038" ht="15.75" customHeight="1">
      <c r="A2038" s="28">
        <v>925.0</v>
      </c>
      <c r="B2038" s="29">
        <v>43895.91960648148</v>
      </c>
      <c r="C2038" s="30">
        <f t="shared" si="1"/>
        <v>2020</v>
      </c>
      <c r="D2038" s="30">
        <f t="shared" si="2"/>
        <v>3</v>
      </c>
      <c r="E2038" s="29" t="str">
        <f t="shared" si="3"/>
        <v>2020-3</v>
      </c>
      <c r="F2038" s="28" t="s">
        <v>5</v>
      </c>
      <c r="G2038" s="28">
        <v>1.0</v>
      </c>
      <c r="H2038" s="31">
        <v>1754.615</v>
      </c>
      <c r="I2038" s="28" t="s">
        <v>28</v>
      </c>
    </row>
    <row r="2039" ht="15.75" customHeight="1">
      <c r="A2039" s="28">
        <v>305.0</v>
      </c>
      <c r="B2039" s="29">
        <v>43859.07083333333</v>
      </c>
      <c r="C2039" s="30">
        <f t="shared" si="1"/>
        <v>2020</v>
      </c>
      <c r="D2039" s="30">
        <f t="shared" si="2"/>
        <v>1</v>
      </c>
      <c r="E2039" s="29" t="str">
        <f t="shared" si="3"/>
        <v>2020-1</v>
      </c>
      <c r="F2039" s="28" t="s">
        <v>3</v>
      </c>
      <c r="G2039" s="28">
        <v>4.0</v>
      </c>
      <c r="H2039" s="31">
        <v>1754.615</v>
      </c>
      <c r="I2039" s="28" t="s">
        <v>30</v>
      </c>
    </row>
    <row r="2040" ht="15.75" customHeight="1">
      <c r="A2040" s="28">
        <v>739.0</v>
      </c>
      <c r="B2040" s="29">
        <v>44452.91674768519</v>
      </c>
      <c r="C2040" s="30">
        <f t="shared" si="1"/>
        <v>2021</v>
      </c>
      <c r="D2040" s="30">
        <f t="shared" si="2"/>
        <v>9</v>
      </c>
      <c r="E2040" s="29" t="str">
        <f t="shared" si="3"/>
        <v>2021-9</v>
      </c>
      <c r="F2040" s="28" t="s">
        <v>4</v>
      </c>
      <c r="G2040" s="28">
        <v>2.0</v>
      </c>
      <c r="H2040" s="31">
        <v>1755.385</v>
      </c>
      <c r="I2040" s="28" t="s">
        <v>32</v>
      </c>
    </row>
    <row r="2041" ht="15.75" customHeight="1">
      <c r="A2041" s="28">
        <v>56.0</v>
      </c>
      <c r="B2041" s="29">
        <v>44697.045115740744</v>
      </c>
      <c r="C2041" s="30">
        <f t="shared" si="1"/>
        <v>2022</v>
      </c>
      <c r="D2041" s="30">
        <f t="shared" si="2"/>
        <v>5</v>
      </c>
      <c r="E2041" s="29" t="str">
        <f t="shared" si="3"/>
        <v>2022-5</v>
      </c>
      <c r="F2041" s="28" t="s">
        <v>4</v>
      </c>
      <c r="G2041" s="28">
        <v>3.0</v>
      </c>
      <c r="H2041" s="31">
        <v>1758.462</v>
      </c>
      <c r="I2041" s="28" t="s">
        <v>31</v>
      </c>
    </row>
    <row r="2042" ht="15.75" customHeight="1">
      <c r="A2042" s="28">
        <v>29.0</v>
      </c>
      <c r="B2042" s="29">
        <v>44074.451145833336</v>
      </c>
      <c r="C2042" s="30">
        <f t="shared" si="1"/>
        <v>2020</v>
      </c>
      <c r="D2042" s="30">
        <f t="shared" si="2"/>
        <v>8</v>
      </c>
      <c r="E2042" s="29" t="str">
        <f t="shared" si="3"/>
        <v>2020-8</v>
      </c>
      <c r="F2042" s="28" t="s">
        <v>5</v>
      </c>
      <c r="G2042" s="28">
        <v>5.0</v>
      </c>
      <c r="H2042" s="31">
        <v>1759.231</v>
      </c>
      <c r="I2042" s="28" t="s">
        <v>32</v>
      </c>
    </row>
    <row r="2043" ht="15.75" customHeight="1">
      <c r="A2043" s="28">
        <v>44.0</v>
      </c>
      <c r="B2043" s="29">
        <v>44062.68439814815</v>
      </c>
      <c r="C2043" s="30">
        <f t="shared" si="1"/>
        <v>2020</v>
      </c>
      <c r="D2043" s="30">
        <f t="shared" si="2"/>
        <v>8</v>
      </c>
      <c r="E2043" s="29" t="str">
        <f t="shared" si="3"/>
        <v>2020-8</v>
      </c>
      <c r="F2043" s="28" t="s">
        <v>3</v>
      </c>
      <c r="G2043" s="28">
        <v>5.0</v>
      </c>
      <c r="H2043" s="31">
        <v>1759.231</v>
      </c>
      <c r="I2043" s="28" t="s">
        <v>30</v>
      </c>
    </row>
    <row r="2044" ht="15.75" customHeight="1">
      <c r="A2044" s="28">
        <v>99.0</v>
      </c>
      <c r="B2044" s="29">
        <v>44924.8365162037</v>
      </c>
      <c r="C2044" s="30">
        <f t="shared" si="1"/>
        <v>2022</v>
      </c>
      <c r="D2044" s="30">
        <f t="shared" si="2"/>
        <v>12</v>
      </c>
      <c r="E2044" s="29" t="str">
        <f t="shared" si="3"/>
        <v>2022-12</v>
      </c>
      <c r="F2044" s="28" t="s">
        <v>6</v>
      </c>
      <c r="G2044" s="28">
        <v>4.0</v>
      </c>
      <c r="H2044" s="31">
        <v>1760.0</v>
      </c>
      <c r="I2044" s="28" t="s">
        <v>32</v>
      </c>
    </row>
    <row r="2045" ht="15.75" customHeight="1">
      <c r="A2045" s="28">
        <v>290.0</v>
      </c>
      <c r="B2045" s="29">
        <v>44007.294224537036</v>
      </c>
      <c r="C2045" s="30">
        <f t="shared" si="1"/>
        <v>2020</v>
      </c>
      <c r="D2045" s="30">
        <f t="shared" si="2"/>
        <v>6</v>
      </c>
      <c r="E2045" s="29" t="str">
        <f t="shared" si="3"/>
        <v>2020-6</v>
      </c>
      <c r="F2045" s="28" t="s">
        <v>6</v>
      </c>
      <c r="G2045" s="28">
        <v>1.0</v>
      </c>
      <c r="H2045" s="31">
        <v>1760.0</v>
      </c>
      <c r="I2045" s="28" t="s">
        <v>32</v>
      </c>
    </row>
    <row r="2046" ht="15.75" customHeight="1">
      <c r="A2046" s="28">
        <v>548.0</v>
      </c>
      <c r="B2046" s="29">
        <v>45093.75059027778</v>
      </c>
      <c r="C2046" s="30">
        <f t="shared" si="1"/>
        <v>2023</v>
      </c>
      <c r="D2046" s="30">
        <f t="shared" si="2"/>
        <v>6</v>
      </c>
      <c r="E2046" s="29" t="str">
        <f t="shared" si="3"/>
        <v>2023-6</v>
      </c>
      <c r="F2046" s="28" t="s">
        <v>4</v>
      </c>
      <c r="G2046" s="28">
        <v>3.0</v>
      </c>
      <c r="H2046" s="31">
        <v>1763.077</v>
      </c>
      <c r="I2046" s="28" t="s">
        <v>32</v>
      </c>
    </row>
    <row r="2047" ht="15.75" customHeight="1">
      <c r="A2047" s="28">
        <v>329.0</v>
      </c>
      <c r="B2047" s="29">
        <v>44864.79951388889</v>
      </c>
      <c r="C2047" s="30">
        <f t="shared" si="1"/>
        <v>2022</v>
      </c>
      <c r="D2047" s="30">
        <f t="shared" si="2"/>
        <v>10</v>
      </c>
      <c r="E2047" s="29" t="str">
        <f t="shared" si="3"/>
        <v>2022-10</v>
      </c>
      <c r="F2047" s="28" t="s">
        <v>4</v>
      </c>
      <c r="G2047" s="28">
        <v>1.0</v>
      </c>
      <c r="H2047" s="31">
        <v>1763.077</v>
      </c>
      <c r="I2047" s="28" t="s">
        <v>31</v>
      </c>
    </row>
    <row r="2048" ht="15.75" customHeight="1">
      <c r="A2048" s="28">
        <v>184.0</v>
      </c>
      <c r="B2048" s="29">
        <v>44224.054930555554</v>
      </c>
      <c r="C2048" s="30">
        <f t="shared" si="1"/>
        <v>2021</v>
      </c>
      <c r="D2048" s="30">
        <f t="shared" si="2"/>
        <v>1</v>
      </c>
      <c r="E2048" s="29" t="str">
        <f t="shared" si="3"/>
        <v>2021-1</v>
      </c>
      <c r="F2048" s="28" t="s">
        <v>3</v>
      </c>
      <c r="G2048" s="28">
        <v>1.0</v>
      </c>
      <c r="H2048" s="31">
        <v>1763.077</v>
      </c>
      <c r="I2048" s="28" t="s">
        <v>28</v>
      </c>
    </row>
    <row r="2049" ht="15.75" customHeight="1">
      <c r="A2049" s="28">
        <v>154.0</v>
      </c>
      <c r="B2049" s="29">
        <v>44203.10994212963</v>
      </c>
      <c r="C2049" s="30">
        <f t="shared" si="1"/>
        <v>2021</v>
      </c>
      <c r="D2049" s="30">
        <f t="shared" si="2"/>
        <v>1</v>
      </c>
      <c r="E2049" s="29" t="str">
        <f t="shared" si="3"/>
        <v>2021-1</v>
      </c>
      <c r="F2049" s="28" t="s">
        <v>5</v>
      </c>
      <c r="G2049" s="28">
        <v>1.0</v>
      </c>
      <c r="H2049" s="31">
        <v>1763.077</v>
      </c>
      <c r="I2049" s="28" t="s">
        <v>28</v>
      </c>
    </row>
    <row r="2050" ht="15.75" customHeight="1">
      <c r="A2050" s="28">
        <v>487.0</v>
      </c>
      <c r="B2050" s="29">
        <v>44442.70259259259</v>
      </c>
      <c r="C2050" s="30">
        <f t="shared" si="1"/>
        <v>2021</v>
      </c>
      <c r="D2050" s="30">
        <f t="shared" si="2"/>
        <v>9</v>
      </c>
      <c r="E2050" s="29" t="str">
        <f t="shared" si="3"/>
        <v>2021-9</v>
      </c>
      <c r="F2050" s="28" t="s">
        <v>4</v>
      </c>
      <c r="G2050" s="28">
        <v>4.0</v>
      </c>
      <c r="H2050" s="31">
        <v>1763.846</v>
      </c>
      <c r="I2050" s="28" t="s">
        <v>30</v>
      </c>
    </row>
    <row r="2051" ht="15.75" customHeight="1">
      <c r="A2051" s="28">
        <v>533.0</v>
      </c>
      <c r="B2051" s="29">
        <v>44277.669699074075</v>
      </c>
      <c r="C2051" s="30">
        <f t="shared" si="1"/>
        <v>2021</v>
      </c>
      <c r="D2051" s="30">
        <f t="shared" si="2"/>
        <v>3</v>
      </c>
      <c r="E2051" s="29" t="str">
        <f t="shared" si="3"/>
        <v>2021-3</v>
      </c>
      <c r="F2051" s="28" t="s">
        <v>4</v>
      </c>
      <c r="G2051" s="28">
        <v>2.0</v>
      </c>
      <c r="H2051" s="31">
        <v>1763.846</v>
      </c>
      <c r="I2051" s="28" t="s">
        <v>30</v>
      </c>
    </row>
    <row r="2052" ht="15.75" customHeight="1">
      <c r="A2052" s="28">
        <v>801.0</v>
      </c>
      <c r="B2052" s="29">
        <v>44150.46444444444</v>
      </c>
      <c r="C2052" s="30">
        <f t="shared" si="1"/>
        <v>2020</v>
      </c>
      <c r="D2052" s="30">
        <f t="shared" si="2"/>
        <v>11</v>
      </c>
      <c r="E2052" s="29" t="str">
        <f t="shared" si="3"/>
        <v>2020-11</v>
      </c>
      <c r="F2052" s="28" t="s">
        <v>4</v>
      </c>
      <c r="G2052" s="28">
        <v>3.0</v>
      </c>
      <c r="H2052" s="31">
        <v>1763.846</v>
      </c>
      <c r="I2052" s="28" t="s">
        <v>31</v>
      </c>
    </row>
    <row r="2053" ht="15.75" customHeight="1">
      <c r="A2053" s="28">
        <v>130.0</v>
      </c>
      <c r="B2053" s="29">
        <v>45139.74912037037</v>
      </c>
      <c r="C2053" s="30">
        <f t="shared" si="1"/>
        <v>2023</v>
      </c>
      <c r="D2053" s="30">
        <f t="shared" si="2"/>
        <v>8</v>
      </c>
      <c r="E2053" s="29" t="str">
        <f t="shared" si="3"/>
        <v>2023-8</v>
      </c>
      <c r="F2053" s="28" t="s">
        <v>3</v>
      </c>
      <c r="G2053" s="28">
        <v>3.0</v>
      </c>
      <c r="H2053" s="31">
        <v>1764.615</v>
      </c>
      <c r="I2053" s="28" t="s">
        <v>31</v>
      </c>
    </row>
    <row r="2054" ht="15.75" customHeight="1">
      <c r="A2054" s="28">
        <v>9.0</v>
      </c>
      <c r="B2054" s="29">
        <v>45058.50960648148</v>
      </c>
      <c r="C2054" s="30">
        <f t="shared" si="1"/>
        <v>2023</v>
      </c>
      <c r="D2054" s="30">
        <f t="shared" si="2"/>
        <v>5</v>
      </c>
      <c r="E2054" s="29" t="str">
        <f t="shared" si="3"/>
        <v>2023-5</v>
      </c>
      <c r="F2054" s="28" t="s">
        <v>4</v>
      </c>
      <c r="G2054" s="28">
        <v>4.0</v>
      </c>
      <c r="H2054" s="31">
        <v>1765.385</v>
      </c>
      <c r="I2054" s="28" t="s">
        <v>30</v>
      </c>
    </row>
    <row r="2055" ht="15.75" customHeight="1">
      <c r="A2055" s="28">
        <v>659.0</v>
      </c>
      <c r="B2055" s="29">
        <v>44383.006527777776</v>
      </c>
      <c r="C2055" s="30">
        <f t="shared" si="1"/>
        <v>2021</v>
      </c>
      <c r="D2055" s="30">
        <f t="shared" si="2"/>
        <v>7</v>
      </c>
      <c r="E2055" s="29" t="str">
        <f t="shared" si="3"/>
        <v>2021-7</v>
      </c>
      <c r="F2055" s="28" t="s">
        <v>4</v>
      </c>
      <c r="G2055" s="28">
        <v>4.0</v>
      </c>
      <c r="H2055" s="31">
        <v>1765.385</v>
      </c>
      <c r="I2055" s="28" t="s">
        <v>30</v>
      </c>
    </row>
    <row r="2056" ht="15.75" customHeight="1">
      <c r="A2056" s="28">
        <v>667.0</v>
      </c>
      <c r="B2056" s="29">
        <v>44163.92744212963</v>
      </c>
      <c r="C2056" s="30">
        <f t="shared" si="1"/>
        <v>2020</v>
      </c>
      <c r="D2056" s="30">
        <f t="shared" si="2"/>
        <v>11</v>
      </c>
      <c r="E2056" s="29" t="str">
        <f t="shared" si="3"/>
        <v>2020-11</v>
      </c>
      <c r="F2056" s="28" t="s">
        <v>6</v>
      </c>
      <c r="G2056" s="28">
        <v>2.0</v>
      </c>
      <c r="H2056" s="31">
        <v>1765.385</v>
      </c>
      <c r="I2056" s="28" t="s">
        <v>31</v>
      </c>
    </row>
    <row r="2057" ht="15.75" customHeight="1">
      <c r="A2057" s="28">
        <v>185.0</v>
      </c>
      <c r="B2057" s="29">
        <v>44029.996886574074</v>
      </c>
      <c r="C2057" s="30">
        <f t="shared" si="1"/>
        <v>2020</v>
      </c>
      <c r="D2057" s="30">
        <f t="shared" si="2"/>
        <v>7</v>
      </c>
      <c r="E2057" s="29" t="str">
        <f t="shared" si="3"/>
        <v>2020-7</v>
      </c>
      <c r="F2057" s="28" t="s">
        <v>3</v>
      </c>
      <c r="G2057" s="28">
        <v>3.0</v>
      </c>
      <c r="H2057" s="31">
        <v>1765.385</v>
      </c>
      <c r="I2057" s="28" t="s">
        <v>31</v>
      </c>
    </row>
    <row r="2058" ht="15.75" customHeight="1">
      <c r="A2058" s="28">
        <v>869.0</v>
      </c>
      <c r="B2058" s="29">
        <v>44948.71534722222</v>
      </c>
      <c r="C2058" s="30">
        <f t="shared" si="1"/>
        <v>2023</v>
      </c>
      <c r="D2058" s="30">
        <f t="shared" si="2"/>
        <v>1</v>
      </c>
      <c r="E2058" s="29" t="str">
        <f t="shared" si="3"/>
        <v>2023-1</v>
      </c>
      <c r="F2058" s="28" t="s">
        <v>4</v>
      </c>
      <c r="G2058" s="28">
        <v>5.0</v>
      </c>
      <c r="H2058" s="31">
        <v>1766.154</v>
      </c>
      <c r="I2058" s="28" t="s">
        <v>30</v>
      </c>
    </row>
    <row r="2059" ht="15.75" customHeight="1">
      <c r="A2059" s="28">
        <v>947.0</v>
      </c>
      <c r="B2059" s="29">
        <v>44484.87368055555</v>
      </c>
      <c r="C2059" s="30">
        <f t="shared" si="1"/>
        <v>2021</v>
      </c>
      <c r="D2059" s="30">
        <f t="shared" si="2"/>
        <v>10</v>
      </c>
      <c r="E2059" s="29" t="str">
        <f t="shared" si="3"/>
        <v>2021-10</v>
      </c>
      <c r="F2059" s="28" t="s">
        <v>4</v>
      </c>
      <c r="G2059" s="28">
        <v>4.0</v>
      </c>
      <c r="H2059" s="31">
        <v>1766.154</v>
      </c>
      <c r="I2059" s="28" t="s">
        <v>30</v>
      </c>
    </row>
    <row r="2060" ht="15.75" customHeight="1">
      <c r="A2060" s="28">
        <v>975.0</v>
      </c>
      <c r="B2060" s="29">
        <v>44350.47834490741</v>
      </c>
      <c r="C2060" s="30">
        <f t="shared" si="1"/>
        <v>2021</v>
      </c>
      <c r="D2060" s="30">
        <f t="shared" si="2"/>
        <v>6</v>
      </c>
      <c r="E2060" s="29" t="str">
        <f t="shared" si="3"/>
        <v>2021-6</v>
      </c>
      <c r="F2060" s="28" t="s">
        <v>4</v>
      </c>
      <c r="G2060" s="28">
        <v>5.0</v>
      </c>
      <c r="H2060" s="31">
        <v>1766.154</v>
      </c>
      <c r="I2060" s="28" t="s">
        <v>30</v>
      </c>
    </row>
    <row r="2061" ht="15.75" customHeight="1">
      <c r="A2061" s="28">
        <v>556.0</v>
      </c>
      <c r="B2061" s="29">
        <v>44166.01351851852</v>
      </c>
      <c r="C2061" s="30">
        <f t="shared" si="1"/>
        <v>2020</v>
      </c>
      <c r="D2061" s="30">
        <f t="shared" si="2"/>
        <v>12</v>
      </c>
      <c r="E2061" s="29" t="str">
        <f t="shared" si="3"/>
        <v>2020-12</v>
      </c>
      <c r="F2061" s="28" t="s">
        <v>6</v>
      </c>
      <c r="G2061" s="28">
        <v>1.0</v>
      </c>
      <c r="H2061" s="31">
        <v>1766.154</v>
      </c>
      <c r="I2061" s="28" t="s">
        <v>32</v>
      </c>
    </row>
    <row r="2062" ht="15.75" customHeight="1">
      <c r="A2062" s="28">
        <v>616.0</v>
      </c>
      <c r="B2062" s="29">
        <v>44268.11854166666</v>
      </c>
      <c r="C2062" s="30">
        <f t="shared" si="1"/>
        <v>2021</v>
      </c>
      <c r="D2062" s="30">
        <f t="shared" si="2"/>
        <v>3</v>
      </c>
      <c r="E2062" s="29" t="str">
        <f t="shared" si="3"/>
        <v>2021-3</v>
      </c>
      <c r="F2062" s="28" t="s">
        <v>6</v>
      </c>
      <c r="G2062" s="28">
        <v>5.0</v>
      </c>
      <c r="H2062" s="31">
        <v>1771.538</v>
      </c>
      <c r="I2062" s="28" t="s">
        <v>31</v>
      </c>
    </row>
    <row r="2063" ht="15.75" customHeight="1">
      <c r="A2063" s="28">
        <v>565.0</v>
      </c>
      <c r="B2063" s="29">
        <v>45049.87435185185</v>
      </c>
      <c r="C2063" s="30">
        <f t="shared" si="1"/>
        <v>2023</v>
      </c>
      <c r="D2063" s="30">
        <f t="shared" si="2"/>
        <v>5</v>
      </c>
      <c r="E2063" s="29" t="str">
        <f t="shared" si="3"/>
        <v>2023-5</v>
      </c>
      <c r="F2063" s="28" t="s">
        <v>5</v>
      </c>
      <c r="G2063" s="28">
        <v>3.0</v>
      </c>
      <c r="H2063" s="31">
        <v>1773.846</v>
      </c>
      <c r="I2063" s="28" t="s">
        <v>32</v>
      </c>
    </row>
    <row r="2064" ht="15.75" customHeight="1">
      <c r="A2064" s="28">
        <v>356.0</v>
      </c>
      <c r="B2064" s="29">
        <v>44700.64724537037</v>
      </c>
      <c r="C2064" s="30">
        <f t="shared" si="1"/>
        <v>2022</v>
      </c>
      <c r="D2064" s="30">
        <f t="shared" si="2"/>
        <v>5</v>
      </c>
      <c r="E2064" s="29" t="str">
        <f t="shared" si="3"/>
        <v>2022-5</v>
      </c>
      <c r="F2064" s="28" t="s">
        <v>4</v>
      </c>
      <c r="G2064" s="28">
        <v>1.0</v>
      </c>
      <c r="H2064" s="31">
        <v>1775.385</v>
      </c>
      <c r="I2064" s="28" t="s">
        <v>32</v>
      </c>
    </row>
    <row r="2065" ht="15.75" customHeight="1">
      <c r="A2065" s="28">
        <v>414.0</v>
      </c>
      <c r="B2065" s="29">
        <v>45112.17982638889</v>
      </c>
      <c r="C2065" s="30">
        <f t="shared" si="1"/>
        <v>2023</v>
      </c>
      <c r="D2065" s="30">
        <f t="shared" si="2"/>
        <v>7</v>
      </c>
      <c r="E2065" s="29" t="str">
        <f t="shared" si="3"/>
        <v>2023-7</v>
      </c>
      <c r="F2065" s="28" t="s">
        <v>4</v>
      </c>
      <c r="G2065" s="28">
        <v>2.0</v>
      </c>
      <c r="H2065" s="31">
        <v>1776.154</v>
      </c>
      <c r="I2065" s="28" t="s">
        <v>32</v>
      </c>
    </row>
    <row r="2066" ht="15.75" customHeight="1">
      <c r="A2066" s="28">
        <v>541.0</v>
      </c>
      <c r="B2066" s="29">
        <v>44800.72356481481</v>
      </c>
      <c r="C2066" s="30">
        <f t="shared" si="1"/>
        <v>2022</v>
      </c>
      <c r="D2066" s="30">
        <f t="shared" si="2"/>
        <v>8</v>
      </c>
      <c r="E2066" s="29" t="str">
        <f t="shared" si="3"/>
        <v>2022-8</v>
      </c>
      <c r="F2066" s="28" t="s">
        <v>4</v>
      </c>
      <c r="G2066" s="28">
        <v>3.0</v>
      </c>
      <c r="H2066" s="31">
        <v>1776.923</v>
      </c>
      <c r="I2066" s="28" t="s">
        <v>30</v>
      </c>
    </row>
    <row r="2067" ht="15.75" customHeight="1">
      <c r="A2067" s="28">
        <v>896.0</v>
      </c>
      <c r="B2067" s="29">
        <v>44820.86019675926</v>
      </c>
      <c r="C2067" s="30">
        <f t="shared" si="1"/>
        <v>2022</v>
      </c>
      <c r="D2067" s="30">
        <f t="shared" si="2"/>
        <v>9</v>
      </c>
      <c r="E2067" s="29" t="str">
        <f t="shared" si="3"/>
        <v>2022-9</v>
      </c>
      <c r="F2067" s="28" t="s">
        <v>3</v>
      </c>
      <c r="G2067" s="28">
        <v>4.0</v>
      </c>
      <c r="H2067" s="31">
        <v>1777.692</v>
      </c>
      <c r="I2067" s="28" t="s">
        <v>31</v>
      </c>
    </row>
    <row r="2068" ht="15.75" customHeight="1">
      <c r="A2068" s="28">
        <v>656.0</v>
      </c>
      <c r="B2068" s="29">
        <v>44215.364907407406</v>
      </c>
      <c r="C2068" s="30">
        <f t="shared" si="1"/>
        <v>2021</v>
      </c>
      <c r="D2068" s="30">
        <f t="shared" si="2"/>
        <v>1</v>
      </c>
      <c r="E2068" s="29" t="str">
        <f t="shared" si="3"/>
        <v>2021-1</v>
      </c>
      <c r="F2068" s="28" t="s">
        <v>5</v>
      </c>
      <c r="G2068" s="28">
        <v>1.0</v>
      </c>
      <c r="H2068" s="31">
        <v>1778.462</v>
      </c>
      <c r="I2068" s="28" t="s">
        <v>30</v>
      </c>
    </row>
    <row r="2069" ht="15.75" customHeight="1">
      <c r="A2069" s="28">
        <v>65.0</v>
      </c>
      <c r="B2069" s="29">
        <v>43974.80195601852</v>
      </c>
      <c r="C2069" s="30">
        <f t="shared" si="1"/>
        <v>2020</v>
      </c>
      <c r="D2069" s="30">
        <f t="shared" si="2"/>
        <v>5</v>
      </c>
      <c r="E2069" s="29" t="str">
        <f t="shared" si="3"/>
        <v>2020-5</v>
      </c>
      <c r="F2069" s="28" t="s">
        <v>3</v>
      </c>
      <c r="G2069" s="28">
        <v>1.0</v>
      </c>
      <c r="H2069" s="31">
        <v>1780.0</v>
      </c>
      <c r="I2069" s="28" t="s">
        <v>28</v>
      </c>
    </row>
    <row r="2070" ht="15.75" customHeight="1">
      <c r="A2070" s="28">
        <v>558.0</v>
      </c>
      <c r="B2070" s="29">
        <v>45160.12113425926</v>
      </c>
      <c r="C2070" s="30">
        <f t="shared" si="1"/>
        <v>2023</v>
      </c>
      <c r="D2070" s="30">
        <f t="shared" si="2"/>
        <v>8</v>
      </c>
      <c r="E2070" s="29" t="str">
        <f t="shared" si="3"/>
        <v>2023-8</v>
      </c>
      <c r="F2070" s="28" t="s">
        <v>3</v>
      </c>
      <c r="G2070" s="28">
        <v>1.0</v>
      </c>
      <c r="H2070" s="31">
        <v>1780.769</v>
      </c>
      <c r="I2070" s="28" t="s">
        <v>30</v>
      </c>
    </row>
    <row r="2071" ht="15.75" customHeight="1">
      <c r="A2071" s="28">
        <v>572.0</v>
      </c>
      <c r="B2071" s="29">
        <v>45166.85875</v>
      </c>
      <c r="C2071" s="30">
        <f t="shared" si="1"/>
        <v>2023</v>
      </c>
      <c r="D2071" s="30">
        <f t="shared" si="2"/>
        <v>8</v>
      </c>
      <c r="E2071" s="29" t="str">
        <f t="shared" si="3"/>
        <v>2023-8</v>
      </c>
      <c r="F2071" s="28" t="s">
        <v>3</v>
      </c>
      <c r="G2071" s="28">
        <v>2.0</v>
      </c>
      <c r="H2071" s="31">
        <v>1781.538</v>
      </c>
      <c r="I2071" s="28" t="s">
        <v>30</v>
      </c>
    </row>
    <row r="2072" ht="15.75" customHeight="1">
      <c r="A2072" s="28">
        <v>504.0</v>
      </c>
      <c r="B2072" s="29">
        <v>44478.04241898148</v>
      </c>
      <c r="C2072" s="30">
        <f t="shared" si="1"/>
        <v>2021</v>
      </c>
      <c r="D2072" s="30">
        <f t="shared" si="2"/>
        <v>10</v>
      </c>
      <c r="E2072" s="29" t="str">
        <f t="shared" si="3"/>
        <v>2021-10</v>
      </c>
      <c r="F2072" s="28" t="s">
        <v>6</v>
      </c>
      <c r="G2072" s="28">
        <v>2.0</v>
      </c>
      <c r="H2072" s="31">
        <v>1783.846</v>
      </c>
      <c r="I2072" s="28" t="s">
        <v>30</v>
      </c>
    </row>
    <row r="2073" ht="15.75" customHeight="1">
      <c r="A2073" s="28">
        <v>102.0</v>
      </c>
      <c r="B2073" s="29">
        <v>44509.59920138889</v>
      </c>
      <c r="C2073" s="30">
        <f t="shared" si="1"/>
        <v>2021</v>
      </c>
      <c r="D2073" s="30">
        <f t="shared" si="2"/>
        <v>11</v>
      </c>
      <c r="E2073" s="29" t="str">
        <f t="shared" si="3"/>
        <v>2021-11</v>
      </c>
      <c r="F2073" s="28" t="s">
        <v>3</v>
      </c>
      <c r="G2073" s="28">
        <v>3.0</v>
      </c>
      <c r="H2073" s="31">
        <v>1784.615</v>
      </c>
      <c r="I2073" s="28" t="s">
        <v>30</v>
      </c>
    </row>
    <row r="2074" ht="15.75" customHeight="1">
      <c r="A2074" s="28">
        <v>275.0</v>
      </c>
      <c r="B2074" s="29">
        <v>44057.00782407408</v>
      </c>
      <c r="C2074" s="30">
        <f t="shared" si="1"/>
        <v>2020</v>
      </c>
      <c r="D2074" s="30">
        <f t="shared" si="2"/>
        <v>8</v>
      </c>
      <c r="E2074" s="29" t="str">
        <f t="shared" si="3"/>
        <v>2020-8</v>
      </c>
      <c r="F2074" s="28" t="s">
        <v>3</v>
      </c>
      <c r="G2074" s="28">
        <v>2.0</v>
      </c>
      <c r="H2074" s="31">
        <v>1784.615</v>
      </c>
      <c r="I2074" s="28" t="s">
        <v>30</v>
      </c>
    </row>
    <row r="2075" ht="15.75" customHeight="1">
      <c r="A2075" s="28">
        <v>34.0</v>
      </c>
      <c r="B2075" s="29">
        <v>44213.00025462963</v>
      </c>
      <c r="C2075" s="30">
        <f t="shared" si="1"/>
        <v>2021</v>
      </c>
      <c r="D2075" s="30">
        <f t="shared" si="2"/>
        <v>1</v>
      </c>
      <c r="E2075" s="29" t="str">
        <f t="shared" si="3"/>
        <v>2021-1</v>
      </c>
      <c r="F2075" s="28" t="s">
        <v>4</v>
      </c>
      <c r="G2075" s="28">
        <v>3.0</v>
      </c>
      <c r="H2075" s="31">
        <v>1785.385</v>
      </c>
      <c r="I2075" s="28" t="s">
        <v>31</v>
      </c>
    </row>
    <row r="2076" ht="15.75" customHeight="1">
      <c r="A2076" s="28">
        <v>74.0</v>
      </c>
      <c r="B2076" s="29">
        <v>44090.35616898148</v>
      </c>
      <c r="C2076" s="30">
        <f t="shared" si="1"/>
        <v>2020</v>
      </c>
      <c r="D2076" s="30">
        <f t="shared" si="2"/>
        <v>9</v>
      </c>
      <c r="E2076" s="29" t="str">
        <f t="shared" si="3"/>
        <v>2020-9</v>
      </c>
      <c r="F2076" s="28" t="s">
        <v>4</v>
      </c>
      <c r="G2076" s="28">
        <v>5.0</v>
      </c>
      <c r="H2076" s="31">
        <v>1785.385</v>
      </c>
      <c r="I2076" s="28" t="s">
        <v>30</v>
      </c>
    </row>
    <row r="2077" ht="15.75" customHeight="1">
      <c r="A2077" s="28">
        <v>149.0</v>
      </c>
      <c r="B2077" s="29">
        <v>43861.359606481485</v>
      </c>
      <c r="C2077" s="30">
        <f t="shared" si="1"/>
        <v>2020</v>
      </c>
      <c r="D2077" s="30">
        <f t="shared" si="2"/>
        <v>1</v>
      </c>
      <c r="E2077" s="29" t="str">
        <f t="shared" si="3"/>
        <v>2020-1</v>
      </c>
      <c r="F2077" s="28" t="s">
        <v>4</v>
      </c>
      <c r="G2077" s="28">
        <v>3.0</v>
      </c>
      <c r="H2077" s="31">
        <v>1786.154</v>
      </c>
      <c r="I2077" s="28" t="s">
        <v>30</v>
      </c>
    </row>
    <row r="2078" ht="15.75" customHeight="1">
      <c r="A2078" s="28">
        <v>372.0</v>
      </c>
      <c r="B2078" s="29">
        <v>44974.366064814814</v>
      </c>
      <c r="C2078" s="30">
        <f t="shared" si="1"/>
        <v>2023</v>
      </c>
      <c r="D2078" s="30">
        <f t="shared" si="2"/>
        <v>2</v>
      </c>
      <c r="E2078" s="29" t="str">
        <f t="shared" si="3"/>
        <v>2023-2</v>
      </c>
      <c r="F2078" s="28" t="s">
        <v>3</v>
      </c>
      <c r="G2078" s="28">
        <v>2.0</v>
      </c>
      <c r="H2078" s="31">
        <v>1786.923</v>
      </c>
      <c r="I2078" s="28" t="s">
        <v>32</v>
      </c>
    </row>
    <row r="2079" ht="15.75" customHeight="1">
      <c r="A2079" s="28">
        <v>355.0</v>
      </c>
      <c r="B2079" s="29">
        <v>44492.65935185185</v>
      </c>
      <c r="C2079" s="30">
        <f t="shared" si="1"/>
        <v>2021</v>
      </c>
      <c r="D2079" s="30">
        <f t="shared" si="2"/>
        <v>10</v>
      </c>
      <c r="E2079" s="29" t="str">
        <f t="shared" si="3"/>
        <v>2021-10</v>
      </c>
      <c r="F2079" s="28" t="s">
        <v>4</v>
      </c>
      <c r="G2079" s="28">
        <v>2.0</v>
      </c>
      <c r="H2079" s="31">
        <v>1786.923</v>
      </c>
      <c r="I2079" s="28" t="s">
        <v>31</v>
      </c>
    </row>
    <row r="2080" ht="15.75" customHeight="1">
      <c r="A2080" s="28">
        <v>123.0</v>
      </c>
      <c r="B2080" s="29">
        <v>45138.430497685185</v>
      </c>
      <c r="C2080" s="30">
        <f t="shared" si="1"/>
        <v>2023</v>
      </c>
      <c r="D2080" s="30">
        <f t="shared" si="2"/>
        <v>7</v>
      </c>
      <c r="E2080" s="29" t="str">
        <f t="shared" si="3"/>
        <v>2023-7</v>
      </c>
      <c r="F2080" s="28" t="s">
        <v>3</v>
      </c>
      <c r="G2080" s="28">
        <v>4.0</v>
      </c>
      <c r="H2080" s="31">
        <v>1789.231</v>
      </c>
      <c r="I2080" s="28" t="s">
        <v>32</v>
      </c>
    </row>
    <row r="2081" ht="15.75" customHeight="1">
      <c r="A2081" s="28">
        <v>973.0</v>
      </c>
      <c r="B2081" s="29">
        <v>44809.283113425925</v>
      </c>
      <c r="C2081" s="30">
        <f t="shared" si="1"/>
        <v>2022</v>
      </c>
      <c r="D2081" s="30">
        <f t="shared" si="2"/>
        <v>9</v>
      </c>
      <c r="E2081" s="29" t="str">
        <f t="shared" si="3"/>
        <v>2022-9</v>
      </c>
      <c r="F2081" s="28" t="s">
        <v>4</v>
      </c>
      <c r="G2081" s="28">
        <v>3.0</v>
      </c>
      <c r="H2081" s="31">
        <v>1790.0</v>
      </c>
      <c r="I2081" s="28" t="s">
        <v>31</v>
      </c>
    </row>
    <row r="2082" ht="15.75" customHeight="1">
      <c r="A2082" s="28">
        <v>700.0</v>
      </c>
      <c r="B2082" s="29">
        <v>45098.30898148148</v>
      </c>
      <c r="C2082" s="30">
        <f t="shared" si="1"/>
        <v>2023</v>
      </c>
      <c r="D2082" s="30">
        <f t="shared" si="2"/>
        <v>6</v>
      </c>
      <c r="E2082" s="29" t="str">
        <f t="shared" si="3"/>
        <v>2023-6</v>
      </c>
      <c r="F2082" s="28" t="s">
        <v>4</v>
      </c>
      <c r="G2082" s="28">
        <v>3.0</v>
      </c>
      <c r="H2082" s="31">
        <v>1791.538</v>
      </c>
      <c r="I2082" s="28" t="s">
        <v>30</v>
      </c>
    </row>
    <row r="2083" ht="15.75" customHeight="1">
      <c r="A2083" s="28">
        <v>913.0</v>
      </c>
      <c r="B2083" s="29">
        <v>43951.97184027778</v>
      </c>
      <c r="C2083" s="30">
        <f t="shared" si="1"/>
        <v>2020</v>
      </c>
      <c r="D2083" s="30">
        <f t="shared" si="2"/>
        <v>4</v>
      </c>
      <c r="E2083" s="29" t="str">
        <f t="shared" si="3"/>
        <v>2020-4</v>
      </c>
      <c r="F2083" s="28" t="s">
        <v>3</v>
      </c>
      <c r="G2083" s="28">
        <v>3.0</v>
      </c>
      <c r="H2083" s="31">
        <v>1791.538</v>
      </c>
      <c r="I2083" s="28" t="s">
        <v>31</v>
      </c>
    </row>
    <row r="2084" ht="15.75" customHeight="1">
      <c r="A2084" s="28">
        <v>809.0</v>
      </c>
      <c r="B2084" s="29">
        <v>43864.883414351854</v>
      </c>
      <c r="C2084" s="30">
        <f t="shared" si="1"/>
        <v>2020</v>
      </c>
      <c r="D2084" s="30">
        <f t="shared" si="2"/>
        <v>2</v>
      </c>
      <c r="E2084" s="29" t="str">
        <f t="shared" si="3"/>
        <v>2020-2</v>
      </c>
      <c r="F2084" s="28" t="s">
        <v>3</v>
      </c>
      <c r="G2084" s="28">
        <v>4.0</v>
      </c>
      <c r="H2084" s="31">
        <v>1791.538</v>
      </c>
      <c r="I2084" s="28" t="s">
        <v>28</v>
      </c>
    </row>
    <row r="2085" ht="15.75" customHeight="1">
      <c r="A2085" s="28">
        <v>608.0</v>
      </c>
      <c r="B2085" s="29">
        <v>44588.31680555556</v>
      </c>
      <c r="C2085" s="30">
        <f t="shared" si="1"/>
        <v>2022</v>
      </c>
      <c r="D2085" s="30">
        <f t="shared" si="2"/>
        <v>1</v>
      </c>
      <c r="E2085" s="29" t="str">
        <f t="shared" si="3"/>
        <v>2022-1</v>
      </c>
      <c r="F2085" s="28" t="s">
        <v>4</v>
      </c>
      <c r="G2085" s="28">
        <v>4.0</v>
      </c>
      <c r="H2085" s="31">
        <v>1792.308</v>
      </c>
      <c r="I2085" s="28" t="s">
        <v>31</v>
      </c>
    </row>
    <row r="2086" ht="15.75" customHeight="1">
      <c r="A2086" s="28">
        <v>890.0</v>
      </c>
      <c r="B2086" s="29">
        <v>44914.85309027778</v>
      </c>
      <c r="C2086" s="30">
        <f t="shared" si="1"/>
        <v>2022</v>
      </c>
      <c r="D2086" s="30">
        <f t="shared" si="2"/>
        <v>12</v>
      </c>
      <c r="E2086" s="29" t="str">
        <f t="shared" si="3"/>
        <v>2022-12</v>
      </c>
      <c r="F2086" s="28" t="s">
        <v>5</v>
      </c>
      <c r="G2086" s="28">
        <v>3.0</v>
      </c>
      <c r="H2086" s="31">
        <v>1796.154</v>
      </c>
      <c r="I2086" s="28" t="s">
        <v>31</v>
      </c>
    </row>
    <row r="2087" ht="15.75" customHeight="1">
      <c r="A2087" s="28">
        <v>379.0</v>
      </c>
      <c r="B2087" s="29">
        <v>44535.593518518515</v>
      </c>
      <c r="C2087" s="30">
        <f t="shared" si="1"/>
        <v>2021</v>
      </c>
      <c r="D2087" s="30">
        <f t="shared" si="2"/>
        <v>12</v>
      </c>
      <c r="E2087" s="29" t="str">
        <f t="shared" si="3"/>
        <v>2021-12</v>
      </c>
      <c r="F2087" s="28" t="s">
        <v>3</v>
      </c>
      <c r="G2087" s="28">
        <v>2.0</v>
      </c>
      <c r="H2087" s="31">
        <v>1796.154</v>
      </c>
      <c r="I2087" s="28" t="s">
        <v>31</v>
      </c>
    </row>
    <row r="2088" ht="15.75" customHeight="1">
      <c r="A2088" s="28">
        <v>17.0</v>
      </c>
      <c r="B2088" s="29">
        <v>44564.05599537037</v>
      </c>
      <c r="C2088" s="30">
        <f t="shared" si="1"/>
        <v>2022</v>
      </c>
      <c r="D2088" s="30">
        <f t="shared" si="2"/>
        <v>1</v>
      </c>
      <c r="E2088" s="29" t="str">
        <f t="shared" si="3"/>
        <v>2022-1</v>
      </c>
      <c r="F2088" s="28" t="s">
        <v>4</v>
      </c>
      <c r="G2088" s="28">
        <v>2.0</v>
      </c>
      <c r="H2088" s="31">
        <v>1796.923</v>
      </c>
      <c r="I2088" s="28" t="s">
        <v>28</v>
      </c>
    </row>
    <row r="2089" ht="15.75" customHeight="1">
      <c r="A2089" s="28">
        <v>775.0</v>
      </c>
      <c r="B2089" s="29">
        <v>43832.04875</v>
      </c>
      <c r="C2089" s="30">
        <f t="shared" si="1"/>
        <v>2020</v>
      </c>
      <c r="D2089" s="30">
        <f t="shared" si="2"/>
        <v>1</v>
      </c>
      <c r="E2089" s="29" t="str">
        <f t="shared" si="3"/>
        <v>2020-1</v>
      </c>
      <c r="F2089" s="28" t="s">
        <v>4</v>
      </c>
      <c r="G2089" s="28">
        <v>5.0</v>
      </c>
      <c r="H2089" s="31">
        <v>1796.923</v>
      </c>
      <c r="I2089" s="28" t="s">
        <v>30</v>
      </c>
    </row>
    <row r="2090" ht="15.75" customHeight="1">
      <c r="A2090" s="28">
        <v>720.0</v>
      </c>
      <c r="B2090" s="29">
        <v>44700.123391203706</v>
      </c>
      <c r="C2090" s="30">
        <f t="shared" si="1"/>
        <v>2022</v>
      </c>
      <c r="D2090" s="30">
        <f t="shared" si="2"/>
        <v>5</v>
      </c>
      <c r="E2090" s="29" t="str">
        <f t="shared" si="3"/>
        <v>2022-5</v>
      </c>
      <c r="F2090" s="28" t="s">
        <v>3</v>
      </c>
      <c r="G2090" s="28">
        <v>5.0</v>
      </c>
      <c r="H2090" s="31">
        <v>1797.692</v>
      </c>
      <c r="I2090" s="28" t="s">
        <v>30</v>
      </c>
    </row>
    <row r="2091" ht="15.75" customHeight="1">
      <c r="A2091" s="28">
        <v>656.0</v>
      </c>
      <c r="B2091" s="29">
        <v>44511.37186342593</v>
      </c>
      <c r="C2091" s="30">
        <f t="shared" si="1"/>
        <v>2021</v>
      </c>
      <c r="D2091" s="30">
        <f t="shared" si="2"/>
        <v>11</v>
      </c>
      <c r="E2091" s="29" t="str">
        <f t="shared" si="3"/>
        <v>2021-11</v>
      </c>
      <c r="F2091" s="28" t="s">
        <v>5</v>
      </c>
      <c r="G2091" s="28">
        <v>1.0</v>
      </c>
      <c r="H2091" s="31">
        <v>1797.692</v>
      </c>
      <c r="I2091" s="28" t="s">
        <v>32</v>
      </c>
    </row>
    <row r="2092" ht="15.75" customHeight="1">
      <c r="A2092" s="28">
        <v>396.0</v>
      </c>
      <c r="B2092" s="29">
        <v>44657.031064814815</v>
      </c>
      <c r="C2092" s="30">
        <f t="shared" si="1"/>
        <v>2022</v>
      </c>
      <c r="D2092" s="30">
        <f t="shared" si="2"/>
        <v>4</v>
      </c>
      <c r="E2092" s="29" t="str">
        <f t="shared" si="3"/>
        <v>2022-4</v>
      </c>
      <c r="F2092" s="28" t="s">
        <v>6</v>
      </c>
      <c r="G2092" s="28">
        <v>2.0</v>
      </c>
      <c r="H2092" s="31">
        <v>1799.231</v>
      </c>
      <c r="I2092" s="28" t="s">
        <v>30</v>
      </c>
    </row>
    <row r="2093" ht="15.75" customHeight="1">
      <c r="A2093" s="28">
        <v>411.0</v>
      </c>
      <c r="B2093" s="29">
        <v>44118.70821759259</v>
      </c>
      <c r="C2093" s="30">
        <f t="shared" si="1"/>
        <v>2020</v>
      </c>
      <c r="D2093" s="30">
        <f t="shared" si="2"/>
        <v>10</v>
      </c>
      <c r="E2093" s="29" t="str">
        <f t="shared" si="3"/>
        <v>2020-10</v>
      </c>
      <c r="F2093" s="28" t="s">
        <v>5</v>
      </c>
      <c r="G2093" s="28">
        <v>1.0</v>
      </c>
      <c r="H2093" s="31">
        <v>1800.0</v>
      </c>
      <c r="I2093" s="28" t="s">
        <v>31</v>
      </c>
    </row>
    <row r="2094" ht="15.75" customHeight="1">
      <c r="A2094" s="28">
        <v>968.0</v>
      </c>
      <c r="B2094" s="29">
        <v>44686.37510416667</v>
      </c>
      <c r="C2094" s="30">
        <f t="shared" si="1"/>
        <v>2022</v>
      </c>
      <c r="D2094" s="30">
        <f t="shared" si="2"/>
        <v>5</v>
      </c>
      <c r="E2094" s="29" t="str">
        <f t="shared" si="3"/>
        <v>2022-5</v>
      </c>
      <c r="F2094" s="28" t="s">
        <v>4</v>
      </c>
      <c r="G2094" s="28">
        <v>3.0</v>
      </c>
      <c r="H2094" s="31">
        <v>1801.538</v>
      </c>
      <c r="I2094" s="28" t="s">
        <v>31</v>
      </c>
    </row>
    <row r="2095" ht="15.75" customHeight="1">
      <c r="A2095" s="28">
        <v>138.0</v>
      </c>
      <c r="B2095" s="29">
        <v>45058.762557870374</v>
      </c>
      <c r="C2095" s="30">
        <f t="shared" si="1"/>
        <v>2023</v>
      </c>
      <c r="D2095" s="30">
        <f t="shared" si="2"/>
        <v>5</v>
      </c>
      <c r="E2095" s="29" t="str">
        <f t="shared" si="3"/>
        <v>2023-5</v>
      </c>
      <c r="F2095" s="28" t="s">
        <v>4</v>
      </c>
      <c r="G2095" s="28">
        <v>2.0</v>
      </c>
      <c r="H2095" s="31">
        <v>1803.077</v>
      </c>
      <c r="I2095" s="28" t="s">
        <v>30</v>
      </c>
    </row>
    <row r="2096" ht="15.75" customHeight="1">
      <c r="A2096" s="28">
        <v>606.0</v>
      </c>
      <c r="B2096" s="29">
        <v>44715.48818287037</v>
      </c>
      <c r="C2096" s="30">
        <f t="shared" si="1"/>
        <v>2022</v>
      </c>
      <c r="D2096" s="30">
        <f t="shared" si="2"/>
        <v>6</v>
      </c>
      <c r="E2096" s="29" t="str">
        <f t="shared" si="3"/>
        <v>2022-6</v>
      </c>
      <c r="F2096" s="28" t="s">
        <v>4</v>
      </c>
      <c r="G2096" s="28">
        <v>4.0</v>
      </c>
      <c r="H2096" s="31">
        <v>1803.077</v>
      </c>
      <c r="I2096" s="28" t="s">
        <v>31</v>
      </c>
    </row>
    <row r="2097" ht="15.75" customHeight="1">
      <c r="A2097" s="28">
        <v>487.0</v>
      </c>
      <c r="B2097" s="29">
        <v>44290.306863425925</v>
      </c>
      <c r="C2097" s="30">
        <f t="shared" si="1"/>
        <v>2021</v>
      </c>
      <c r="D2097" s="30">
        <f t="shared" si="2"/>
        <v>4</v>
      </c>
      <c r="E2097" s="29" t="str">
        <f t="shared" si="3"/>
        <v>2021-4</v>
      </c>
      <c r="F2097" s="28" t="s">
        <v>4</v>
      </c>
      <c r="G2097" s="28">
        <v>3.0</v>
      </c>
      <c r="H2097" s="31">
        <v>1803.077</v>
      </c>
      <c r="I2097" s="28" t="s">
        <v>31</v>
      </c>
    </row>
    <row r="2098" ht="15.75" customHeight="1">
      <c r="A2098" s="28">
        <v>453.0</v>
      </c>
      <c r="B2098" s="29">
        <v>43983.92886574074</v>
      </c>
      <c r="C2098" s="30">
        <f t="shared" si="1"/>
        <v>2020</v>
      </c>
      <c r="D2098" s="30">
        <f t="shared" si="2"/>
        <v>6</v>
      </c>
      <c r="E2098" s="29" t="str">
        <f t="shared" si="3"/>
        <v>2020-6</v>
      </c>
      <c r="F2098" s="28" t="s">
        <v>4</v>
      </c>
      <c r="G2098" s="28">
        <v>3.0</v>
      </c>
      <c r="H2098" s="31">
        <v>1803.077</v>
      </c>
      <c r="I2098" s="28" t="s">
        <v>31</v>
      </c>
    </row>
    <row r="2099" ht="15.75" customHeight="1">
      <c r="A2099" s="28">
        <v>631.0</v>
      </c>
      <c r="B2099" s="29">
        <v>44295.34344907408</v>
      </c>
      <c r="C2099" s="30">
        <f t="shared" si="1"/>
        <v>2021</v>
      </c>
      <c r="D2099" s="30">
        <f t="shared" si="2"/>
        <v>4</v>
      </c>
      <c r="E2099" s="29" t="str">
        <f t="shared" si="3"/>
        <v>2021-4</v>
      </c>
      <c r="F2099" s="28" t="s">
        <v>5</v>
      </c>
      <c r="G2099" s="28">
        <v>1.0</v>
      </c>
      <c r="H2099" s="31">
        <v>1803.846</v>
      </c>
      <c r="I2099" s="28" t="s">
        <v>28</v>
      </c>
    </row>
    <row r="2100" ht="15.75" customHeight="1">
      <c r="A2100" s="28">
        <v>407.0</v>
      </c>
      <c r="B2100" s="29">
        <v>44964.03927083333</v>
      </c>
      <c r="C2100" s="30">
        <f t="shared" si="1"/>
        <v>2023</v>
      </c>
      <c r="D2100" s="30">
        <f t="shared" si="2"/>
        <v>2</v>
      </c>
      <c r="E2100" s="29" t="str">
        <f t="shared" si="3"/>
        <v>2023-2</v>
      </c>
      <c r="F2100" s="28" t="s">
        <v>5</v>
      </c>
      <c r="G2100" s="28">
        <v>1.0</v>
      </c>
      <c r="H2100" s="31">
        <v>1805.385</v>
      </c>
      <c r="I2100" s="28" t="s">
        <v>30</v>
      </c>
    </row>
    <row r="2101" ht="15.75" customHeight="1">
      <c r="A2101" s="28">
        <v>948.0</v>
      </c>
      <c r="B2101" s="29">
        <v>44095.72881944444</v>
      </c>
      <c r="C2101" s="30">
        <f t="shared" si="1"/>
        <v>2020</v>
      </c>
      <c r="D2101" s="30">
        <f t="shared" si="2"/>
        <v>9</v>
      </c>
      <c r="E2101" s="29" t="str">
        <f t="shared" si="3"/>
        <v>2020-9</v>
      </c>
      <c r="F2101" s="28" t="s">
        <v>3</v>
      </c>
      <c r="G2101" s="28">
        <v>3.0</v>
      </c>
      <c r="H2101" s="31">
        <v>1805.385</v>
      </c>
      <c r="I2101" s="28" t="s">
        <v>31</v>
      </c>
    </row>
    <row r="2102" ht="15.75" customHeight="1">
      <c r="A2102" s="28">
        <v>607.0</v>
      </c>
      <c r="B2102" s="29">
        <v>44090.733078703706</v>
      </c>
      <c r="C2102" s="30">
        <f t="shared" si="1"/>
        <v>2020</v>
      </c>
      <c r="D2102" s="30">
        <f t="shared" si="2"/>
        <v>9</v>
      </c>
      <c r="E2102" s="29" t="str">
        <f t="shared" si="3"/>
        <v>2020-9</v>
      </c>
      <c r="F2102" s="28" t="s">
        <v>4</v>
      </c>
      <c r="G2102" s="28">
        <v>5.0</v>
      </c>
      <c r="H2102" s="31">
        <v>1805.385</v>
      </c>
      <c r="I2102" s="28" t="s">
        <v>28</v>
      </c>
    </row>
    <row r="2103" ht="15.75" customHeight="1">
      <c r="A2103" s="28">
        <v>555.0</v>
      </c>
      <c r="B2103" s="29">
        <v>44030.000543981485</v>
      </c>
      <c r="C2103" s="30">
        <f t="shared" si="1"/>
        <v>2020</v>
      </c>
      <c r="D2103" s="30">
        <f t="shared" si="2"/>
        <v>7</v>
      </c>
      <c r="E2103" s="29" t="str">
        <f t="shared" si="3"/>
        <v>2020-7</v>
      </c>
      <c r="F2103" s="28" t="s">
        <v>5</v>
      </c>
      <c r="G2103" s="28">
        <v>1.0</v>
      </c>
      <c r="H2103" s="31">
        <v>1805.385</v>
      </c>
      <c r="I2103" s="28" t="s">
        <v>32</v>
      </c>
    </row>
    <row r="2104" ht="15.75" customHeight="1">
      <c r="A2104" s="28">
        <v>414.0</v>
      </c>
      <c r="B2104" s="29">
        <v>44381.57745370371</v>
      </c>
      <c r="C2104" s="30">
        <f t="shared" si="1"/>
        <v>2021</v>
      </c>
      <c r="D2104" s="30">
        <f t="shared" si="2"/>
        <v>7</v>
      </c>
      <c r="E2104" s="29" t="str">
        <f t="shared" si="3"/>
        <v>2021-7</v>
      </c>
      <c r="F2104" s="28" t="s">
        <v>5</v>
      </c>
      <c r="G2104" s="28">
        <v>4.0</v>
      </c>
      <c r="H2104" s="31">
        <v>1806.923</v>
      </c>
      <c r="I2104" s="28" t="s">
        <v>28</v>
      </c>
    </row>
    <row r="2105" ht="15.75" customHeight="1">
      <c r="A2105" s="28">
        <v>70.0</v>
      </c>
      <c r="B2105" s="29">
        <v>45110.02119212963</v>
      </c>
      <c r="C2105" s="30">
        <f t="shared" si="1"/>
        <v>2023</v>
      </c>
      <c r="D2105" s="30">
        <f t="shared" si="2"/>
        <v>7</v>
      </c>
      <c r="E2105" s="29" t="str">
        <f t="shared" si="3"/>
        <v>2023-7</v>
      </c>
      <c r="F2105" s="28" t="s">
        <v>5</v>
      </c>
      <c r="G2105" s="28">
        <v>4.0</v>
      </c>
      <c r="H2105" s="31">
        <v>1808.462</v>
      </c>
      <c r="I2105" s="28" t="s">
        <v>32</v>
      </c>
    </row>
    <row r="2106" ht="15.75" customHeight="1">
      <c r="A2106" s="28">
        <v>988.0</v>
      </c>
      <c r="B2106" s="29">
        <v>44378.44311342593</v>
      </c>
      <c r="C2106" s="30">
        <f t="shared" si="1"/>
        <v>2021</v>
      </c>
      <c r="D2106" s="30">
        <f t="shared" si="2"/>
        <v>7</v>
      </c>
      <c r="E2106" s="29" t="str">
        <f t="shared" si="3"/>
        <v>2021-7</v>
      </c>
      <c r="F2106" s="28" t="s">
        <v>3</v>
      </c>
      <c r="G2106" s="28">
        <v>4.0</v>
      </c>
      <c r="H2106" s="31">
        <v>1808.462</v>
      </c>
      <c r="I2106" s="28" t="s">
        <v>30</v>
      </c>
    </row>
    <row r="2107" ht="15.75" customHeight="1">
      <c r="A2107" s="28">
        <v>334.0</v>
      </c>
      <c r="B2107" s="29">
        <v>44215.86615740741</v>
      </c>
      <c r="C2107" s="30">
        <f t="shared" si="1"/>
        <v>2021</v>
      </c>
      <c r="D2107" s="30">
        <f t="shared" si="2"/>
        <v>1</v>
      </c>
      <c r="E2107" s="29" t="str">
        <f t="shared" si="3"/>
        <v>2021-1</v>
      </c>
      <c r="F2107" s="28" t="s">
        <v>4</v>
      </c>
      <c r="G2107" s="28">
        <v>3.0</v>
      </c>
      <c r="H2107" s="31">
        <v>1808.462</v>
      </c>
      <c r="I2107" s="28" t="s">
        <v>31</v>
      </c>
    </row>
    <row r="2108" ht="15.75" customHeight="1">
      <c r="A2108" s="28">
        <v>5.0</v>
      </c>
      <c r="B2108" s="29">
        <v>44193.94127314815</v>
      </c>
      <c r="C2108" s="30">
        <f t="shared" si="1"/>
        <v>2020</v>
      </c>
      <c r="D2108" s="30">
        <f t="shared" si="2"/>
        <v>12</v>
      </c>
      <c r="E2108" s="29" t="str">
        <f t="shared" si="3"/>
        <v>2020-12</v>
      </c>
      <c r="F2108" s="28" t="s">
        <v>6</v>
      </c>
      <c r="G2108" s="28">
        <v>5.0</v>
      </c>
      <c r="H2108" s="31">
        <v>1810.0</v>
      </c>
      <c r="I2108" s="28" t="s">
        <v>30</v>
      </c>
    </row>
    <row r="2109" ht="15.75" customHeight="1">
      <c r="A2109" s="28">
        <v>628.0</v>
      </c>
      <c r="B2109" s="29">
        <v>44046.493796296294</v>
      </c>
      <c r="C2109" s="30">
        <f t="shared" si="1"/>
        <v>2020</v>
      </c>
      <c r="D2109" s="30">
        <f t="shared" si="2"/>
        <v>8</v>
      </c>
      <c r="E2109" s="29" t="str">
        <f t="shared" si="3"/>
        <v>2020-8</v>
      </c>
      <c r="F2109" s="28" t="s">
        <v>5</v>
      </c>
      <c r="G2109" s="28">
        <v>5.0</v>
      </c>
      <c r="H2109" s="31">
        <v>1810.769</v>
      </c>
      <c r="I2109" s="28" t="s">
        <v>30</v>
      </c>
    </row>
    <row r="2110" ht="15.75" customHeight="1">
      <c r="A2110" s="28">
        <v>819.0</v>
      </c>
      <c r="B2110" s="29">
        <v>44978.97988425926</v>
      </c>
      <c r="C2110" s="30">
        <f t="shared" si="1"/>
        <v>2023</v>
      </c>
      <c r="D2110" s="30">
        <f t="shared" si="2"/>
        <v>2</v>
      </c>
      <c r="E2110" s="29" t="str">
        <f t="shared" si="3"/>
        <v>2023-2</v>
      </c>
      <c r="F2110" s="28" t="s">
        <v>3</v>
      </c>
      <c r="G2110" s="28">
        <v>2.0</v>
      </c>
      <c r="H2110" s="31">
        <v>1811.538</v>
      </c>
      <c r="I2110" s="28" t="s">
        <v>28</v>
      </c>
    </row>
    <row r="2111" ht="15.75" customHeight="1">
      <c r="A2111" s="28">
        <v>94.0</v>
      </c>
      <c r="B2111" s="29">
        <v>44948.52087962963</v>
      </c>
      <c r="C2111" s="30">
        <f t="shared" si="1"/>
        <v>2023</v>
      </c>
      <c r="D2111" s="30">
        <f t="shared" si="2"/>
        <v>1</v>
      </c>
      <c r="E2111" s="29" t="str">
        <f t="shared" si="3"/>
        <v>2023-1</v>
      </c>
      <c r="F2111" s="28" t="s">
        <v>3</v>
      </c>
      <c r="G2111" s="28">
        <v>2.0</v>
      </c>
      <c r="H2111" s="31">
        <v>1812.308</v>
      </c>
      <c r="I2111" s="28" t="s">
        <v>28</v>
      </c>
    </row>
    <row r="2112" ht="15.75" customHeight="1">
      <c r="A2112" s="28">
        <v>562.0</v>
      </c>
      <c r="B2112" s="29">
        <v>45004.998819444445</v>
      </c>
      <c r="C2112" s="30">
        <f t="shared" si="1"/>
        <v>2023</v>
      </c>
      <c r="D2112" s="30">
        <f t="shared" si="2"/>
        <v>3</v>
      </c>
      <c r="E2112" s="29" t="str">
        <f t="shared" si="3"/>
        <v>2023-3</v>
      </c>
      <c r="F2112" s="28" t="s">
        <v>3</v>
      </c>
      <c r="G2112" s="28">
        <v>3.0</v>
      </c>
      <c r="H2112" s="31">
        <v>1813.846</v>
      </c>
      <c r="I2112" s="28" t="s">
        <v>30</v>
      </c>
    </row>
    <row r="2113" ht="15.75" customHeight="1">
      <c r="A2113" s="28">
        <v>726.0</v>
      </c>
      <c r="B2113" s="29">
        <v>44558.005578703705</v>
      </c>
      <c r="C2113" s="30">
        <f t="shared" si="1"/>
        <v>2021</v>
      </c>
      <c r="D2113" s="30">
        <f t="shared" si="2"/>
        <v>12</v>
      </c>
      <c r="E2113" s="29" t="str">
        <f t="shared" si="3"/>
        <v>2021-12</v>
      </c>
      <c r="F2113" s="28" t="s">
        <v>3</v>
      </c>
      <c r="G2113" s="28">
        <v>2.0</v>
      </c>
      <c r="H2113" s="31">
        <v>1815.385</v>
      </c>
      <c r="I2113" s="28" t="s">
        <v>30</v>
      </c>
    </row>
    <row r="2114" ht="15.75" customHeight="1">
      <c r="A2114" s="28">
        <v>122.0</v>
      </c>
      <c r="B2114" s="29">
        <v>45033.174675925926</v>
      </c>
      <c r="C2114" s="30">
        <f t="shared" si="1"/>
        <v>2023</v>
      </c>
      <c r="D2114" s="30">
        <f t="shared" si="2"/>
        <v>4</v>
      </c>
      <c r="E2114" s="29" t="str">
        <f t="shared" si="3"/>
        <v>2023-4</v>
      </c>
      <c r="F2114" s="28" t="s">
        <v>6</v>
      </c>
      <c r="G2114" s="28">
        <v>4.0</v>
      </c>
      <c r="H2114" s="31">
        <v>1816.923</v>
      </c>
      <c r="I2114" s="28" t="s">
        <v>28</v>
      </c>
    </row>
    <row r="2115" ht="15.75" customHeight="1">
      <c r="A2115" s="28">
        <v>659.0</v>
      </c>
      <c r="B2115" s="29">
        <v>44539.42078703704</v>
      </c>
      <c r="C2115" s="30">
        <f t="shared" si="1"/>
        <v>2021</v>
      </c>
      <c r="D2115" s="30">
        <f t="shared" si="2"/>
        <v>12</v>
      </c>
      <c r="E2115" s="29" t="str">
        <f t="shared" si="3"/>
        <v>2021-12</v>
      </c>
      <c r="F2115" s="28" t="s">
        <v>3</v>
      </c>
      <c r="G2115" s="28">
        <v>1.0</v>
      </c>
      <c r="H2115" s="31">
        <v>1816.923</v>
      </c>
      <c r="I2115" s="28" t="s">
        <v>30</v>
      </c>
    </row>
    <row r="2116" ht="15.75" customHeight="1">
      <c r="A2116" s="28">
        <v>273.0</v>
      </c>
      <c r="B2116" s="29">
        <v>44495.38928240741</v>
      </c>
      <c r="C2116" s="30">
        <f t="shared" si="1"/>
        <v>2021</v>
      </c>
      <c r="D2116" s="30">
        <f t="shared" si="2"/>
        <v>10</v>
      </c>
      <c r="E2116" s="29" t="str">
        <f t="shared" si="3"/>
        <v>2021-10</v>
      </c>
      <c r="F2116" s="28" t="s">
        <v>4</v>
      </c>
      <c r="G2116" s="28">
        <v>3.0</v>
      </c>
      <c r="H2116" s="31">
        <v>1816.923</v>
      </c>
      <c r="I2116" s="28" t="s">
        <v>31</v>
      </c>
    </row>
    <row r="2117" ht="15.75" customHeight="1">
      <c r="A2117" s="28">
        <v>208.0</v>
      </c>
      <c r="B2117" s="29">
        <v>44247.99460648148</v>
      </c>
      <c r="C2117" s="30">
        <f t="shared" si="1"/>
        <v>2021</v>
      </c>
      <c r="D2117" s="30">
        <f t="shared" si="2"/>
        <v>2</v>
      </c>
      <c r="E2117" s="29" t="str">
        <f t="shared" si="3"/>
        <v>2021-2</v>
      </c>
      <c r="F2117" s="28" t="s">
        <v>6</v>
      </c>
      <c r="G2117" s="28">
        <v>3.0</v>
      </c>
      <c r="H2117" s="31">
        <v>1819.231</v>
      </c>
      <c r="I2117" s="28" t="s">
        <v>31</v>
      </c>
    </row>
    <row r="2118" ht="15.75" customHeight="1">
      <c r="A2118" s="28">
        <v>913.0</v>
      </c>
      <c r="B2118" s="29">
        <v>44801.835185185184</v>
      </c>
      <c r="C2118" s="30">
        <f t="shared" si="1"/>
        <v>2022</v>
      </c>
      <c r="D2118" s="30">
        <f t="shared" si="2"/>
        <v>8</v>
      </c>
      <c r="E2118" s="29" t="str">
        <f t="shared" si="3"/>
        <v>2022-8</v>
      </c>
      <c r="F2118" s="28" t="s">
        <v>4</v>
      </c>
      <c r="G2118" s="28">
        <v>3.0</v>
      </c>
      <c r="H2118" s="31">
        <v>1821.538</v>
      </c>
      <c r="I2118" s="28" t="s">
        <v>28</v>
      </c>
    </row>
    <row r="2119" ht="15.75" customHeight="1">
      <c r="A2119" s="28">
        <v>824.0</v>
      </c>
      <c r="B2119" s="29">
        <v>44555.05388888889</v>
      </c>
      <c r="C2119" s="30">
        <f t="shared" si="1"/>
        <v>2021</v>
      </c>
      <c r="D2119" s="30">
        <f t="shared" si="2"/>
        <v>12</v>
      </c>
      <c r="E2119" s="29" t="str">
        <f t="shared" si="3"/>
        <v>2021-12</v>
      </c>
      <c r="F2119" s="28" t="s">
        <v>3</v>
      </c>
      <c r="G2119" s="28">
        <v>5.0</v>
      </c>
      <c r="H2119" s="31">
        <v>1821.538</v>
      </c>
      <c r="I2119" s="28" t="s">
        <v>31</v>
      </c>
    </row>
    <row r="2120" ht="15.75" customHeight="1">
      <c r="A2120" s="28">
        <v>123.0</v>
      </c>
      <c r="B2120" s="29">
        <v>44224.43583333334</v>
      </c>
      <c r="C2120" s="30">
        <f t="shared" si="1"/>
        <v>2021</v>
      </c>
      <c r="D2120" s="30">
        <f t="shared" si="2"/>
        <v>1</v>
      </c>
      <c r="E2120" s="29" t="str">
        <f t="shared" si="3"/>
        <v>2021-1</v>
      </c>
      <c r="F2120" s="28" t="s">
        <v>5</v>
      </c>
      <c r="G2120" s="28">
        <v>3.0</v>
      </c>
      <c r="H2120" s="31">
        <v>1821.538</v>
      </c>
      <c r="I2120" s="28" t="s">
        <v>30</v>
      </c>
    </row>
    <row r="2121" ht="15.75" customHeight="1">
      <c r="A2121" s="28">
        <v>19.0</v>
      </c>
      <c r="B2121" s="29">
        <v>44999.69700231482</v>
      </c>
      <c r="C2121" s="30">
        <f t="shared" si="1"/>
        <v>2023</v>
      </c>
      <c r="D2121" s="30">
        <f t="shared" si="2"/>
        <v>3</v>
      </c>
      <c r="E2121" s="29" t="str">
        <f t="shared" si="3"/>
        <v>2023-3</v>
      </c>
      <c r="F2121" s="28" t="s">
        <v>3</v>
      </c>
      <c r="G2121" s="28">
        <v>1.0</v>
      </c>
      <c r="H2121" s="31">
        <v>1822.308</v>
      </c>
      <c r="I2121" s="28" t="s">
        <v>31</v>
      </c>
    </row>
    <row r="2122" ht="15.75" customHeight="1">
      <c r="A2122" s="28">
        <v>941.0</v>
      </c>
      <c r="B2122" s="29">
        <v>45116.10858796296</v>
      </c>
      <c r="C2122" s="30">
        <f t="shared" si="1"/>
        <v>2023</v>
      </c>
      <c r="D2122" s="30">
        <f t="shared" si="2"/>
        <v>7</v>
      </c>
      <c r="E2122" s="29" t="str">
        <f t="shared" si="3"/>
        <v>2023-7</v>
      </c>
      <c r="F2122" s="28" t="s">
        <v>6</v>
      </c>
      <c r="G2122" s="28">
        <v>5.0</v>
      </c>
      <c r="H2122" s="31">
        <v>1823.077</v>
      </c>
      <c r="I2122" s="28" t="s">
        <v>28</v>
      </c>
    </row>
    <row r="2123" ht="15.75" customHeight="1">
      <c r="A2123" s="28">
        <v>877.0</v>
      </c>
      <c r="B2123" s="29">
        <v>44377.907534722224</v>
      </c>
      <c r="C2123" s="30">
        <f t="shared" si="1"/>
        <v>2021</v>
      </c>
      <c r="D2123" s="30">
        <f t="shared" si="2"/>
        <v>6</v>
      </c>
      <c r="E2123" s="29" t="str">
        <f t="shared" si="3"/>
        <v>2021-6</v>
      </c>
      <c r="F2123" s="28" t="s">
        <v>6</v>
      </c>
      <c r="G2123" s="28">
        <v>5.0</v>
      </c>
      <c r="H2123" s="31">
        <v>1823.077</v>
      </c>
      <c r="I2123" s="28" t="s">
        <v>31</v>
      </c>
    </row>
    <row r="2124" ht="15.75" customHeight="1">
      <c r="A2124" s="28">
        <v>151.0</v>
      </c>
      <c r="B2124" s="29">
        <v>43952.904282407406</v>
      </c>
      <c r="C2124" s="30">
        <f t="shared" si="1"/>
        <v>2020</v>
      </c>
      <c r="D2124" s="30">
        <f t="shared" si="2"/>
        <v>5</v>
      </c>
      <c r="E2124" s="29" t="str">
        <f t="shared" si="3"/>
        <v>2020-5</v>
      </c>
      <c r="F2124" s="28" t="s">
        <v>5</v>
      </c>
      <c r="G2124" s="28">
        <v>2.0</v>
      </c>
      <c r="H2124" s="31">
        <v>1823.077</v>
      </c>
      <c r="I2124" s="28" t="s">
        <v>30</v>
      </c>
    </row>
    <row r="2125" ht="15.75" customHeight="1">
      <c r="A2125" s="28">
        <v>132.0</v>
      </c>
      <c r="B2125" s="29">
        <v>44736.57709490741</v>
      </c>
      <c r="C2125" s="30">
        <f t="shared" si="1"/>
        <v>2022</v>
      </c>
      <c r="D2125" s="30">
        <f t="shared" si="2"/>
        <v>6</v>
      </c>
      <c r="E2125" s="29" t="str">
        <f t="shared" si="3"/>
        <v>2022-6</v>
      </c>
      <c r="F2125" s="28" t="s">
        <v>4</v>
      </c>
      <c r="G2125" s="28">
        <v>5.0</v>
      </c>
      <c r="H2125" s="31">
        <v>1823.846</v>
      </c>
      <c r="I2125" s="28" t="s">
        <v>28</v>
      </c>
    </row>
    <row r="2126" ht="15.75" customHeight="1">
      <c r="A2126" s="28">
        <v>91.0</v>
      </c>
      <c r="B2126" s="29">
        <v>44191.63425925926</v>
      </c>
      <c r="C2126" s="30">
        <f t="shared" si="1"/>
        <v>2020</v>
      </c>
      <c r="D2126" s="30">
        <f t="shared" si="2"/>
        <v>12</v>
      </c>
      <c r="E2126" s="29" t="str">
        <f t="shared" si="3"/>
        <v>2020-12</v>
      </c>
      <c r="F2126" s="28" t="s">
        <v>4</v>
      </c>
      <c r="G2126" s="28">
        <v>1.0</v>
      </c>
      <c r="H2126" s="31">
        <v>1823.846</v>
      </c>
      <c r="I2126" s="28" t="s">
        <v>30</v>
      </c>
    </row>
    <row r="2127" ht="15.75" customHeight="1">
      <c r="A2127" s="28">
        <v>106.0</v>
      </c>
      <c r="B2127" s="29">
        <v>45177.429814814815</v>
      </c>
      <c r="C2127" s="30">
        <f t="shared" si="1"/>
        <v>2023</v>
      </c>
      <c r="D2127" s="30">
        <f t="shared" si="2"/>
        <v>9</v>
      </c>
      <c r="E2127" s="29" t="str">
        <f t="shared" si="3"/>
        <v>2023-9</v>
      </c>
      <c r="F2127" s="28" t="s">
        <v>5</v>
      </c>
      <c r="G2127" s="28">
        <v>3.0</v>
      </c>
      <c r="H2127" s="31">
        <v>1824.615</v>
      </c>
      <c r="I2127" s="28" t="s">
        <v>31</v>
      </c>
    </row>
    <row r="2128" ht="15.75" customHeight="1">
      <c r="A2128" s="28">
        <v>183.0</v>
      </c>
      <c r="B2128" s="29">
        <v>44321.274039351854</v>
      </c>
      <c r="C2128" s="30">
        <f t="shared" si="1"/>
        <v>2021</v>
      </c>
      <c r="D2128" s="30">
        <f t="shared" si="2"/>
        <v>5</v>
      </c>
      <c r="E2128" s="29" t="str">
        <f t="shared" si="3"/>
        <v>2021-5</v>
      </c>
      <c r="F2128" s="28" t="s">
        <v>4</v>
      </c>
      <c r="G2128" s="28">
        <v>1.0</v>
      </c>
      <c r="H2128" s="31">
        <v>1824.615</v>
      </c>
      <c r="I2128" s="28" t="s">
        <v>31</v>
      </c>
    </row>
    <row r="2129" ht="15.75" customHeight="1">
      <c r="A2129" s="28">
        <v>269.0</v>
      </c>
      <c r="B2129" s="29">
        <v>43985.83877314815</v>
      </c>
      <c r="C2129" s="30">
        <f t="shared" si="1"/>
        <v>2020</v>
      </c>
      <c r="D2129" s="30">
        <f t="shared" si="2"/>
        <v>6</v>
      </c>
      <c r="E2129" s="29" t="str">
        <f t="shared" si="3"/>
        <v>2020-6</v>
      </c>
      <c r="F2129" s="28" t="s">
        <v>6</v>
      </c>
      <c r="G2129" s="28">
        <v>5.0</v>
      </c>
      <c r="H2129" s="31">
        <v>1824.615</v>
      </c>
      <c r="I2129" s="28" t="s">
        <v>30</v>
      </c>
    </row>
    <row r="2130" ht="15.75" customHeight="1">
      <c r="A2130" s="28">
        <v>389.0</v>
      </c>
      <c r="B2130" s="29">
        <v>45034.855208333334</v>
      </c>
      <c r="C2130" s="30">
        <f t="shared" si="1"/>
        <v>2023</v>
      </c>
      <c r="D2130" s="30">
        <f t="shared" si="2"/>
        <v>4</v>
      </c>
      <c r="E2130" s="29" t="str">
        <f t="shared" si="3"/>
        <v>2023-4</v>
      </c>
      <c r="F2130" s="28" t="s">
        <v>4</v>
      </c>
      <c r="G2130" s="28">
        <v>4.0</v>
      </c>
      <c r="H2130" s="31">
        <v>1825.385</v>
      </c>
      <c r="I2130" s="28" t="s">
        <v>32</v>
      </c>
    </row>
    <row r="2131" ht="15.75" customHeight="1">
      <c r="A2131" s="28">
        <v>465.0</v>
      </c>
      <c r="B2131" s="29">
        <v>44022.17787037037</v>
      </c>
      <c r="C2131" s="30">
        <f t="shared" si="1"/>
        <v>2020</v>
      </c>
      <c r="D2131" s="30">
        <f t="shared" si="2"/>
        <v>7</v>
      </c>
      <c r="E2131" s="29" t="str">
        <f t="shared" si="3"/>
        <v>2020-7</v>
      </c>
      <c r="F2131" s="28" t="s">
        <v>5</v>
      </c>
      <c r="G2131" s="28">
        <v>3.0</v>
      </c>
      <c r="H2131" s="31">
        <v>1826.154</v>
      </c>
      <c r="I2131" s="28" t="s">
        <v>30</v>
      </c>
    </row>
    <row r="2132" ht="15.75" customHeight="1">
      <c r="A2132" s="28">
        <v>30.0</v>
      </c>
      <c r="B2132" s="29">
        <v>44157.884884259256</v>
      </c>
      <c r="C2132" s="30">
        <f t="shared" si="1"/>
        <v>2020</v>
      </c>
      <c r="D2132" s="30">
        <f t="shared" si="2"/>
        <v>11</v>
      </c>
      <c r="E2132" s="29" t="str">
        <f t="shared" si="3"/>
        <v>2020-11</v>
      </c>
      <c r="F2132" s="28" t="s">
        <v>4</v>
      </c>
      <c r="G2132" s="28">
        <v>4.0</v>
      </c>
      <c r="H2132" s="31">
        <v>1826.923</v>
      </c>
      <c r="I2132" s="28" t="s">
        <v>30</v>
      </c>
    </row>
    <row r="2133" ht="15.75" customHeight="1">
      <c r="A2133" s="28">
        <v>216.0</v>
      </c>
      <c r="B2133" s="29">
        <v>45030.46821759259</v>
      </c>
      <c r="C2133" s="30">
        <f t="shared" si="1"/>
        <v>2023</v>
      </c>
      <c r="D2133" s="30">
        <f t="shared" si="2"/>
        <v>4</v>
      </c>
      <c r="E2133" s="29" t="str">
        <f t="shared" si="3"/>
        <v>2023-4</v>
      </c>
      <c r="F2133" s="28" t="s">
        <v>3</v>
      </c>
      <c r="G2133" s="28">
        <v>3.0</v>
      </c>
      <c r="H2133" s="31">
        <v>1828.462</v>
      </c>
      <c r="I2133" s="28" t="s">
        <v>28</v>
      </c>
    </row>
    <row r="2134" ht="15.75" customHeight="1">
      <c r="A2134" s="28">
        <v>304.0</v>
      </c>
      <c r="B2134" s="29">
        <v>44111.377280092594</v>
      </c>
      <c r="C2134" s="30">
        <f t="shared" si="1"/>
        <v>2020</v>
      </c>
      <c r="D2134" s="30">
        <f t="shared" si="2"/>
        <v>10</v>
      </c>
      <c r="E2134" s="29" t="str">
        <f t="shared" si="3"/>
        <v>2020-10</v>
      </c>
      <c r="F2134" s="28" t="s">
        <v>3</v>
      </c>
      <c r="G2134" s="28">
        <v>2.0</v>
      </c>
      <c r="H2134" s="31">
        <v>1828.462</v>
      </c>
      <c r="I2134" s="28" t="s">
        <v>28</v>
      </c>
    </row>
    <row r="2135" ht="15.75" customHeight="1">
      <c r="A2135" s="28">
        <v>91.0</v>
      </c>
      <c r="B2135" s="29">
        <v>45178.92828703704</v>
      </c>
      <c r="C2135" s="30">
        <f t="shared" si="1"/>
        <v>2023</v>
      </c>
      <c r="D2135" s="30">
        <f t="shared" si="2"/>
        <v>9</v>
      </c>
      <c r="E2135" s="29" t="str">
        <f t="shared" si="3"/>
        <v>2023-9</v>
      </c>
      <c r="F2135" s="28" t="s">
        <v>4</v>
      </c>
      <c r="G2135" s="28">
        <v>3.0</v>
      </c>
      <c r="H2135" s="31">
        <v>1829.231</v>
      </c>
      <c r="I2135" s="28" t="s">
        <v>32</v>
      </c>
    </row>
    <row r="2136" ht="15.75" customHeight="1">
      <c r="A2136" s="28">
        <v>11.0</v>
      </c>
      <c r="B2136" s="29">
        <v>44836.07335648148</v>
      </c>
      <c r="C2136" s="30">
        <f t="shared" si="1"/>
        <v>2022</v>
      </c>
      <c r="D2136" s="30">
        <f t="shared" si="2"/>
        <v>10</v>
      </c>
      <c r="E2136" s="29" t="str">
        <f t="shared" si="3"/>
        <v>2022-10</v>
      </c>
      <c r="F2136" s="28" t="s">
        <v>3</v>
      </c>
      <c r="G2136" s="28">
        <v>4.0</v>
      </c>
      <c r="H2136" s="31">
        <v>1830.0</v>
      </c>
      <c r="I2136" s="28" t="s">
        <v>31</v>
      </c>
    </row>
    <row r="2137" ht="15.75" customHeight="1">
      <c r="A2137" s="28">
        <v>593.0</v>
      </c>
      <c r="B2137" s="29">
        <v>44817.16769675926</v>
      </c>
      <c r="C2137" s="30">
        <f t="shared" si="1"/>
        <v>2022</v>
      </c>
      <c r="D2137" s="30">
        <f t="shared" si="2"/>
        <v>9</v>
      </c>
      <c r="E2137" s="29" t="str">
        <f t="shared" si="3"/>
        <v>2022-9</v>
      </c>
      <c r="F2137" s="28" t="s">
        <v>4</v>
      </c>
      <c r="G2137" s="28">
        <v>5.0</v>
      </c>
      <c r="H2137" s="31">
        <v>1830.0</v>
      </c>
      <c r="I2137" s="28" t="s">
        <v>31</v>
      </c>
    </row>
    <row r="2138" ht="15.75" customHeight="1">
      <c r="A2138" s="28">
        <v>423.0</v>
      </c>
      <c r="B2138" s="29">
        <v>44098.114895833336</v>
      </c>
      <c r="C2138" s="30">
        <f t="shared" si="1"/>
        <v>2020</v>
      </c>
      <c r="D2138" s="30">
        <f t="shared" si="2"/>
        <v>9</v>
      </c>
      <c r="E2138" s="29" t="str">
        <f t="shared" si="3"/>
        <v>2020-9</v>
      </c>
      <c r="F2138" s="28" t="s">
        <v>4</v>
      </c>
      <c r="G2138" s="28">
        <v>1.0</v>
      </c>
      <c r="H2138" s="31">
        <v>1830.769</v>
      </c>
      <c r="I2138" s="28" t="s">
        <v>30</v>
      </c>
    </row>
    <row r="2139" ht="15.75" customHeight="1">
      <c r="A2139" s="28">
        <v>398.0</v>
      </c>
      <c r="B2139" s="29">
        <v>44447.27543981482</v>
      </c>
      <c r="C2139" s="30">
        <f t="shared" si="1"/>
        <v>2021</v>
      </c>
      <c r="D2139" s="30">
        <f t="shared" si="2"/>
        <v>9</v>
      </c>
      <c r="E2139" s="29" t="str">
        <f t="shared" si="3"/>
        <v>2021-9</v>
      </c>
      <c r="F2139" s="28" t="s">
        <v>4</v>
      </c>
      <c r="G2139" s="28">
        <v>1.0</v>
      </c>
      <c r="H2139" s="31">
        <v>1832.308</v>
      </c>
      <c r="I2139" s="28" t="s">
        <v>28</v>
      </c>
    </row>
    <row r="2140" ht="15.75" customHeight="1">
      <c r="A2140" s="28">
        <v>168.0</v>
      </c>
      <c r="B2140" s="29">
        <v>44588.89921296296</v>
      </c>
      <c r="C2140" s="30">
        <f t="shared" si="1"/>
        <v>2022</v>
      </c>
      <c r="D2140" s="30">
        <f t="shared" si="2"/>
        <v>1</v>
      </c>
      <c r="E2140" s="29" t="str">
        <f t="shared" si="3"/>
        <v>2022-1</v>
      </c>
      <c r="F2140" s="28" t="s">
        <v>6</v>
      </c>
      <c r="G2140" s="28">
        <v>2.0</v>
      </c>
      <c r="H2140" s="31">
        <v>1833.077</v>
      </c>
      <c r="I2140" s="28" t="s">
        <v>30</v>
      </c>
    </row>
    <row r="2141" ht="15.75" customHeight="1">
      <c r="A2141" s="28">
        <v>376.0</v>
      </c>
      <c r="B2141" s="29">
        <v>44510.06287037037</v>
      </c>
      <c r="C2141" s="30">
        <f t="shared" si="1"/>
        <v>2021</v>
      </c>
      <c r="D2141" s="30">
        <f t="shared" si="2"/>
        <v>11</v>
      </c>
      <c r="E2141" s="29" t="str">
        <f t="shared" si="3"/>
        <v>2021-11</v>
      </c>
      <c r="F2141" s="28" t="s">
        <v>4</v>
      </c>
      <c r="G2141" s="28">
        <v>1.0</v>
      </c>
      <c r="H2141" s="31">
        <v>1836.154</v>
      </c>
      <c r="I2141" s="28" t="s">
        <v>31</v>
      </c>
    </row>
    <row r="2142" ht="15.75" customHeight="1">
      <c r="A2142" s="28">
        <v>387.0</v>
      </c>
      <c r="B2142" s="29">
        <v>44036.38443287037</v>
      </c>
      <c r="C2142" s="30">
        <f t="shared" si="1"/>
        <v>2020</v>
      </c>
      <c r="D2142" s="30">
        <f t="shared" si="2"/>
        <v>7</v>
      </c>
      <c r="E2142" s="29" t="str">
        <f t="shared" si="3"/>
        <v>2020-7</v>
      </c>
      <c r="F2142" s="28" t="s">
        <v>3</v>
      </c>
      <c r="G2142" s="28">
        <v>3.0</v>
      </c>
      <c r="H2142" s="31">
        <v>1836.154</v>
      </c>
      <c r="I2142" s="28" t="s">
        <v>32</v>
      </c>
    </row>
    <row r="2143" ht="15.75" customHeight="1">
      <c r="A2143" s="28">
        <v>619.0</v>
      </c>
      <c r="B2143" s="29">
        <v>44677.78091435185</v>
      </c>
      <c r="C2143" s="30">
        <f t="shared" si="1"/>
        <v>2022</v>
      </c>
      <c r="D2143" s="30">
        <f t="shared" si="2"/>
        <v>4</v>
      </c>
      <c r="E2143" s="29" t="str">
        <f t="shared" si="3"/>
        <v>2022-4</v>
      </c>
      <c r="F2143" s="28" t="s">
        <v>6</v>
      </c>
      <c r="G2143" s="28">
        <v>2.0</v>
      </c>
      <c r="H2143" s="31">
        <v>1836.923</v>
      </c>
      <c r="I2143" s="28" t="s">
        <v>32</v>
      </c>
    </row>
    <row r="2144" ht="15.75" customHeight="1">
      <c r="A2144" s="28">
        <v>341.0</v>
      </c>
      <c r="B2144" s="29">
        <v>44087.33693287037</v>
      </c>
      <c r="C2144" s="30">
        <f t="shared" si="1"/>
        <v>2020</v>
      </c>
      <c r="D2144" s="30">
        <f t="shared" si="2"/>
        <v>9</v>
      </c>
      <c r="E2144" s="29" t="str">
        <f t="shared" si="3"/>
        <v>2020-9</v>
      </c>
      <c r="F2144" s="28" t="s">
        <v>3</v>
      </c>
      <c r="G2144" s="28">
        <v>3.0</v>
      </c>
      <c r="H2144" s="31">
        <v>1836.923</v>
      </c>
      <c r="I2144" s="28" t="s">
        <v>31</v>
      </c>
    </row>
    <row r="2145" ht="15.75" customHeight="1">
      <c r="A2145" s="28">
        <v>762.0</v>
      </c>
      <c r="B2145" s="29">
        <v>44876.250243055554</v>
      </c>
      <c r="C2145" s="30">
        <f t="shared" si="1"/>
        <v>2022</v>
      </c>
      <c r="D2145" s="30">
        <f t="shared" si="2"/>
        <v>11</v>
      </c>
      <c r="E2145" s="29" t="str">
        <f t="shared" si="3"/>
        <v>2022-11</v>
      </c>
      <c r="F2145" s="28" t="s">
        <v>4</v>
      </c>
      <c r="G2145" s="28">
        <v>1.0</v>
      </c>
      <c r="H2145" s="31">
        <v>1837.692</v>
      </c>
      <c r="I2145" s="28" t="s">
        <v>30</v>
      </c>
    </row>
    <row r="2146" ht="15.75" customHeight="1">
      <c r="A2146" s="28">
        <v>340.0</v>
      </c>
      <c r="B2146" s="29">
        <v>45050.203831018516</v>
      </c>
      <c r="C2146" s="30">
        <f t="shared" si="1"/>
        <v>2023</v>
      </c>
      <c r="D2146" s="30">
        <f t="shared" si="2"/>
        <v>5</v>
      </c>
      <c r="E2146" s="29" t="str">
        <f t="shared" si="3"/>
        <v>2023-5</v>
      </c>
      <c r="F2146" s="28" t="s">
        <v>4</v>
      </c>
      <c r="G2146" s="28">
        <v>1.0</v>
      </c>
      <c r="H2146" s="31">
        <v>1838.462</v>
      </c>
      <c r="I2146" s="28" t="s">
        <v>32</v>
      </c>
    </row>
    <row r="2147" ht="15.75" customHeight="1">
      <c r="A2147" s="28">
        <v>327.0</v>
      </c>
      <c r="B2147" s="29">
        <v>44449.970555555556</v>
      </c>
      <c r="C2147" s="30">
        <f t="shared" si="1"/>
        <v>2021</v>
      </c>
      <c r="D2147" s="30">
        <f t="shared" si="2"/>
        <v>9</v>
      </c>
      <c r="E2147" s="29" t="str">
        <f t="shared" si="3"/>
        <v>2021-9</v>
      </c>
      <c r="F2147" s="28" t="s">
        <v>6</v>
      </c>
      <c r="G2147" s="28">
        <v>2.0</v>
      </c>
      <c r="H2147" s="31">
        <v>1838.462</v>
      </c>
      <c r="I2147" s="28" t="s">
        <v>31</v>
      </c>
    </row>
    <row r="2148" ht="15.75" customHeight="1">
      <c r="A2148" s="28">
        <v>549.0</v>
      </c>
      <c r="B2148" s="29">
        <v>44400.766018518516</v>
      </c>
      <c r="C2148" s="30">
        <f t="shared" si="1"/>
        <v>2021</v>
      </c>
      <c r="D2148" s="30">
        <f t="shared" si="2"/>
        <v>7</v>
      </c>
      <c r="E2148" s="29" t="str">
        <f t="shared" si="3"/>
        <v>2021-7</v>
      </c>
      <c r="F2148" s="28" t="s">
        <v>5</v>
      </c>
      <c r="G2148" s="28">
        <v>4.0</v>
      </c>
      <c r="H2148" s="31">
        <v>1838.462</v>
      </c>
      <c r="I2148" s="28" t="s">
        <v>31</v>
      </c>
    </row>
    <row r="2149" ht="15.75" customHeight="1">
      <c r="A2149" s="28">
        <v>469.0</v>
      </c>
      <c r="B2149" s="29">
        <v>44227.987858796296</v>
      </c>
      <c r="C2149" s="30">
        <f t="shared" si="1"/>
        <v>2021</v>
      </c>
      <c r="D2149" s="30">
        <f t="shared" si="2"/>
        <v>1</v>
      </c>
      <c r="E2149" s="29" t="str">
        <f t="shared" si="3"/>
        <v>2021-1</v>
      </c>
      <c r="F2149" s="28" t="s">
        <v>6</v>
      </c>
      <c r="G2149" s="28">
        <v>2.0</v>
      </c>
      <c r="H2149" s="31">
        <v>1838.462</v>
      </c>
      <c r="I2149" s="28" t="s">
        <v>28</v>
      </c>
    </row>
    <row r="2150" ht="15.75" customHeight="1">
      <c r="A2150" s="28">
        <v>275.0</v>
      </c>
      <c r="B2150" s="29">
        <v>44606.89341435185</v>
      </c>
      <c r="C2150" s="30">
        <f t="shared" si="1"/>
        <v>2022</v>
      </c>
      <c r="D2150" s="30">
        <f t="shared" si="2"/>
        <v>2</v>
      </c>
      <c r="E2150" s="29" t="str">
        <f t="shared" si="3"/>
        <v>2022-2</v>
      </c>
      <c r="F2150" s="28" t="s">
        <v>3</v>
      </c>
      <c r="G2150" s="28">
        <v>4.0</v>
      </c>
      <c r="H2150" s="31">
        <v>1840.0</v>
      </c>
      <c r="I2150" s="28" t="s">
        <v>28</v>
      </c>
    </row>
    <row r="2151" ht="15.75" customHeight="1">
      <c r="A2151" s="28">
        <v>492.0</v>
      </c>
      <c r="B2151" s="29">
        <v>44259.720497685186</v>
      </c>
      <c r="C2151" s="30">
        <f t="shared" si="1"/>
        <v>2021</v>
      </c>
      <c r="D2151" s="30">
        <f t="shared" si="2"/>
        <v>3</v>
      </c>
      <c r="E2151" s="29" t="str">
        <f t="shared" si="3"/>
        <v>2021-3</v>
      </c>
      <c r="F2151" s="28" t="s">
        <v>5</v>
      </c>
      <c r="G2151" s="28">
        <v>2.0</v>
      </c>
      <c r="H2151" s="31">
        <v>1840.0</v>
      </c>
      <c r="I2151" s="28" t="s">
        <v>31</v>
      </c>
    </row>
    <row r="2152" ht="15.75" customHeight="1">
      <c r="A2152" s="28">
        <v>742.0</v>
      </c>
      <c r="B2152" s="29">
        <v>43832.97530092593</v>
      </c>
      <c r="C2152" s="30">
        <f t="shared" si="1"/>
        <v>2020</v>
      </c>
      <c r="D2152" s="30">
        <f t="shared" si="2"/>
        <v>1</v>
      </c>
      <c r="E2152" s="29" t="str">
        <f t="shared" si="3"/>
        <v>2020-1</v>
      </c>
      <c r="F2152" s="28" t="s">
        <v>4</v>
      </c>
      <c r="G2152" s="28">
        <v>5.0</v>
      </c>
      <c r="H2152" s="31">
        <v>1840.0</v>
      </c>
      <c r="I2152" s="28" t="s">
        <v>28</v>
      </c>
    </row>
    <row r="2153" ht="15.75" customHeight="1">
      <c r="A2153" s="28">
        <v>513.0</v>
      </c>
      <c r="B2153" s="29">
        <v>44558.58929398148</v>
      </c>
      <c r="C2153" s="30">
        <f t="shared" si="1"/>
        <v>2021</v>
      </c>
      <c r="D2153" s="30">
        <f t="shared" si="2"/>
        <v>12</v>
      </c>
      <c r="E2153" s="29" t="str">
        <f t="shared" si="3"/>
        <v>2021-12</v>
      </c>
      <c r="F2153" s="28" t="s">
        <v>3</v>
      </c>
      <c r="G2153" s="28">
        <v>5.0</v>
      </c>
      <c r="H2153" s="31">
        <v>1840.769</v>
      </c>
      <c r="I2153" s="28" t="s">
        <v>30</v>
      </c>
    </row>
    <row r="2154" ht="15.75" customHeight="1">
      <c r="A2154" s="28">
        <v>765.0</v>
      </c>
      <c r="B2154" s="29">
        <v>44106.71530092593</v>
      </c>
      <c r="C2154" s="30">
        <f t="shared" si="1"/>
        <v>2020</v>
      </c>
      <c r="D2154" s="30">
        <f t="shared" si="2"/>
        <v>10</v>
      </c>
      <c r="E2154" s="29" t="str">
        <f t="shared" si="3"/>
        <v>2020-10</v>
      </c>
      <c r="F2154" s="28" t="s">
        <v>4</v>
      </c>
      <c r="G2154" s="28">
        <v>2.0</v>
      </c>
      <c r="H2154" s="31">
        <v>1840.769</v>
      </c>
      <c r="I2154" s="28" t="s">
        <v>31</v>
      </c>
    </row>
    <row r="2155" ht="15.75" customHeight="1">
      <c r="A2155" s="28">
        <v>246.0</v>
      </c>
      <c r="B2155" s="29">
        <v>44971.70607638889</v>
      </c>
      <c r="C2155" s="30">
        <f t="shared" si="1"/>
        <v>2023</v>
      </c>
      <c r="D2155" s="30">
        <f t="shared" si="2"/>
        <v>2</v>
      </c>
      <c r="E2155" s="29" t="str">
        <f t="shared" si="3"/>
        <v>2023-2</v>
      </c>
      <c r="F2155" s="28" t="s">
        <v>3</v>
      </c>
      <c r="G2155" s="28">
        <v>5.0</v>
      </c>
      <c r="H2155" s="31">
        <v>1841.538</v>
      </c>
      <c r="I2155" s="28" t="s">
        <v>30</v>
      </c>
    </row>
    <row r="2156" ht="15.75" customHeight="1">
      <c r="A2156" s="28">
        <v>130.0</v>
      </c>
      <c r="B2156" s="29">
        <v>44770.289375</v>
      </c>
      <c r="C2156" s="30">
        <f t="shared" si="1"/>
        <v>2022</v>
      </c>
      <c r="D2156" s="30">
        <f t="shared" si="2"/>
        <v>7</v>
      </c>
      <c r="E2156" s="29" t="str">
        <f t="shared" si="3"/>
        <v>2022-7</v>
      </c>
      <c r="F2156" s="28" t="s">
        <v>4</v>
      </c>
      <c r="G2156" s="28">
        <v>4.0</v>
      </c>
      <c r="H2156" s="31">
        <v>1842.308</v>
      </c>
      <c r="I2156" s="28" t="s">
        <v>32</v>
      </c>
    </row>
    <row r="2157" ht="15.75" customHeight="1">
      <c r="A2157" s="28">
        <v>946.0</v>
      </c>
      <c r="B2157" s="29">
        <v>43956.55025462963</v>
      </c>
      <c r="C2157" s="30">
        <f t="shared" si="1"/>
        <v>2020</v>
      </c>
      <c r="D2157" s="30">
        <f t="shared" si="2"/>
        <v>5</v>
      </c>
      <c r="E2157" s="29" t="str">
        <f t="shared" si="3"/>
        <v>2020-5</v>
      </c>
      <c r="F2157" s="28" t="s">
        <v>5</v>
      </c>
      <c r="G2157" s="28">
        <v>1.0</v>
      </c>
      <c r="H2157" s="31">
        <v>1842.308</v>
      </c>
      <c r="I2157" s="28" t="s">
        <v>28</v>
      </c>
    </row>
    <row r="2158" ht="15.75" customHeight="1">
      <c r="A2158" s="28">
        <v>167.0</v>
      </c>
      <c r="B2158" s="29">
        <v>44782.869421296295</v>
      </c>
      <c r="C2158" s="30">
        <f t="shared" si="1"/>
        <v>2022</v>
      </c>
      <c r="D2158" s="30">
        <f t="shared" si="2"/>
        <v>8</v>
      </c>
      <c r="E2158" s="29" t="str">
        <f t="shared" si="3"/>
        <v>2022-8</v>
      </c>
      <c r="F2158" s="28" t="s">
        <v>5</v>
      </c>
      <c r="G2158" s="28">
        <v>3.0</v>
      </c>
      <c r="H2158" s="31">
        <v>1843.077</v>
      </c>
      <c r="I2158" s="28" t="s">
        <v>31</v>
      </c>
    </row>
    <row r="2159" ht="15.75" customHeight="1">
      <c r="A2159" s="28">
        <v>809.0</v>
      </c>
      <c r="B2159" s="29">
        <v>45151.57802083333</v>
      </c>
      <c r="C2159" s="30">
        <f t="shared" si="1"/>
        <v>2023</v>
      </c>
      <c r="D2159" s="30">
        <f t="shared" si="2"/>
        <v>8</v>
      </c>
      <c r="E2159" s="29" t="str">
        <f t="shared" si="3"/>
        <v>2023-8</v>
      </c>
      <c r="F2159" s="28" t="s">
        <v>4</v>
      </c>
      <c r="G2159" s="28">
        <v>2.0</v>
      </c>
      <c r="H2159" s="31">
        <v>1844.615</v>
      </c>
      <c r="I2159" s="28" t="s">
        <v>30</v>
      </c>
    </row>
    <row r="2160" ht="15.75" customHeight="1">
      <c r="A2160" s="28">
        <v>761.0</v>
      </c>
      <c r="B2160" s="29">
        <v>44018.410405092596</v>
      </c>
      <c r="C2160" s="30">
        <f t="shared" si="1"/>
        <v>2020</v>
      </c>
      <c r="D2160" s="30">
        <f t="shared" si="2"/>
        <v>7</v>
      </c>
      <c r="E2160" s="29" t="str">
        <f t="shared" si="3"/>
        <v>2020-7</v>
      </c>
      <c r="F2160" s="28" t="s">
        <v>3</v>
      </c>
      <c r="G2160" s="28">
        <v>4.0</v>
      </c>
      <c r="H2160" s="31">
        <v>1846.154</v>
      </c>
      <c r="I2160" s="28" t="s">
        <v>28</v>
      </c>
    </row>
    <row r="2161" ht="15.75" customHeight="1">
      <c r="A2161" s="28">
        <v>252.0</v>
      </c>
      <c r="B2161" s="29">
        <v>44533.67503472222</v>
      </c>
      <c r="C2161" s="30">
        <f t="shared" si="1"/>
        <v>2021</v>
      </c>
      <c r="D2161" s="30">
        <f t="shared" si="2"/>
        <v>12</v>
      </c>
      <c r="E2161" s="29" t="str">
        <f t="shared" si="3"/>
        <v>2021-12</v>
      </c>
      <c r="F2161" s="28" t="s">
        <v>6</v>
      </c>
      <c r="G2161" s="28">
        <v>2.0</v>
      </c>
      <c r="H2161" s="31">
        <v>1847.692</v>
      </c>
      <c r="I2161" s="28" t="s">
        <v>30</v>
      </c>
    </row>
    <row r="2162" ht="15.75" customHeight="1">
      <c r="A2162" s="28">
        <v>914.0</v>
      </c>
      <c r="B2162" s="29">
        <v>44354.44372685185</v>
      </c>
      <c r="C2162" s="30">
        <f t="shared" si="1"/>
        <v>2021</v>
      </c>
      <c r="D2162" s="30">
        <f t="shared" si="2"/>
        <v>6</v>
      </c>
      <c r="E2162" s="29" t="str">
        <f t="shared" si="3"/>
        <v>2021-6</v>
      </c>
      <c r="F2162" s="28" t="s">
        <v>5</v>
      </c>
      <c r="G2162" s="28">
        <v>2.0</v>
      </c>
      <c r="H2162" s="31">
        <v>1847.692</v>
      </c>
      <c r="I2162" s="28" t="s">
        <v>30</v>
      </c>
    </row>
    <row r="2163" ht="15.75" customHeight="1">
      <c r="A2163" s="28">
        <v>443.0</v>
      </c>
      <c r="B2163" s="29">
        <v>44661.925</v>
      </c>
      <c r="C2163" s="30">
        <f t="shared" si="1"/>
        <v>2022</v>
      </c>
      <c r="D2163" s="30">
        <f t="shared" si="2"/>
        <v>4</v>
      </c>
      <c r="E2163" s="29" t="str">
        <f t="shared" si="3"/>
        <v>2022-4</v>
      </c>
      <c r="F2163" s="28" t="s">
        <v>5</v>
      </c>
      <c r="G2163" s="28">
        <v>4.0</v>
      </c>
      <c r="H2163" s="31">
        <v>1848.462</v>
      </c>
      <c r="I2163" s="28" t="s">
        <v>30</v>
      </c>
    </row>
    <row r="2164" ht="15.75" customHeight="1">
      <c r="A2164" s="28">
        <v>555.0</v>
      </c>
      <c r="B2164" s="29">
        <v>44423.590902777774</v>
      </c>
      <c r="C2164" s="30">
        <f t="shared" si="1"/>
        <v>2021</v>
      </c>
      <c r="D2164" s="30">
        <f t="shared" si="2"/>
        <v>8</v>
      </c>
      <c r="E2164" s="29" t="str">
        <f t="shared" si="3"/>
        <v>2021-8</v>
      </c>
      <c r="F2164" s="28" t="s">
        <v>3</v>
      </c>
      <c r="G2164" s="28">
        <v>5.0</v>
      </c>
      <c r="H2164" s="31">
        <v>1848.462</v>
      </c>
      <c r="I2164" s="28" t="s">
        <v>30</v>
      </c>
    </row>
    <row r="2165" ht="15.75" customHeight="1">
      <c r="A2165" s="28">
        <v>925.0</v>
      </c>
      <c r="B2165" s="29">
        <v>43953.267384259256</v>
      </c>
      <c r="C2165" s="30">
        <f t="shared" si="1"/>
        <v>2020</v>
      </c>
      <c r="D2165" s="30">
        <f t="shared" si="2"/>
        <v>5</v>
      </c>
      <c r="E2165" s="29" t="str">
        <f t="shared" si="3"/>
        <v>2020-5</v>
      </c>
      <c r="F2165" s="28" t="s">
        <v>4</v>
      </c>
      <c r="G2165" s="28">
        <v>4.0</v>
      </c>
      <c r="H2165" s="31">
        <v>1849.231</v>
      </c>
      <c r="I2165" s="28" t="s">
        <v>28</v>
      </c>
    </row>
    <row r="2166" ht="15.75" customHeight="1">
      <c r="A2166" s="28">
        <v>231.0</v>
      </c>
      <c r="B2166" s="29">
        <v>45065.63644675926</v>
      </c>
      <c r="C2166" s="30">
        <f t="shared" si="1"/>
        <v>2023</v>
      </c>
      <c r="D2166" s="30">
        <f t="shared" si="2"/>
        <v>5</v>
      </c>
      <c r="E2166" s="29" t="str">
        <f t="shared" si="3"/>
        <v>2023-5</v>
      </c>
      <c r="F2166" s="28" t="s">
        <v>4</v>
      </c>
      <c r="G2166" s="28">
        <v>4.0</v>
      </c>
      <c r="H2166" s="31">
        <v>1850.769</v>
      </c>
      <c r="I2166" s="28" t="s">
        <v>30</v>
      </c>
    </row>
    <row r="2167" ht="15.75" customHeight="1">
      <c r="A2167" s="28">
        <v>970.0</v>
      </c>
      <c r="B2167" s="29">
        <v>44893.84741898148</v>
      </c>
      <c r="C2167" s="30">
        <f t="shared" si="1"/>
        <v>2022</v>
      </c>
      <c r="D2167" s="30">
        <f t="shared" si="2"/>
        <v>11</v>
      </c>
      <c r="E2167" s="29" t="str">
        <f t="shared" si="3"/>
        <v>2022-11</v>
      </c>
      <c r="F2167" s="28" t="s">
        <v>4</v>
      </c>
      <c r="G2167" s="28">
        <v>4.0</v>
      </c>
      <c r="H2167" s="31">
        <v>1850.769</v>
      </c>
      <c r="I2167" s="28" t="s">
        <v>30</v>
      </c>
    </row>
    <row r="2168" ht="15.75" customHeight="1">
      <c r="A2168" s="28">
        <v>295.0</v>
      </c>
      <c r="B2168" s="29">
        <v>44186.52092592593</v>
      </c>
      <c r="C2168" s="30">
        <f t="shared" si="1"/>
        <v>2020</v>
      </c>
      <c r="D2168" s="30">
        <f t="shared" si="2"/>
        <v>12</v>
      </c>
      <c r="E2168" s="29" t="str">
        <f t="shared" si="3"/>
        <v>2020-12</v>
      </c>
      <c r="F2168" s="28" t="s">
        <v>3</v>
      </c>
      <c r="G2168" s="28">
        <v>1.0</v>
      </c>
      <c r="H2168" s="31">
        <v>1850.769</v>
      </c>
      <c r="I2168" s="28" t="s">
        <v>31</v>
      </c>
    </row>
    <row r="2169" ht="15.75" customHeight="1">
      <c r="A2169" s="28">
        <v>541.0</v>
      </c>
      <c r="B2169" s="29">
        <v>45088.89633101852</v>
      </c>
      <c r="C2169" s="30">
        <f t="shared" si="1"/>
        <v>2023</v>
      </c>
      <c r="D2169" s="30">
        <f t="shared" si="2"/>
        <v>6</v>
      </c>
      <c r="E2169" s="29" t="str">
        <f t="shared" si="3"/>
        <v>2023-6</v>
      </c>
      <c r="F2169" s="28" t="s">
        <v>4</v>
      </c>
      <c r="G2169" s="28">
        <v>3.0</v>
      </c>
      <c r="H2169" s="31">
        <v>1851.538</v>
      </c>
      <c r="I2169" s="28" t="s">
        <v>28</v>
      </c>
    </row>
    <row r="2170" ht="15.75" customHeight="1">
      <c r="A2170" s="28">
        <v>123.0</v>
      </c>
      <c r="B2170" s="29">
        <v>44586.12918981481</v>
      </c>
      <c r="C2170" s="30">
        <f t="shared" si="1"/>
        <v>2022</v>
      </c>
      <c r="D2170" s="30">
        <f t="shared" si="2"/>
        <v>1</v>
      </c>
      <c r="E2170" s="29" t="str">
        <f t="shared" si="3"/>
        <v>2022-1</v>
      </c>
      <c r="F2170" s="28" t="s">
        <v>6</v>
      </c>
      <c r="G2170" s="28">
        <v>1.0</v>
      </c>
      <c r="H2170" s="31">
        <v>1851.538</v>
      </c>
      <c r="I2170" s="28" t="s">
        <v>31</v>
      </c>
    </row>
    <row r="2171" ht="15.75" customHeight="1">
      <c r="A2171" s="28">
        <v>635.0</v>
      </c>
      <c r="B2171" s="29">
        <v>43931.94076388889</v>
      </c>
      <c r="C2171" s="30">
        <f t="shared" si="1"/>
        <v>2020</v>
      </c>
      <c r="D2171" s="30">
        <f t="shared" si="2"/>
        <v>4</v>
      </c>
      <c r="E2171" s="29" t="str">
        <f t="shared" si="3"/>
        <v>2020-4</v>
      </c>
      <c r="F2171" s="28" t="s">
        <v>3</v>
      </c>
      <c r="G2171" s="28">
        <v>4.0</v>
      </c>
      <c r="H2171" s="31">
        <v>1852.308</v>
      </c>
      <c r="I2171" s="28" t="s">
        <v>30</v>
      </c>
    </row>
    <row r="2172" ht="15.75" customHeight="1">
      <c r="A2172" s="28">
        <v>370.0</v>
      </c>
      <c r="B2172" s="29">
        <v>44338.643472222226</v>
      </c>
      <c r="C2172" s="30">
        <f t="shared" si="1"/>
        <v>2021</v>
      </c>
      <c r="D2172" s="30">
        <f t="shared" si="2"/>
        <v>5</v>
      </c>
      <c r="E2172" s="29" t="str">
        <f t="shared" si="3"/>
        <v>2021-5</v>
      </c>
      <c r="F2172" s="28" t="s">
        <v>6</v>
      </c>
      <c r="G2172" s="28">
        <v>5.0</v>
      </c>
      <c r="H2172" s="31">
        <v>1853.077</v>
      </c>
      <c r="I2172" s="28" t="s">
        <v>32</v>
      </c>
    </row>
    <row r="2173" ht="15.75" customHeight="1">
      <c r="A2173" s="28">
        <v>813.0</v>
      </c>
      <c r="B2173" s="29">
        <v>44178.04180555556</v>
      </c>
      <c r="C2173" s="30">
        <f t="shared" si="1"/>
        <v>2020</v>
      </c>
      <c r="D2173" s="30">
        <f t="shared" si="2"/>
        <v>12</v>
      </c>
      <c r="E2173" s="29" t="str">
        <f t="shared" si="3"/>
        <v>2020-12</v>
      </c>
      <c r="F2173" s="28" t="s">
        <v>3</v>
      </c>
      <c r="G2173" s="28">
        <v>2.0</v>
      </c>
      <c r="H2173" s="31">
        <v>1853.077</v>
      </c>
      <c r="I2173" s="28" t="s">
        <v>30</v>
      </c>
    </row>
    <row r="2174" ht="15.75" customHeight="1">
      <c r="A2174" s="28">
        <v>970.0</v>
      </c>
      <c r="B2174" s="29">
        <v>44828.356527777774</v>
      </c>
      <c r="C2174" s="30">
        <f t="shared" si="1"/>
        <v>2022</v>
      </c>
      <c r="D2174" s="30">
        <f t="shared" si="2"/>
        <v>9</v>
      </c>
      <c r="E2174" s="29" t="str">
        <f t="shared" si="3"/>
        <v>2022-9</v>
      </c>
      <c r="F2174" s="28" t="s">
        <v>3</v>
      </c>
      <c r="G2174" s="28">
        <v>1.0</v>
      </c>
      <c r="H2174" s="31">
        <v>1853.846</v>
      </c>
      <c r="I2174" s="28" t="s">
        <v>32</v>
      </c>
    </row>
    <row r="2175" ht="15.75" customHeight="1">
      <c r="A2175" s="28">
        <v>369.0</v>
      </c>
      <c r="B2175" s="29">
        <v>44677.53769675926</v>
      </c>
      <c r="C2175" s="30">
        <f t="shared" si="1"/>
        <v>2022</v>
      </c>
      <c r="D2175" s="30">
        <f t="shared" si="2"/>
        <v>4</v>
      </c>
      <c r="E2175" s="29" t="str">
        <f t="shared" si="3"/>
        <v>2022-4</v>
      </c>
      <c r="F2175" s="28" t="s">
        <v>4</v>
      </c>
      <c r="G2175" s="28">
        <v>3.0</v>
      </c>
      <c r="H2175" s="31">
        <v>1854.615</v>
      </c>
      <c r="I2175" s="28" t="s">
        <v>28</v>
      </c>
    </row>
    <row r="2176" ht="15.75" customHeight="1">
      <c r="A2176" s="28">
        <v>135.0</v>
      </c>
      <c r="B2176" s="29">
        <v>44514.65880787037</v>
      </c>
      <c r="C2176" s="30">
        <f t="shared" si="1"/>
        <v>2021</v>
      </c>
      <c r="D2176" s="30">
        <f t="shared" si="2"/>
        <v>11</v>
      </c>
      <c r="E2176" s="29" t="str">
        <f t="shared" si="3"/>
        <v>2021-11</v>
      </c>
      <c r="F2176" s="28" t="s">
        <v>3</v>
      </c>
      <c r="G2176" s="28">
        <v>1.0</v>
      </c>
      <c r="H2176" s="31">
        <v>1855.385</v>
      </c>
      <c r="I2176" s="28" t="s">
        <v>30</v>
      </c>
    </row>
    <row r="2177" ht="15.75" customHeight="1">
      <c r="A2177" s="28">
        <v>165.0</v>
      </c>
      <c r="B2177" s="29">
        <v>44916.84104166667</v>
      </c>
      <c r="C2177" s="30">
        <f t="shared" si="1"/>
        <v>2022</v>
      </c>
      <c r="D2177" s="30">
        <f t="shared" si="2"/>
        <v>12</v>
      </c>
      <c r="E2177" s="29" t="str">
        <f t="shared" si="3"/>
        <v>2022-12</v>
      </c>
      <c r="F2177" s="28" t="s">
        <v>4</v>
      </c>
      <c r="G2177" s="28">
        <v>3.0</v>
      </c>
      <c r="H2177" s="31">
        <v>1856.154</v>
      </c>
      <c r="I2177" s="28" t="s">
        <v>31</v>
      </c>
    </row>
    <row r="2178" ht="15.75" customHeight="1">
      <c r="A2178" s="28">
        <v>542.0</v>
      </c>
      <c r="B2178" s="29">
        <v>44722.40981481481</v>
      </c>
      <c r="C2178" s="30">
        <f t="shared" si="1"/>
        <v>2022</v>
      </c>
      <c r="D2178" s="30">
        <f t="shared" si="2"/>
        <v>6</v>
      </c>
      <c r="E2178" s="29" t="str">
        <f t="shared" si="3"/>
        <v>2022-6</v>
      </c>
      <c r="F2178" s="28" t="s">
        <v>6</v>
      </c>
      <c r="G2178" s="28">
        <v>5.0</v>
      </c>
      <c r="H2178" s="31">
        <v>1856.154</v>
      </c>
      <c r="I2178" s="28" t="s">
        <v>30</v>
      </c>
    </row>
    <row r="2179" ht="15.75" customHeight="1">
      <c r="A2179" s="28">
        <v>18.0</v>
      </c>
      <c r="B2179" s="29">
        <v>44606.272893518515</v>
      </c>
      <c r="C2179" s="30">
        <f t="shared" si="1"/>
        <v>2022</v>
      </c>
      <c r="D2179" s="30">
        <f t="shared" si="2"/>
        <v>2</v>
      </c>
      <c r="E2179" s="29" t="str">
        <f t="shared" si="3"/>
        <v>2022-2</v>
      </c>
      <c r="F2179" s="28" t="s">
        <v>4</v>
      </c>
      <c r="G2179" s="28">
        <v>3.0</v>
      </c>
      <c r="H2179" s="31">
        <v>1856.154</v>
      </c>
      <c r="I2179" s="28" t="s">
        <v>28</v>
      </c>
    </row>
    <row r="2180" ht="15.75" customHeight="1">
      <c r="A2180" s="28">
        <v>506.0</v>
      </c>
      <c r="B2180" s="29">
        <v>44563.08324074074</v>
      </c>
      <c r="C2180" s="30">
        <f t="shared" si="1"/>
        <v>2022</v>
      </c>
      <c r="D2180" s="30">
        <f t="shared" si="2"/>
        <v>1</v>
      </c>
      <c r="E2180" s="29" t="str">
        <f t="shared" si="3"/>
        <v>2022-1</v>
      </c>
      <c r="F2180" s="28" t="s">
        <v>4</v>
      </c>
      <c r="G2180" s="28">
        <v>1.0</v>
      </c>
      <c r="H2180" s="31">
        <v>1856.154</v>
      </c>
      <c r="I2180" s="28" t="s">
        <v>30</v>
      </c>
    </row>
    <row r="2181" ht="15.75" customHeight="1">
      <c r="A2181" s="28">
        <v>824.0</v>
      </c>
      <c r="B2181" s="29">
        <v>44857.974583333336</v>
      </c>
      <c r="C2181" s="30">
        <f t="shared" si="1"/>
        <v>2022</v>
      </c>
      <c r="D2181" s="30">
        <f t="shared" si="2"/>
        <v>10</v>
      </c>
      <c r="E2181" s="29" t="str">
        <f t="shared" si="3"/>
        <v>2022-10</v>
      </c>
      <c r="F2181" s="28" t="s">
        <v>6</v>
      </c>
      <c r="G2181" s="28">
        <v>2.0</v>
      </c>
      <c r="H2181" s="31">
        <v>1857.692</v>
      </c>
      <c r="I2181" s="28" t="s">
        <v>30</v>
      </c>
    </row>
    <row r="2182" ht="15.75" customHeight="1">
      <c r="A2182" s="28">
        <v>394.0</v>
      </c>
      <c r="B2182" s="29">
        <v>44868.63186342592</v>
      </c>
      <c r="C2182" s="30">
        <f t="shared" si="1"/>
        <v>2022</v>
      </c>
      <c r="D2182" s="30">
        <f t="shared" si="2"/>
        <v>11</v>
      </c>
      <c r="E2182" s="29" t="str">
        <f t="shared" si="3"/>
        <v>2022-11</v>
      </c>
      <c r="F2182" s="28" t="s">
        <v>3</v>
      </c>
      <c r="G2182" s="28">
        <v>3.0</v>
      </c>
      <c r="H2182" s="31">
        <v>1860.0</v>
      </c>
      <c r="I2182" s="28" t="s">
        <v>28</v>
      </c>
    </row>
    <row r="2183" ht="15.75" customHeight="1">
      <c r="A2183" s="28">
        <v>73.0</v>
      </c>
      <c r="B2183" s="29">
        <v>44414.79996527778</v>
      </c>
      <c r="C2183" s="30">
        <f t="shared" si="1"/>
        <v>2021</v>
      </c>
      <c r="D2183" s="30">
        <f t="shared" si="2"/>
        <v>8</v>
      </c>
      <c r="E2183" s="29" t="str">
        <f t="shared" si="3"/>
        <v>2021-8</v>
      </c>
      <c r="F2183" s="28" t="s">
        <v>5</v>
      </c>
      <c r="G2183" s="28">
        <v>2.0</v>
      </c>
      <c r="H2183" s="31">
        <v>1860.769</v>
      </c>
      <c r="I2183" s="28" t="s">
        <v>31</v>
      </c>
    </row>
    <row r="2184" ht="15.75" customHeight="1">
      <c r="A2184" s="28">
        <v>612.0</v>
      </c>
      <c r="B2184" s="29">
        <v>44001.37840277778</v>
      </c>
      <c r="C2184" s="30">
        <f t="shared" si="1"/>
        <v>2020</v>
      </c>
      <c r="D2184" s="30">
        <f t="shared" si="2"/>
        <v>6</v>
      </c>
      <c r="E2184" s="29" t="str">
        <f t="shared" si="3"/>
        <v>2020-6</v>
      </c>
      <c r="F2184" s="28" t="s">
        <v>4</v>
      </c>
      <c r="G2184" s="28">
        <v>4.0</v>
      </c>
      <c r="H2184" s="31">
        <v>1860.769</v>
      </c>
      <c r="I2184" s="28" t="s">
        <v>28</v>
      </c>
    </row>
    <row r="2185" ht="15.75" customHeight="1">
      <c r="A2185" s="28">
        <v>838.0</v>
      </c>
      <c r="B2185" s="29">
        <v>45144.856145833335</v>
      </c>
      <c r="C2185" s="30">
        <f t="shared" si="1"/>
        <v>2023</v>
      </c>
      <c r="D2185" s="30">
        <f t="shared" si="2"/>
        <v>8</v>
      </c>
      <c r="E2185" s="29" t="str">
        <f t="shared" si="3"/>
        <v>2023-8</v>
      </c>
      <c r="F2185" s="28" t="s">
        <v>3</v>
      </c>
      <c r="G2185" s="28">
        <v>3.0</v>
      </c>
      <c r="H2185" s="31">
        <v>1861.538</v>
      </c>
      <c r="I2185" s="28" t="s">
        <v>32</v>
      </c>
    </row>
    <row r="2186" ht="15.75" customHeight="1">
      <c r="A2186" s="28">
        <v>347.0</v>
      </c>
      <c r="B2186" s="29">
        <v>44059.59164351852</v>
      </c>
      <c r="C2186" s="30">
        <f t="shared" si="1"/>
        <v>2020</v>
      </c>
      <c r="D2186" s="30">
        <f t="shared" si="2"/>
        <v>8</v>
      </c>
      <c r="E2186" s="29" t="str">
        <f t="shared" si="3"/>
        <v>2020-8</v>
      </c>
      <c r="F2186" s="28" t="s">
        <v>4</v>
      </c>
      <c r="G2186" s="28">
        <v>1.0</v>
      </c>
      <c r="H2186" s="31">
        <v>1862.308</v>
      </c>
      <c r="I2186" s="28" t="s">
        <v>28</v>
      </c>
    </row>
    <row r="2187" ht="15.75" customHeight="1">
      <c r="A2187" s="28">
        <v>880.0</v>
      </c>
      <c r="B2187" s="29">
        <v>43853.53596064815</v>
      </c>
      <c r="C2187" s="30">
        <f t="shared" si="1"/>
        <v>2020</v>
      </c>
      <c r="D2187" s="30">
        <f t="shared" si="2"/>
        <v>1</v>
      </c>
      <c r="E2187" s="29" t="str">
        <f t="shared" si="3"/>
        <v>2020-1</v>
      </c>
      <c r="F2187" s="28" t="s">
        <v>6</v>
      </c>
      <c r="G2187" s="28">
        <v>4.0</v>
      </c>
      <c r="H2187" s="31">
        <v>1862.308</v>
      </c>
      <c r="I2187" s="28" t="s">
        <v>31</v>
      </c>
    </row>
    <row r="2188" ht="15.75" customHeight="1">
      <c r="A2188" s="28">
        <v>3.0</v>
      </c>
      <c r="B2188" s="29">
        <v>44578.241319444445</v>
      </c>
      <c r="C2188" s="30">
        <f t="shared" si="1"/>
        <v>2022</v>
      </c>
      <c r="D2188" s="30">
        <f t="shared" si="2"/>
        <v>1</v>
      </c>
      <c r="E2188" s="29" t="str">
        <f t="shared" si="3"/>
        <v>2022-1</v>
      </c>
      <c r="F2188" s="28" t="s">
        <v>5</v>
      </c>
      <c r="G2188" s="28">
        <v>1.0</v>
      </c>
      <c r="H2188" s="31">
        <v>1863.077</v>
      </c>
      <c r="I2188" s="28" t="s">
        <v>31</v>
      </c>
    </row>
    <row r="2189" ht="15.75" customHeight="1">
      <c r="A2189" s="28">
        <v>254.0</v>
      </c>
      <c r="B2189" s="29">
        <v>44350.4793287037</v>
      </c>
      <c r="C2189" s="30">
        <f t="shared" si="1"/>
        <v>2021</v>
      </c>
      <c r="D2189" s="30">
        <f t="shared" si="2"/>
        <v>6</v>
      </c>
      <c r="E2189" s="29" t="str">
        <f t="shared" si="3"/>
        <v>2021-6</v>
      </c>
      <c r="F2189" s="28" t="s">
        <v>4</v>
      </c>
      <c r="G2189" s="28">
        <v>3.0</v>
      </c>
      <c r="H2189" s="31">
        <v>1863.077</v>
      </c>
      <c r="I2189" s="28" t="s">
        <v>30</v>
      </c>
    </row>
    <row r="2190" ht="15.75" customHeight="1">
      <c r="A2190" s="28">
        <v>102.0</v>
      </c>
      <c r="B2190" s="29">
        <v>44374.245729166665</v>
      </c>
      <c r="C2190" s="30">
        <f t="shared" si="1"/>
        <v>2021</v>
      </c>
      <c r="D2190" s="30">
        <f t="shared" si="2"/>
        <v>6</v>
      </c>
      <c r="E2190" s="29" t="str">
        <f t="shared" si="3"/>
        <v>2021-6</v>
      </c>
      <c r="F2190" s="28" t="s">
        <v>4</v>
      </c>
      <c r="G2190" s="28">
        <v>1.0</v>
      </c>
      <c r="H2190" s="31">
        <v>1863.846</v>
      </c>
      <c r="I2190" s="28" t="s">
        <v>31</v>
      </c>
    </row>
    <row r="2191" ht="15.75" customHeight="1">
      <c r="A2191" s="28">
        <v>616.0</v>
      </c>
      <c r="B2191" s="29">
        <v>44969.14732638889</v>
      </c>
      <c r="C2191" s="30">
        <f t="shared" si="1"/>
        <v>2023</v>
      </c>
      <c r="D2191" s="30">
        <f t="shared" si="2"/>
        <v>2</v>
      </c>
      <c r="E2191" s="29" t="str">
        <f t="shared" si="3"/>
        <v>2023-2</v>
      </c>
      <c r="F2191" s="28" t="s">
        <v>3</v>
      </c>
      <c r="G2191" s="28">
        <v>1.0</v>
      </c>
      <c r="H2191" s="31">
        <v>1864.615</v>
      </c>
      <c r="I2191" s="28" t="s">
        <v>28</v>
      </c>
    </row>
    <row r="2192" ht="15.75" customHeight="1">
      <c r="A2192" s="28">
        <v>383.0</v>
      </c>
      <c r="B2192" s="29">
        <v>44878.224375</v>
      </c>
      <c r="C2192" s="30">
        <f t="shared" si="1"/>
        <v>2022</v>
      </c>
      <c r="D2192" s="30">
        <f t="shared" si="2"/>
        <v>11</v>
      </c>
      <c r="E2192" s="29" t="str">
        <f t="shared" si="3"/>
        <v>2022-11</v>
      </c>
      <c r="F2192" s="28" t="s">
        <v>3</v>
      </c>
      <c r="G2192" s="28">
        <v>3.0</v>
      </c>
      <c r="H2192" s="31">
        <v>1864.615</v>
      </c>
      <c r="I2192" s="28" t="s">
        <v>30</v>
      </c>
    </row>
    <row r="2193" ht="15.75" customHeight="1">
      <c r="A2193" s="28">
        <v>454.0</v>
      </c>
      <c r="B2193" s="29">
        <v>43917.75445601852</v>
      </c>
      <c r="C2193" s="30">
        <f t="shared" si="1"/>
        <v>2020</v>
      </c>
      <c r="D2193" s="30">
        <f t="shared" si="2"/>
        <v>3</v>
      </c>
      <c r="E2193" s="29" t="str">
        <f t="shared" si="3"/>
        <v>2020-3</v>
      </c>
      <c r="F2193" s="28" t="s">
        <v>5</v>
      </c>
      <c r="G2193" s="28">
        <v>1.0</v>
      </c>
      <c r="H2193" s="31">
        <v>1866.154</v>
      </c>
      <c r="I2193" s="28" t="s">
        <v>30</v>
      </c>
    </row>
    <row r="2194" ht="15.75" customHeight="1">
      <c r="A2194" s="28">
        <v>350.0</v>
      </c>
      <c r="B2194" s="29">
        <v>44436.4875</v>
      </c>
      <c r="C2194" s="30">
        <f t="shared" si="1"/>
        <v>2021</v>
      </c>
      <c r="D2194" s="30">
        <f t="shared" si="2"/>
        <v>8</v>
      </c>
      <c r="E2194" s="29" t="str">
        <f t="shared" si="3"/>
        <v>2021-8</v>
      </c>
      <c r="F2194" s="28" t="s">
        <v>5</v>
      </c>
      <c r="G2194" s="28">
        <v>1.0</v>
      </c>
      <c r="H2194" s="31">
        <v>1869.231</v>
      </c>
      <c r="I2194" s="28" t="s">
        <v>31</v>
      </c>
    </row>
    <row r="2195" ht="15.75" customHeight="1">
      <c r="A2195" s="28">
        <v>149.0</v>
      </c>
      <c r="B2195" s="29">
        <v>44557.559849537036</v>
      </c>
      <c r="C2195" s="30">
        <f t="shared" si="1"/>
        <v>2021</v>
      </c>
      <c r="D2195" s="30">
        <f t="shared" si="2"/>
        <v>12</v>
      </c>
      <c r="E2195" s="29" t="str">
        <f t="shared" si="3"/>
        <v>2021-12</v>
      </c>
      <c r="F2195" s="28" t="s">
        <v>3</v>
      </c>
      <c r="G2195" s="28">
        <v>5.0</v>
      </c>
      <c r="H2195" s="31">
        <v>1870.769</v>
      </c>
      <c r="I2195" s="28" t="s">
        <v>32</v>
      </c>
    </row>
    <row r="2196" ht="15.75" customHeight="1">
      <c r="A2196" s="28">
        <v>995.0</v>
      </c>
      <c r="B2196" s="29">
        <v>43936.028287037036</v>
      </c>
      <c r="C2196" s="30">
        <f t="shared" si="1"/>
        <v>2020</v>
      </c>
      <c r="D2196" s="30">
        <f t="shared" si="2"/>
        <v>4</v>
      </c>
      <c r="E2196" s="29" t="str">
        <f t="shared" si="3"/>
        <v>2020-4</v>
      </c>
      <c r="F2196" s="28" t="s">
        <v>4</v>
      </c>
      <c r="G2196" s="28">
        <v>5.0</v>
      </c>
      <c r="H2196" s="31">
        <v>1870.769</v>
      </c>
      <c r="I2196" s="28" t="s">
        <v>30</v>
      </c>
    </row>
    <row r="2197" ht="15.75" customHeight="1">
      <c r="A2197" s="28">
        <v>454.0</v>
      </c>
      <c r="B2197" s="29">
        <v>44887.53020833333</v>
      </c>
      <c r="C2197" s="30">
        <f t="shared" si="1"/>
        <v>2022</v>
      </c>
      <c r="D2197" s="30">
        <f t="shared" si="2"/>
        <v>11</v>
      </c>
      <c r="E2197" s="29" t="str">
        <f t="shared" si="3"/>
        <v>2022-11</v>
      </c>
      <c r="F2197" s="28" t="s">
        <v>4</v>
      </c>
      <c r="G2197" s="28">
        <v>4.0</v>
      </c>
      <c r="H2197" s="31">
        <v>1871.538</v>
      </c>
      <c r="I2197" s="28" t="s">
        <v>30</v>
      </c>
    </row>
    <row r="2198" ht="15.75" customHeight="1">
      <c r="A2198" s="28">
        <v>896.0</v>
      </c>
      <c r="B2198" s="29">
        <v>44437.04871527778</v>
      </c>
      <c r="C2198" s="30">
        <f t="shared" si="1"/>
        <v>2021</v>
      </c>
      <c r="D2198" s="30">
        <f t="shared" si="2"/>
        <v>8</v>
      </c>
      <c r="E2198" s="29" t="str">
        <f t="shared" si="3"/>
        <v>2021-8</v>
      </c>
      <c r="F2198" s="28" t="s">
        <v>4</v>
      </c>
      <c r="G2198" s="28">
        <v>3.0</v>
      </c>
      <c r="H2198" s="31">
        <v>1871.538</v>
      </c>
      <c r="I2198" s="28" t="s">
        <v>30</v>
      </c>
    </row>
    <row r="2199" ht="15.75" customHeight="1">
      <c r="A2199" s="28">
        <v>500.0</v>
      </c>
      <c r="B2199" s="29">
        <v>44935.016122685185</v>
      </c>
      <c r="C2199" s="30">
        <f t="shared" si="1"/>
        <v>2023</v>
      </c>
      <c r="D2199" s="30">
        <f t="shared" si="2"/>
        <v>1</v>
      </c>
      <c r="E2199" s="29" t="str">
        <f t="shared" si="3"/>
        <v>2023-1</v>
      </c>
      <c r="F2199" s="28" t="s">
        <v>4</v>
      </c>
      <c r="G2199" s="28">
        <v>5.0</v>
      </c>
      <c r="H2199" s="31">
        <v>1873.846</v>
      </c>
      <c r="I2199" s="28" t="s">
        <v>30</v>
      </c>
    </row>
    <row r="2200" ht="15.75" customHeight="1">
      <c r="A2200" s="28">
        <v>350.0</v>
      </c>
      <c r="B2200" s="29">
        <v>44241.90903935185</v>
      </c>
      <c r="C2200" s="30">
        <f t="shared" si="1"/>
        <v>2021</v>
      </c>
      <c r="D2200" s="30">
        <f t="shared" si="2"/>
        <v>2</v>
      </c>
      <c r="E2200" s="29" t="str">
        <f t="shared" si="3"/>
        <v>2021-2</v>
      </c>
      <c r="F2200" s="28" t="s">
        <v>3</v>
      </c>
      <c r="G2200" s="28">
        <v>2.0</v>
      </c>
      <c r="H2200" s="31">
        <v>1874.615</v>
      </c>
      <c r="I2200" s="28" t="s">
        <v>30</v>
      </c>
    </row>
    <row r="2201" ht="15.75" customHeight="1">
      <c r="A2201" s="28">
        <v>86.0</v>
      </c>
      <c r="B2201" s="29">
        <v>43856.72321759259</v>
      </c>
      <c r="C2201" s="30">
        <f t="shared" si="1"/>
        <v>2020</v>
      </c>
      <c r="D2201" s="30">
        <f t="shared" si="2"/>
        <v>1</v>
      </c>
      <c r="E2201" s="29" t="str">
        <f t="shared" si="3"/>
        <v>2020-1</v>
      </c>
      <c r="F2201" s="28" t="s">
        <v>6</v>
      </c>
      <c r="G2201" s="28">
        <v>3.0</v>
      </c>
      <c r="H2201" s="31">
        <v>1874.615</v>
      </c>
      <c r="I2201" s="28" t="s">
        <v>31</v>
      </c>
    </row>
    <row r="2202" ht="15.75" customHeight="1">
      <c r="A2202" s="28">
        <v>531.0</v>
      </c>
      <c r="B2202" s="29">
        <v>44665.537511574075</v>
      </c>
      <c r="C2202" s="30">
        <f t="shared" si="1"/>
        <v>2022</v>
      </c>
      <c r="D2202" s="30">
        <f t="shared" si="2"/>
        <v>4</v>
      </c>
      <c r="E2202" s="29" t="str">
        <f t="shared" si="3"/>
        <v>2022-4</v>
      </c>
      <c r="F2202" s="28" t="s">
        <v>4</v>
      </c>
      <c r="G2202" s="28">
        <v>5.0</v>
      </c>
      <c r="H2202" s="31">
        <v>1875.385</v>
      </c>
      <c r="I2202" s="28" t="s">
        <v>30</v>
      </c>
    </row>
    <row r="2203" ht="15.75" customHeight="1">
      <c r="A2203" s="28">
        <v>577.0</v>
      </c>
      <c r="B2203" s="29">
        <v>44609.57340277778</v>
      </c>
      <c r="C2203" s="30">
        <f t="shared" si="1"/>
        <v>2022</v>
      </c>
      <c r="D2203" s="30">
        <f t="shared" si="2"/>
        <v>2</v>
      </c>
      <c r="E2203" s="29" t="str">
        <f t="shared" si="3"/>
        <v>2022-2</v>
      </c>
      <c r="F2203" s="28" t="s">
        <v>4</v>
      </c>
      <c r="G2203" s="28">
        <v>1.0</v>
      </c>
      <c r="H2203" s="31">
        <v>1875.385</v>
      </c>
      <c r="I2203" s="28" t="s">
        <v>30</v>
      </c>
    </row>
    <row r="2204" ht="15.75" customHeight="1">
      <c r="A2204" s="28">
        <v>809.0</v>
      </c>
      <c r="B2204" s="29">
        <v>44960.399872685186</v>
      </c>
      <c r="C2204" s="30">
        <f t="shared" si="1"/>
        <v>2023</v>
      </c>
      <c r="D2204" s="30">
        <f t="shared" si="2"/>
        <v>2</v>
      </c>
      <c r="E2204" s="29" t="str">
        <f t="shared" si="3"/>
        <v>2023-2</v>
      </c>
      <c r="F2204" s="28" t="s">
        <v>3</v>
      </c>
      <c r="G2204" s="28">
        <v>5.0</v>
      </c>
      <c r="H2204" s="31">
        <v>1876.154</v>
      </c>
      <c r="I2204" s="28" t="s">
        <v>31</v>
      </c>
    </row>
    <row r="2205" ht="15.75" customHeight="1">
      <c r="A2205" s="28">
        <v>89.0</v>
      </c>
      <c r="B2205" s="29">
        <v>43862.990648148145</v>
      </c>
      <c r="C2205" s="30">
        <f t="shared" si="1"/>
        <v>2020</v>
      </c>
      <c r="D2205" s="30">
        <f t="shared" si="2"/>
        <v>2</v>
      </c>
      <c r="E2205" s="29" t="str">
        <f t="shared" si="3"/>
        <v>2020-2</v>
      </c>
      <c r="F2205" s="28" t="s">
        <v>6</v>
      </c>
      <c r="G2205" s="28">
        <v>3.0</v>
      </c>
      <c r="H2205" s="31">
        <v>1877.692</v>
      </c>
      <c r="I2205" s="28" t="s">
        <v>28</v>
      </c>
    </row>
    <row r="2206" ht="15.75" customHeight="1">
      <c r="A2206" s="28">
        <v>147.0</v>
      </c>
      <c r="B2206" s="29">
        <v>44704.22081018519</v>
      </c>
      <c r="C2206" s="30">
        <f t="shared" si="1"/>
        <v>2022</v>
      </c>
      <c r="D2206" s="30">
        <f t="shared" si="2"/>
        <v>5</v>
      </c>
      <c r="E2206" s="29" t="str">
        <f t="shared" si="3"/>
        <v>2022-5</v>
      </c>
      <c r="F2206" s="28" t="s">
        <v>6</v>
      </c>
      <c r="G2206" s="28">
        <v>4.0</v>
      </c>
      <c r="H2206" s="31">
        <v>1880.0</v>
      </c>
      <c r="I2206" s="28" t="s">
        <v>30</v>
      </c>
    </row>
    <row r="2207" ht="15.75" customHeight="1">
      <c r="A2207" s="28">
        <v>195.0</v>
      </c>
      <c r="B2207" s="29">
        <v>44423.51391203704</v>
      </c>
      <c r="C2207" s="30">
        <f t="shared" si="1"/>
        <v>2021</v>
      </c>
      <c r="D2207" s="30">
        <f t="shared" si="2"/>
        <v>8</v>
      </c>
      <c r="E2207" s="29" t="str">
        <f t="shared" si="3"/>
        <v>2021-8</v>
      </c>
      <c r="F2207" s="28" t="s">
        <v>4</v>
      </c>
      <c r="G2207" s="28">
        <v>2.0</v>
      </c>
      <c r="H2207" s="31">
        <v>1880.769</v>
      </c>
      <c r="I2207" s="28" t="s">
        <v>31</v>
      </c>
    </row>
    <row r="2208" ht="15.75" customHeight="1">
      <c r="A2208" s="28">
        <v>12.0</v>
      </c>
      <c r="B2208" s="29">
        <v>44408.47825231482</v>
      </c>
      <c r="C2208" s="30">
        <f t="shared" si="1"/>
        <v>2021</v>
      </c>
      <c r="D2208" s="30">
        <f t="shared" si="2"/>
        <v>7</v>
      </c>
      <c r="E2208" s="29" t="str">
        <f t="shared" si="3"/>
        <v>2021-7</v>
      </c>
      <c r="F2208" s="28" t="s">
        <v>5</v>
      </c>
      <c r="G2208" s="28">
        <v>2.0</v>
      </c>
      <c r="H2208" s="31">
        <v>1880.769</v>
      </c>
      <c r="I2208" s="28" t="s">
        <v>31</v>
      </c>
    </row>
    <row r="2209" ht="15.75" customHeight="1">
      <c r="A2209" s="28">
        <v>360.0</v>
      </c>
      <c r="B2209" s="29">
        <v>45155.30074074074</v>
      </c>
      <c r="C2209" s="30">
        <f t="shared" si="1"/>
        <v>2023</v>
      </c>
      <c r="D2209" s="30">
        <f t="shared" si="2"/>
        <v>8</v>
      </c>
      <c r="E2209" s="29" t="str">
        <f t="shared" si="3"/>
        <v>2023-8</v>
      </c>
      <c r="F2209" s="28" t="s">
        <v>5</v>
      </c>
      <c r="G2209" s="28">
        <v>4.0</v>
      </c>
      <c r="H2209" s="31">
        <v>1881.538</v>
      </c>
      <c r="I2209" s="28" t="s">
        <v>32</v>
      </c>
    </row>
    <row r="2210" ht="15.75" customHeight="1">
      <c r="A2210" s="28">
        <v>493.0</v>
      </c>
      <c r="B2210" s="29">
        <v>44750.69149305556</v>
      </c>
      <c r="C2210" s="30">
        <f t="shared" si="1"/>
        <v>2022</v>
      </c>
      <c r="D2210" s="30">
        <f t="shared" si="2"/>
        <v>7</v>
      </c>
      <c r="E2210" s="29" t="str">
        <f t="shared" si="3"/>
        <v>2022-7</v>
      </c>
      <c r="F2210" s="28" t="s">
        <v>5</v>
      </c>
      <c r="G2210" s="28">
        <v>4.0</v>
      </c>
      <c r="H2210" s="31">
        <v>1881.538</v>
      </c>
      <c r="I2210" s="28" t="s">
        <v>31</v>
      </c>
    </row>
    <row r="2211" ht="15.75" customHeight="1">
      <c r="A2211" s="28">
        <v>14.0</v>
      </c>
      <c r="B2211" s="29">
        <v>43927.351805555554</v>
      </c>
      <c r="C2211" s="30">
        <f t="shared" si="1"/>
        <v>2020</v>
      </c>
      <c r="D2211" s="30">
        <f t="shared" si="2"/>
        <v>4</v>
      </c>
      <c r="E2211" s="29" t="str">
        <f t="shared" si="3"/>
        <v>2020-4</v>
      </c>
      <c r="F2211" s="28" t="s">
        <v>3</v>
      </c>
      <c r="G2211" s="28">
        <v>3.0</v>
      </c>
      <c r="H2211" s="31">
        <v>1881.538</v>
      </c>
      <c r="I2211" s="28" t="s">
        <v>31</v>
      </c>
    </row>
    <row r="2212" ht="15.75" customHeight="1">
      <c r="A2212" s="28">
        <v>504.0</v>
      </c>
      <c r="B2212" s="29">
        <v>44581.649722222224</v>
      </c>
      <c r="C2212" s="30">
        <f t="shared" si="1"/>
        <v>2022</v>
      </c>
      <c r="D2212" s="30">
        <f t="shared" si="2"/>
        <v>1</v>
      </c>
      <c r="E2212" s="29" t="str">
        <f t="shared" si="3"/>
        <v>2022-1</v>
      </c>
      <c r="F2212" s="28" t="s">
        <v>6</v>
      </c>
      <c r="G2212" s="28">
        <v>3.0</v>
      </c>
      <c r="H2212" s="31">
        <v>1883.846</v>
      </c>
      <c r="I2212" s="28" t="s">
        <v>31</v>
      </c>
    </row>
    <row r="2213" ht="15.75" customHeight="1">
      <c r="A2213" s="28">
        <v>938.0</v>
      </c>
      <c r="B2213" s="29">
        <v>44790.0434375</v>
      </c>
      <c r="C2213" s="30">
        <f t="shared" si="1"/>
        <v>2022</v>
      </c>
      <c r="D2213" s="30">
        <f t="shared" si="2"/>
        <v>8</v>
      </c>
      <c r="E2213" s="29" t="str">
        <f t="shared" si="3"/>
        <v>2022-8</v>
      </c>
      <c r="F2213" s="28" t="s">
        <v>4</v>
      </c>
      <c r="G2213" s="28">
        <v>1.0</v>
      </c>
      <c r="H2213" s="31">
        <v>1885.385</v>
      </c>
      <c r="I2213" s="28" t="s">
        <v>28</v>
      </c>
    </row>
    <row r="2214" ht="15.75" customHeight="1">
      <c r="A2214" s="28">
        <v>387.0</v>
      </c>
      <c r="B2214" s="29">
        <v>45024.058703703704</v>
      </c>
      <c r="C2214" s="30">
        <f t="shared" si="1"/>
        <v>2023</v>
      </c>
      <c r="D2214" s="30">
        <f t="shared" si="2"/>
        <v>4</v>
      </c>
      <c r="E2214" s="29" t="str">
        <f t="shared" si="3"/>
        <v>2023-4</v>
      </c>
      <c r="F2214" s="28" t="s">
        <v>4</v>
      </c>
      <c r="G2214" s="28">
        <v>3.0</v>
      </c>
      <c r="H2214" s="31">
        <v>1886.154</v>
      </c>
      <c r="I2214" s="28" t="s">
        <v>30</v>
      </c>
    </row>
    <row r="2215" ht="15.75" customHeight="1">
      <c r="A2215" s="28">
        <v>822.0</v>
      </c>
      <c r="B2215" s="29">
        <v>44881.947546296295</v>
      </c>
      <c r="C2215" s="30">
        <f t="shared" si="1"/>
        <v>2022</v>
      </c>
      <c r="D2215" s="30">
        <f t="shared" si="2"/>
        <v>11</v>
      </c>
      <c r="E2215" s="29" t="str">
        <f t="shared" si="3"/>
        <v>2022-11</v>
      </c>
      <c r="F2215" s="28" t="s">
        <v>4</v>
      </c>
      <c r="G2215" s="28">
        <v>3.0</v>
      </c>
      <c r="H2215" s="31">
        <v>1886.154</v>
      </c>
      <c r="I2215" s="28" t="s">
        <v>30</v>
      </c>
    </row>
    <row r="2216" ht="15.75" customHeight="1">
      <c r="A2216" s="28">
        <v>272.0</v>
      </c>
      <c r="B2216" s="29">
        <v>44158.74909722222</v>
      </c>
      <c r="C2216" s="30">
        <f t="shared" si="1"/>
        <v>2020</v>
      </c>
      <c r="D2216" s="30">
        <f t="shared" si="2"/>
        <v>11</v>
      </c>
      <c r="E2216" s="29" t="str">
        <f t="shared" si="3"/>
        <v>2020-11</v>
      </c>
      <c r="F2216" s="28" t="s">
        <v>3</v>
      </c>
      <c r="G2216" s="28">
        <v>2.0</v>
      </c>
      <c r="H2216" s="31">
        <v>1886.154</v>
      </c>
      <c r="I2216" s="28" t="s">
        <v>28</v>
      </c>
    </row>
    <row r="2217" ht="15.75" customHeight="1">
      <c r="A2217" s="28">
        <v>725.0</v>
      </c>
      <c r="B2217" s="29">
        <v>44237.77885416667</v>
      </c>
      <c r="C2217" s="30">
        <f t="shared" si="1"/>
        <v>2021</v>
      </c>
      <c r="D2217" s="30">
        <f t="shared" si="2"/>
        <v>2</v>
      </c>
      <c r="E2217" s="29" t="str">
        <f t="shared" si="3"/>
        <v>2021-2</v>
      </c>
      <c r="F2217" s="28" t="s">
        <v>3</v>
      </c>
      <c r="G2217" s="28">
        <v>4.0</v>
      </c>
      <c r="H2217" s="31">
        <v>1886.923</v>
      </c>
      <c r="I2217" s="28" t="s">
        <v>30</v>
      </c>
    </row>
    <row r="2218" ht="15.75" customHeight="1">
      <c r="A2218" s="28">
        <v>138.0</v>
      </c>
      <c r="B2218" s="29">
        <v>44571.54230324074</v>
      </c>
      <c r="C2218" s="30">
        <f t="shared" si="1"/>
        <v>2022</v>
      </c>
      <c r="D2218" s="30">
        <f t="shared" si="2"/>
        <v>1</v>
      </c>
      <c r="E2218" s="29" t="str">
        <f t="shared" si="3"/>
        <v>2022-1</v>
      </c>
      <c r="F2218" s="28" t="s">
        <v>4</v>
      </c>
      <c r="G2218" s="28">
        <v>5.0</v>
      </c>
      <c r="H2218" s="31">
        <v>1887.692</v>
      </c>
      <c r="I2218" s="28" t="s">
        <v>30</v>
      </c>
    </row>
    <row r="2219" ht="15.75" customHeight="1">
      <c r="A2219" s="28">
        <v>402.0</v>
      </c>
      <c r="B2219" s="29">
        <v>45088.29053240741</v>
      </c>
      <c r="C2219" s="30">
        <f t="shared" si="1"/>
        <v>2023</v>
      </c>
      <c r="D2219" s="30">
        <f t="shared" si="2"/>
        <v>6</v>
      </c>
      <c r="E2219" s="29" t="str">
        <f t="shared" si="3"/>
        <v>2023-6</v>
      </c>
      <c r="F2219" s="28" t="s">
        <v>4</v>
      </c>
      <c r="G2219" s="28">
        <v>2.0</v>
      </c>
      <c r="H2219" s="31">
        <v>1888.462</v>
      </c>
      <c r="I2219" s="28" t="s">
        <v>28</v>
      </c>
    </row>
    <row r="2220" ht="15.75" customHeight="1">
      <c r="A2220" s="28">
        <v>350.0</v>
      </c>
      <c r="B2220" s="29">
        <v>44765.6950462963</v>
      </c>
      <c r="C2220" s="30">
        <f t="shared" si="1"/>
        <v>2022</v>
      </c>
      <c r="D2220" s="30">
        <f t="shared" si="2"/>
        <v>7</v>
      </c>
      <c r="E2220" s="29" t="str">
        <f t="shared" si="3"/>
        <v>2022-7</v>
      </c>
      <c r="F2220" s="28" t="s">
        <v>5</v>
      </c>
      <c r="G2220" s="28">
        <v>2.0</v>
      </c>
      <c r="H2220" s="31">
        <v>1888.462</v>
      </c>
      <c r="I2220" s="28" t="s">
        <v>32</v>
      </c>
    </row>
    <row r="2221" ht="15.75" customHeight="1">
      <c r="A2221" s="28">
        <v>529.0</v>
      </c>
      <c r="B2221" s="29">
        <v>44977.9328125</v>
      </c>
      <c r="C2221" s="30">
        <f t="shared" si="1"/>
        <v>2023</v>
      </c>
      <c r="D2221" s="30">
        <f t="shared" si="2"/>
        <v>2</v>
      </c>
      <c r="E2221" s="29" t="str">
        <f t="shared" si="3"/>
        <v>2023-2</v>
      </c>
      <c r="F2221" s="28" t="s">
        <v>5</v>
      </c>
      <c r="G2221" s="28">
        <v>3.0</v>
      </c>
      <c r="H2221" s="31">
        <v>1889.231</v>
      </c>
      <c r="I2221" s="28" t="s">
        <v>30</v>
      </c>
    </row>
    <row r="2222" ht="15.75" customHeight="1">
      <c r="A2222" s="28">
        <v>893.0</v>
      </c>
      <c r="B2222" s="29">
        <v>44418.47167824074</v>
      </c>
      <c r="C2222" s="30">
        <f t="shared" si="1"/>
        <v>2021</v>
      </c>
      <c r="D2222" s="30">
        <f t="shared" si="2"/>
        <v>8</v>
      </c>
      <c r="E2222" s="29" t="str">
        <f t="shared" si="3"/>
        <v>2021-8</v>
      </c>
      <c r="F2222" s="28" t="s">
        <v>3</v>
      </c>
      <c r="G2222" s="28">
        <v>3.0</v>
      </c>
      <c r="H2222" s="31">
        <v>1889.231</v>
      </c>
      <c r="I2222" s="28" t="s">
        <v>31</v>
      </c>
    </row>
    <row r="2223" ht="15.75" customHeight="1">
      <c r="A2223" s="28">
        <v>929.0</v>
      </c>
      <c r="B2223" s="29">
        <v>44993.86369212963</v>
      </c>
      <c r="C2223" s="30">
        <f t="shared" si="1"/>
        <v>2023</v>
      </c>
      <c r="D2223" s="30">
        <f t="shared" si="2"/>
        <v>3</v>
      </c>
      <c r="E2223" s="29" t="str">
        <f t="shared" si="3"/>
        <v>2023-3</v>
      </c>
      <c r="F2223" s="28" t="s">
        <v>3</v>
      </c>
      <c r="G2223" s="28">
        <v>2.0</v>
      </c>
      <c r="H2223" s="31">
        <v>1890.769</v>
      </c>
      <c r="I2223" s="28" t="s">
        <v>28</v>
      </c>
    </row>
    <row r="2224" ht="15.75" customHeight="1">
      <c r="A2224" s="28">
        <v>566.0</v>
      </c>
      <c r="B2224" s="29">
        <v>44140.963587962964</v>
      </c>
      <c r="C2224" s="30">
        <f t="shared" si="1"/>
        <v>2020</v>
      </c>
      <c r="D2224" s="30">
        <f t="shared" si="2"/>
        <v>11</v>
      </c>
      <c r="E2224" s="29" t="str">
        <f t="shared" si="3"/>
        <v>2020-11</v>
      </c>
      <c r="F2224" s="28" t="s">
        <v>3</v>
      </c>
      <c r="G2224" s="28">
        <v>1.0</v>
      </c>
      <c r="H2224" s="31">
        <v>1892.308</v>
      </c>
      <c r="I2224" s="28" t="s">
        <v>32</v>
      </c>
    </row>
    <row r="2225" ht="15.75" customHeight="1">
      <c r="A2225" s="28">
        <v>823.0</v>
      </c>
      <c r="B2225" s="29">
        <v>43852.80972222222</v>
      </c>
      <c r="C2225" s="30">
        <f t="shared" si="1"/>
        <v>2020</v>
      </c>
      <c r="D2225" s="30">
        <f t="shared" si="2"/>
        <v>1</v>
      </c>
      <c r="E2225" s="29" t="str">
        <f t="shared" si="3"/>
        <v>2020-1</v>
      </c>
      <c r="F2225" s="28" t="s">
        <v>4</v>
      </c>
      <c r="G2225" s="28">
        <v>5.0</v>
      </c>
      <c r="H2225" s="31">
        <v>1892.308</v>
      </c>
      <c r="I2225" s="28" t="s">
        <v>31</v>
      </c>
    </row>
    <row r="2226" ht="15.75" customHeight="1">
      <c r="A2226" s="28">
        <v>398.0</v>
      </c>
      <c r="B2226" s="29">
        <v>44880.0053125</v>
      </c>
      <c r="C2226" s="30">
        <f t="shared" si="1"/>
        <v>2022</v>
      </c>
      <c r="D2226" s="30">
        <f t="shared" si="2"/>
        <v>11</v>
      </c>
      <c r="E2226" s="29" t="str">
        <f t="shared" si="3"/>
        <v>2022-11</v>
      </c>
      <c r="F2226" s="28" t="s">
        <v>4</v>
      </c>
      <c r="G2226" s="28">
        <v>4.0</v>
      </c>
      <c r="H2226" s="31">
        <v>1895.385</v>
      </c>
      <c r="I2226" s="28" t="s">
        <v>30</v>
      </c>
    </row>
    <row r="2227" ht="15.75" customHeight="1">
      <c r="A2227" s="28">
        <v>468.0</v>
      </c>
      <c r="B2227" s="29">
        <v>45116.942766203705</v>
      </c>
      <c r="C2227" s="30">
        <f t="shared" si="1"/>
        <v>2023</v>
      </c>
      <c r="D2227" s="30">
        <f t="shared" si="2"/>
        <v>7</v>
      </c>
      <c r="E2227" s="29" t="str">
        <f t="shared" si="3"/>
        <v>2023-7</v>
      </c>
      <c r="F2227" s="28" t="s">
        <v>6</v>
      </c>
      <c r="G2227" s="28">
        <v>5.0</v>
      </c>
      <c r="H2227" s="31">
        <v>1896.923</v>
      </c>
      <c r="I2227" s="28" t="s">
        <v>32</v>
      </c>
    </row>
    <row r="2228" ht="15.75" customHeight="1">
      <c r="A2228" s="28">
        <v>253.0</v>
      </c>
      <c r="B2228" s="29">
        <v>45086.53387731482</v>
      </c>
      <c r="C2228" s="30">
        <f t="shared" si="1"/>
        <v>2023</v>
      </c>
      <c r="D2228" s="30">
        <f t="shared" si="2"/>
        <v>6</v>
      </c>
      <c r="E2228" s="29" t="str">
        <f t="shared" si="3"/>
        <v>2023-6</v>
      </c>
      <c r="F2228" s="28" t="s">
        <v>3</v>
      </c>
      <c r="G2228" s="28">
        <v>1.0</v>
      </c>
      <c r="H2228" s="31">
        <v>1896.923</v>
      </c>
      <c r="I2228" s="28" t="s">
        <v>28</v>
      </c>
    </row>
    <row r="2229" ht="15.75" customHeight="1">
      <c r="A2229" s="28">
        <v>128.0</v>
      </c>
      <c r="B2229" s="29">
        <v>44926.50701388889</v>
      </c>
      <c r="C2229" s="30">
        <f t="shared" si="1"/>
        <v>2022</v>
      </c>
      <c r="D2229" s="30">
        <f t="shared" si="2"/>
        <v>12</v>
      </c>
      <c r="E2229" s="29" t="str">
        <f t="shared" si="3"/>
        <v>2022-12</v>
      </c>
      <c r="F2229" s="28" t="s">
        <v>4</v>
      </c>
      <c r="G2229" s="28">
        <v>1.0</v>
      </c>
      <c r="H2229" s="31">
        <v>1896.923</v>
      </c>
      <c r="I2229" s="28" t="s">
        <v>31</v>
      </c>
    </row>
    <row r="2230" ht="15.75" customHeight="1">
      <c r="A2230" s="28">
        <v>826.0</v>
      </c>
      <c r="B2230" s="29">
        <v>43993.94567129629</v>
      </c>
      <c r="C2230" s="30">
        <f t="shared" si="1"/>
        <v>2020</v>
      </c>
      <c r="D2230" s="30">
        <f t="shared" si="2"/>
        <v>6</v>
      </c>
      <c r="E2230" s="29" t="str">
        <f t="shared" si="3"/>
        <v>2020-6</v>
      </c>
      <c r="F2230" s="28" t="s">
        <v>3</v>
      </c>
      <c r="G2230" s="28">
        <v>3.0</v>
      </c>
      <c r="H2230" s="31">
        <v>1896.923</v>
      </c>
      <c r="I2230" s="28" t="s">
        <v>30</v>
      </c>
    </row>
    <row r="2231" ht="15.75" customHeight="1">
      <c r="A2231" s="28">
        <v>948.0</v>
      </c>
      <c r="B2231" s="29">
        <v>44899.73335648148</v>
      </c>
      <c r="C2231" s="30">
        <f t="shared" si="1"/>
        <v>2022</v>
      </c>
      <c r="D2231" s="30">
        <f t="shared" si="2"/>
        <v>12</v>
      </c>
      <c r="E2231" s="29" t="str">
        <f t="shared" si="3"/>
        <v>2022-12</v>
      </c>
      <c r="F2231" s="28" t="s">
        <v>3</v>
      </c>
      <c r="G2231" s="28">
        <v>4.0</v>
      </c>
      <c r="H2231" s="31">
        <v>1898.462</v>
      </c>
      <c r="I2231" s="28" t="s">
        <v>28</v>
      </c>
    </row>
    <row r="2232" ht="15.75" customHeight="1">
      <c r="A2232" s="28">
        <v>293.0</v>
      </c>
      <c r="B2232" s="29">
        <v>44199.113958333335</v>
      </c>
      <c r="C2232" s="30">
        <f t="shared" si="1"/>
        <v>2021</v>
      </c>
      <c r="D2232" s="30">
        <f t="shared" si="2"/>
        <v>1</v>
      </c>
      <c r="E2232" s="29" t="str">
        <f t="shared" si="3"/>
        <v>2021-1</v>
      </c>
      <c r="F2232" s="28" t="s">
        <v>6</v>
      </c>
      <c r="G2232" s="28">
        <v>1.0</v>
      </c>
      <c r="H2232" s="31">
        <v>1900.0</v>
      </c>
      <c r="I2232" s="28" t="s">
        <v>30</v>
      </c>
    </row>
    <row r="2233" ht="15.75" customHeight="1">
      <c r="A2233" s="28">
        <v>321.0</v>
      </c>
      <c r="B2233" s="29">
        <v>43881.33629629629</v>
      </c>
      <c r="C2233" s="30">
        <f t="shared" si="1"/>
        <v>2020</v>
      </c>
      <c r="D2233" s="30">
        <f t="shared" si="2"/>
        <v>2</v>
      </c>
      <c r="E2233" s="29" t="str">
        <f t="shared" si="3"/>
        <v>2020-2</v>
      </c>
      <c r="F2233" s="28" t="s">
        <v>4</v>
      </c>
      <c r="G2233" s="28">
        <v>5.0</v>
      </c>
      <c r="H2233" s="31">
        <v>1902.308</v>
      </c>
      <c r="I2233" s="28" t="s">
        <v>30</v>
      </c>
    </row>
    <row r="2234" ht="15.75" customHeight="1">
      <c r="A2234" s="28">
        <v>728.0</v>
      </c>
      <c r="B2234" s="29">
        <v>44067.025983796295</v>
      </c>
      <c r="C2234" s="30">
        <f t="shared" si="1"/>
        <v>2020</v>
      </c>
      <c r="D2234" s="30">
        <f t="shared" si="2"/>
        <v>8</v>
      </c>
      <c r="E2234" s="29" t="str">
        <f t="shared" si="3"/>
        <v>2020-8</v>
      </c>
      <c r="F2234" s="28" t="s">
        <v>6</v>
      </c>
      <c r="G2234" s="28">
        <v>1.0</v>
      </c>
      <c r="H2234" s="31">
        <v>1903.077</v>
      </c>
      <c r="I2234" s="28" t="s">
        <v>30</v>
      </c>
    </row>
    <row r="2235" ht="15.75" customHeight="1">
      <c r="A2235" s="28">
        <v>513.0</v>
      </c>
      <c r="B2235" s="29">
        <v>44976.84601851852</v>
      </c>
      <c r="C2235" s="30">
        <f t="shared" si="1"/>
        <v>2023</v>
      </c>
      <c r="D2235" s="30">
        <f t="shared" si="2"/>
        <v>2</v>
      </c>
      <c r="E2235" s="29" t="str">
        <f t="shared" si="3"/>
        <v>2023-2</v>
      </c>
      <c r="F2235" s="28" t="s">
        <v>6</v>
      </c>
      <c r="G2235" s="28">
        <v>2.0</v>
      </c>
      <c r="H2235" s="31">
        <v>1903.846</v>
      </c>
      <c r="I2235" s="28" t="s">
        <v>31</v>
      </c>
    </row>
    <row r="2236" ht="15.75" customHeight="1">
      <c r="A2236" s="28">
        <v>48.0</v>
      </c>
      <c r="B2236" s="29">
        <v>44528.9756712963</v>
      </c>
      <c r="C2236" s="30">
        <f t="shared" si="1"/>
        <v>2021</v>
      </c>
      <c r="D2236" s="30">
        <f t="shared" si="2"/>
        <v>11</v>
      </c>
      <c r="E2236" s="29" t="str">
        <f t="shared" si="3"/>
        <v>2021-11</v>
      </c>
      <c r="F2236" s="28" t="s">
        <v>3</v>
      </c>
      <c r="G2236" s="28">
        <v>3.0</v>
      </c>
      <c r="H2236" s="31">
        <v>1903.846</v>
      </c>
      <c r="I2236" s="28" t="s">
        <v>28</v>
      </c>
    </row>
    <row r="2237" ht="15.75" customHeight="1">
      <c r="A2237" s="28">
        <v>101.0</v>
      </c>
      <c r="B2237" s="29">
        <v>44043.15111111111</v>
      </c>
      <c r="C2237" s="30">
        <f t="shared" si="1"/>
        <v>2020</v>
      </c>
      <c r="D2237" s="30">
        <f t="shared" si="2"/>
        <v>7</v>
      </c>
      <c r="E2237" s="29" t="str">
        <f t="shared" si="3"/>
        <v>2020-7</v>
      </c>
      <c r="F2237" s="28" t="s">
        <v>3</v>
      </c>
      <c r="G2237" s="28">
        <v>1.0</v>
      </c>
      <c r="H2237" s="31">
        <v>1903.846</v>
      </c>
      <c r="I2237" s="28" t="s">
        <v>28</v>
      </c>
    </row>
    <row r="2238" ht="15.75" customHeight="1">
      <c r="A2238" s="28">
        <v>84.0</v>
      </c>
      <c r="B2238" s="29">
        <v>44099.755740740744</v>
      </c>
      <c r="C2238" s="30">
        <f t="shared" si="1"/>
        <v>2020</v>
      </c>
      <c r="D2238" s="30">
        <f t="shared" si="2"/>
        <v>9</v>
      </c>
      <c r="E2238" s="29" t="str">
        <f t="shared" si="3"/>
        <v>2020-9</v>
      </c>
      <c r="F2238" s="28" t="s">
        <v>6</v>
      </c>
      <c r="G2238" s="28">
        <v>2.0</v>
      </c>
      <c r="H2238" s="31">
        <v>1904.615</v>
      </c>
      <c r="I2238" s="28" t="s">
        <v>30</v>
      </c>
    </row>
    <row r="2239" ht="15.75" customHeight="1">
      <c r="A2239" s="28">
        <v>841.0</v>
      </c>
      <c r="B2239" s="29">
        <v>44765.50597222222</v>
      </c>
      <c r="C2239" s="30">
        <f t="shared" si="1"/>
        <v>2022</v>
      </c>
      <c r="D2239" s="30">
        <f t="shared" si="2"/>
        <v>7</v>
      </c>
      <c r="E2239" s="29" t="str">
        <f t="shared" si="3"/>
        <v>2022-7</v>
      </c>
      <c r="F2239" s="28" t="s">
        <v>3</v>
      </c>
      <c r="G2239" s="28">
        <v>1.0</v>
      </c>
      <c r="H2239" s="31">
        <v>1906.154</v>
      </c>
      <c r="I2239" s="28" t="s">
        <v>30</v>
      </c>
    </row>
    <row r="2240" ht="15.75" customHeight="1">
      <c r="A2240" s="28">
        <v>142.0</v>
      </c>
      <c r="B2240" s="29">
        <v>44147.199224537035</v>
      </c>
      <c r="C2240" s="30">
        <f t="shared" si="1"/>
        <v>2020</v>
      </c>
      <c r="D2240" s="30">
        <f t="shared" si="2"/>
        <v>11</v>
      </c>
      <c r="E2240" s="29" t="str">
        <f t="shared" si="3"/>
        <v>2020-11</v>
      </c>
      <c r="F2240" s="28" t="s">
        <v>3</v>
      </c>
      <c r="G2240" s="28">
        <v>5.0</v>
      </c>
      <c r="H2240" s="31">
        <v>1906.154</v>
      </c>
      <c r="I2240" s="28" t="s">
        <v>30</v>
      </c>
    </row>
    <row r="2241" ht="15.75" customHeight="1">
      <c r="A2241" s="28">
        <v>974.0</v>
      </c>
      <c r="B2241" s="29">
        <v>43972.083449074074</v>
      </c>
      <c r="C2241" s="30">
        <f t="shared" si="1"/>
        <v>2020</v>
      </c>
      <c r="D2241" s="30">
        <f t="shared" si="2"/>
        <v>5</v>
      </c>
      <c r="E2241" s="29" t="str">
        <f t="shared" si="3"/>
        <v>2020-5</v>
      </c>
      <c r="F2241" s="28" t="s">
        <v>4</v>
      </c>
      <c r="G2241" s="28">
        <v>1.0</v>
      </c>
      <c r="H2241" s="31">
        <v>1906.923</v>
      </c>
      <c r="I2241" s="28" t="s">
        <v>31</v>
      </c>
    </row>
    <row r="2242" ht="15.75" customHeight="1">
      <c r="A2242" s="28">
        <v>25.0</v>
      </c>
      <c r="B2242" s="29">
        <v>43891.19513888889</v>
      </c>
      <c r="C2242" s="30">
        <f t="shared" si="1"/>
        <v>2020</v>
      </c>
      <c r="D2242" s="30">
        <f t="shared" si="2"/>
        <v>3</v>
      </c>
      <c r="E2242" s="29" t="str">
        <f t="shared" si="3"/>
        <v>2020-3</v>
      </c>
      <c r="F2242" s="28" t="s">
        <v>3</v>
      </c>
      <c r="G2242" s="28">
        <v>2.0</v>
      </c>
      <c r="H2242" s="31">
        <v>1906.923</v>
      </c>
      <c r="I2242" s="28" t="s">
        <v>32</v>
      </c>
    </row>
    <row r="2243" ht="15.75" customHeight="1">
      <c r="A2243" s="28">
        <v>887.0</v>
      </c>
      <c r="B2243" s="29">
        <v>44785.50753472222</v>
      </c>
      <c r="C2243" s="30">
        <f t="shared" si="1"/>
        <v>2022</v>
      </c>
      <c r="D2243" s="30">
        <f t="shared" si="2"/>
        <v>8</v>
      </c>
      <c r="E2243" s="29" t="str">
        <f t="shared" si="3"/>
        <v>2022-8</v>
      </c>
      <c r="F2243" s="28" t="s">
        <v>4</v>
      </c>
      <c r="G2243" s="28">
        <v>4.0</v>
      </c>
      <c r="H2243" s="31">
        <v>1907.692</v>
      </c>
      <c r="I2243" s="28" t="s">
        <v>30</v>
      </c>
    </row>
    <row r="2244" ht="15.75" customHeight="1">
      <c r="A2244" s="28">
        <v>529.0</v>
      </c>
      <c r="B2244" s="29">
        <v>44243.927511574075</v>
      </c>
      <c r="C2244" s="30">
        <f t="shared" si="1"/>
        <v>2021</v>
      </c>
      <c r="D2244" s="30">
        <f t="shared" si="2"/>
        <v>2</v>
      </c>
      <c r="E2244" s="29" t="str">
        <f t="shared" si="3"/>
        <v>2021-2</v>
      </c>
      <c r="F2244" s="28" t="s">
        <v>3</v>
      </c>
      <c r="G2244" s="28">
        <v>3.0</v>
      </c>
      <c r="H2244" s="31">
        <v>1907.692</v>
      </c>
      <c r="I2244" s="28" t="s">
        <v>31</v>
      </c>
    </row>
    <row r="2245" ht="15.75" customHeight="1">
      <c r="A2245" s="28">
        <v>951.0</v>
      </c>
      <c r="B2245" s="29">
        <v>43945.73626157407</v>
      </c>
      <c r="C2245" s="30">
        <f t="shared" si="1"/>
        <v>2020</v>
      </c>
      <c r="D2245" s="30">
        <f t="shared" si="2"/>
        <v>4</v>
      </c>
      <c r="E2245" s="29" t="str">
        <f t="shared" si="3"/>
        <v>2020-4</v>
      </c>
      <c r="F2245" s="28" t="s">
        <v>6</v>
      </c>
      <c r="G2245" s="28">
        <v>2.0</v>
      </c>
      <c r="H2245" s="31">
        <v>1910.0</v>
      </c>
      <c r="I2245" s="28" t="s">
        <v>31</v>
      </c>
    </row>
    <row r="2246" ht="15.75" customHeight="1">
      <c r="A2246" s="28">
        <v>680.0</v>
      </c>
      <c r="B2246" s="29">
        <v>44789.90130787037</v>
      </c>
      <c r="C2246" s="30">
        <f t="shared" si="1"/>
        <v>2022</v>
      </c>
      <c r="D2246" s="30">
        <f t="shared" si="2"/>
        <v>8</v>
      </c>
      <c r="E2246" s="29" t="str">
        <f t="shared" si="3"/>
        <v>2022-8</v>
      </c>
      <c r="F2246" s="28" t="s">
        <v>3</v>
      </c>
      <c r="G2246" s="28">
        <v>4.0</v>
      </c>
      <c r="H2246" s="31">
        <v>1910.769</v>
      </c>
      <c r="I2246" s="28" t="s">
        <v>31</v>
      </c>
    </row>
    <row r="2247" ht="15.75" customHeight="1">
      <c r="A2247" s="28">
        <v>886.0</v>
      </c>
      <c r="B2247" s="29">
        <v>44406.847962962966</v>
      </c>
      <c r="C2247" s="30">
        <f t="shared" si="1"/>
        <v>2021</v>
      </c>
      <c r="D2247" s="30">
        <f t="shared" si="2"/>
        <v>7</v>
      </c>
      <c r="E2247" s="29" t="str">
        <f t="shared" si="3"/>
        <v>2021-7</v>
      </c>
      <c r="F2247" s="28" t="s">
        <v>4</v>
      </c>
      <c r="G2247" s="28">
        <v>1.0</v>
      </c>
      <c r="H2247" s="31">
        <v>1910.769</v>
      </c>
      <c r="I2247" s="28" t="s">
        <v>32</v>
      </c>
    </row>
    <row r="2248" ht="15.75" customHeight="1">
      <c r="A2248" s="28">
        <v>406.0</v>
      </c>
      <c r="B2248" s="29">
        <v>44314.24060185185</v>
      </c>
      <c r="C2248" s="30">
        <f t="shared" si="1"/>
        <v>2021</v>
      </c>
      <c r="D2248" s="30">
        <f t="shared" si="2"/>
        <v>4</v>
      </c>
      <c r="E2248" s="29" t="str">
        <f t="shared" si="3"/>
        <v>2021-4</v>
      </c>
      <c r="F2248" s="28" t="s">
        <v>3</v>
      </c>
      <c r="G2248" s="28">
        <v>4.0</v>
      </c>
      <c r="H2248" s="31">
        <v>1910.769</v>
      </c>
      <c r="I2248" s="28" t="s">
        <v>30</v>
      </c>
    </row>
    <row r="2249" ht="15.75" customHeight="1">
      <c r="A2249" s="28">
        <v>934.0</v>
      </c>
      <c r="B2249" s="29">
        <v>44800.41616898148</v>
      </c>
      <c r="C2249" s="30">
        <f t="shared" si="1"/>
        <v>2022</v>
      </c>
      <c r="D2249" s="30">
        <f t="shared" si="2"/>
        <v>8</v>
      </c>
      <c r="E2249" s="29" t="str">
        <f t="shared" si="3"/>
        <v>2022-8</v>
      </c>
      <c r="F2249" s="28" t="s">
        <v>3</v>
      </c>
      <c r="G2249" s="28">
        <v>4.0</v>
      </c>
      <c r="H2249" s="31">
        <v>1911.538</v>
      </c>
      <c r="I2249" s="28" t="s">
        <v>30</v>
      </c>
    </row>
    <row r="2250" ht="15.75" customHeight="1">
      <c r="A2250" s="28">
        <v>859.0</v>
      </c>
      <c r="B2250" s="29">
        <v>44579.959386574075</v>
      </c>
      <c r="C2250" s="30">
        <f t="shared" si="1"/>
        <v>2022</v>
      </c>
      <c r="D2250" s="30">
        <f t="shared" si="2"/>
        <v>1</v>
      </c>
      <c r="E2250" s="29" t="str">
        <f t="shared" si="3"/>
        <v>2022-1</v>
      </c>
      <c r="F2250" s="28" t="s">
        <v>6</v>
      </c>
      <c r="G2250" s="28">
        <v>2.0</v>
      </c>
      <c r="H2250" s="31">
        <v>1911.538</v>
      </c>
      <c r="I2250" s="28" t="s">
        <v>30</v>
      </c>
    </row>
    <row r="2251" ht="15.75" customHeight="1">
      <c r="A2251" s="28">
        <v>43.0</v>
      </c>
      <c r="B2251" s="29">
        <v>44879.224224537036</v>
      </c>
      <c r="C2251" s="30">
        <f t="shared" si="1"/>
        <v>2022</v>
      </c>
      <c r="D2251" s="30">
        <f t="shared" si="2"/>
        <v>11</v>
      </c>
      <c r="E2251" s="29" t="str">
        <f t="shared" si="3"/>
        <v>2022-11</v>
      </c>
      <c r="F2251" s="28" t="s">
        <v>4</v>
      </c>
      <c r="G2251" s="28">
        <v>5.0</v>
      </c>
      <c r="H2251" s="31">
        <v>1912.308</v>
      </c>
      <c r="I2251" s="28" t="s">
        <v>30</v>
      </c>
    </row>
    <row r="2252" ht="15.75" customHeight="1">
      <c r="A2252" s="28">
        <v>403.0</v>
      </c>
      <c r="B2252" s="29">
        <v>44701.656539351854</v>
      </c>
      <c r="C2252" s="30">
        <f t="shared" si="1"/>
        <v>2022</v>
      </c>
      <c r="D2252" s="30">
        <f t="shared" si="2"/>
        <v>5</v>
      </c>
      <c r="E2252" s="29" t="str">
        <f t="shared" si="3"/>
        <v>2022-5</v>
      </c>
      <c r="F2252" s="28" t="s">
        <v>3</v>
      </c>
      <c r="G2252" s="28">
        <v>1.0</v>
      </c>
      <c r="H2252" s="31">
        <v>1912.308</v>
      </c>
      <c r="I2252" s="28" t="s">
        <v>31</v>
      </c>
    </row>
    <row r="2253" ht="15.75" customHeight="1">
      <c r="A2253" s="28">
        <v>972.0</v>
      </c>
      <c r="B2253" s="29">
        <v>44548.06627314815</v>
      </c>
      <c r="C2253" s="30">
        <f t="shared" si="1"/>
        <v>2021</v>
      </c>
      <c r="D2253" s="30">
        <f t="shared" si="2"/>
        <v>12</v>
      </c>
      <c r="E2253" s="29" t="str">
        <f t="shared" si="3"/>
        <v>2021-12</v>
      </c>
      <c r="F2253" s="28" t="s">
        <v>3</v>
      </c>
      <c r="G2253" s="28">
        <v>2.0</v>
      </c>
      <c r="H2253" s="31">
        <v>1912.308</v>
      </c>
      <c r="I2253" s="28" t="s">
        <v>28</v>
      </c>
    </row>
    <row r="2254" ht="15.75" customHeight="1">
      <c r="A2254" s="28">
        <v>236.0</v>
      </c>
      <c r="B2254" s="29">
        <v>44915.89649305555</v>
      </c>
      <c r="C2254" s="30">
        <f t="shared" si="1"/>
        <v>2022</v>
      </c>
      <c r="D2254" s="30">
        <f t="shared" si="2"/>
        <v>12</v>
      </c>
      <c r="E2254" s="29" t="str">
        <f t="shared" si="3"/>
        <v>2022-12</v>
      </c>
      <c r="F2254" s="28" t="s">
        <v>6</v>
      </c>
      <c r="G2254" s="28">
        <v>2.0</v>
      </c>
      <c r="H2254" s="31">
        <v>1913.846</v>
      </c>
      <c r="I2254" s="28" t="s">
        <v>30</v>
      </c>
    </row>
    <row r="2255" ht="15.75" customHeight="1">
      <c r="A2255" s="28">
        <v>865.0</v>
      </c>
      <c r="B2255" s="29">
        <v>45142.45287037037</v>
      </c>
      <c r="C2255" s="30">
        <f t="shared" si="1"/>
        <v>2023</v>
      </c>
      <c r="D2255" s="30">
        <f t="shared" si="2"/>
        <v>8</v>
      </c>
      <c r="E2255" s="29" t="str">
        <f t="shared" si="3"/>
        <v>2023-8</v>
      </c>
      <c r="F2255" s="28" t="s">
        <v>5</v>
      </c>
      <c r="G2255" s="28">
        <v>1.0</v>
      </c>
      <c r="H2255" s="31">
        <v>1914.615</v>
      </c>
      <c r="I2255" s="28" t="s">
        <v>30</v>
      </c>
    </row>
    <row r="2256" ht="15.75" customHeight="1">
      <c r="A2256" s="28">
        <v>882.0</v>
      </c>
      <c r="B2256" s="29">
        <v>44818.5658912037</v>
      </c>
      <c r="C2256" s="30">
        <f t="shared" si="1"/>
        <v>2022</v>
      </c>
      <c r="D2256" s="30">
        <f t="shared" si="2"/>
        <v>9</v>
      </c>
      <c r="E2256" s="29" t="str">
        <f t="shared" si="3"/>
        <v>2022-9</v>
      </c>
      <c r="F2256" s="28" t="s">
        <v>6</v>
      </c>
      <c r="G2256" s="28">
        <v>5.0</v>
      </c>
      <c r="H2256" s="31">
        <v>1914.615</v>
      </c>
      <c r="I2256" s="28" t="s">
        <v>31</v>
      </c>
    </row>
    <row r="2257" ht="15.75" customHeight="1">
      <c r="A2257" s="28">
        <v>525.0</v>
      </c>
      <c r="B2257" s="29">
        <v>44065.52570601852</v>
      </c>
      <c r="C2257" s="30">
        <f t="shared" si="1"/>
        <v>2020</v>
      </c>
      <c r="D2257" s="30">
        <f t="shared" si="2"/>
        <v>8</v>
      </c>
      <c r="E2257" s="29" t="str">
        <f t="shared" si="3"/>
        <v>2020-8</v>
      </c>
      <c r="F2257" s="28" t="s">
        <v>4</v>
      </c>
      <c r="G2257" s="28">
        <v>1.0</v>
      </c>
      <c r="H2257" s="31">
        <v>1917.692</v>
      </c>
      <c r="I2257" s="28" t="s">
        <v>31</v>
      </c>
    </row>
    <row r="2258" ht="15.75" customHeight="1">
      <c r="A2258" s="28">
        <v>100.0</v>
      </c>
      <c r="B2258" s="29">
        <v>44743.23777777778</v>
      </c>
      <c r="C2258" s="30">
        <f t="shared" si="1"/>
        <v>2022</v>
      </c>
      <c r="D2258" s="30">
        <f t="shared" si="2"/>
        <v>7</v>
      </c>
      <c r="E2258" s="29" t="str">
        <f t="shared" si="3"/>
        <v>2022-7</v>
      </c>
      <c r="F2258" s="28" t="s">
        <v>3</v>
      </c>
      <c r="G2258" s="28">
        <v>2.0</v>
      </c>
      <c r="H2258" s="31">
        <v>1920.0</v>
      </c>
      <c r="I2258" s="28" t="s">
        <v>30</v>
      </c>
    </row>
    <row r="2259" ht="15.75" customHeight="1">
      <c r="A2259" s="28">
        <v>578.0</v>
      </c>
      <c r="B2259" s="29">
        <v>43841.20295138889</v>
      </c>
      <c r="C2259" s="30">
        <f t="shared" si="1"/>
        <v>2020</v>
      </c>
      <c r="D2259" s="30">
        <f t="shared" si="2"/>
        <v>1</v>
      </c>
      <c r="E2259" s="29" t="str">
        <f t="shared" si="3"/>
        <v>2020-1</v>
      </c>
      <c r="F2259" s="28" t="s">
        <v>5</v>
      </c>
      <c r="G2259" s="28">
        <v>2.0</v>
      </c>
      <c r="H2259" s="31">
        <v>1920.0</v>
      </c>
      <c r="I2259" s="28" t="s">
        <v>31</v>
      </c>
    </row>
    <row r="2260" ht="15.75" customHeight="1">
      <c r="A2260" s="28">
        <v>298.0</v>
      </c>
      <c r="B2260" s="29">
        <v>44100.537986111114</v>
      </c>
      <c r="C2260" s="30">
        <f t="shared" si="1"/>
        <v>2020</v>
      </c>
      <c r="D2260" s="30">
        <f t="shared" si="2"/>
        <v>9</v>
      </c>
      <c r="E2260" s="29" t="str">
        <f t="shared" si="3"/>
        <v>2020-9</v>
      </c>
      <c r="F2260" s="28" t="s">
        <v>4</v>
      </c>
      <c r="G2260" s="28">
        <v>2.0</v>
      </c>
      <c r="H2260" s="31">
        <v>1920.769</v>
      </c>
      <c r="I2260" s="28" t="s">
        <v>31</v>
      </c>
    </row>
    <row r="2261" ht="15.75" customHeight="1">
      <c r="A2261" s="28">
        <v>211.0</v>
      </c>
      <c r="B2261" s="29">
        <v>44166.750231481485</v>
      </c>
      <c r="C2261" s="30">
        <f t="shared" si="1"/>
        <v>2020</v>
      </c>
      <c r="D2261" s="30">
        <f t="shared" si="2"/>
        <v>12</v>
      </c>
      <c r="E2261" s="29" t="str">
        <f t="shared" si="3"/>
        <v>2020-12</v>
      </c>
      <c r="F2261" s="28" t="s">
        <v>6</v>
      </c>
      <c r="G2261" s="28">
        <v>2.0</v>
      </c>
      <c r="H2261" s="31">
        <v>1921.538</v>
      </c>
      <c r="I2261" s="28" t="s">
        <v>31</v>
      </c>
    </row>
    <row r="2262" ht="15.75" customHeight="1">
      <c r="A2262" s="28">
        <v>573.0</v>
      </c>
      <c r="B2262" s="29">
        <v>45052.58273148148</v>
      </c>
      <c r="C2262" s="30">
        <f t="shared" si="1"/>
        <v>2023</v>
      </c>
      <c r="D2262" s="30">
        <f t="shared" si="2"/>
        <v>5</v>
      </c>
      <c r="E2262" s="29" t="str">
        <f t="shared" si="3"/>
        <v>2023-5</v>
      </c>
      <c r="F2262" s="28" t="s">
        <v>4</v>
      </c>
      <c r="G2262" s="28">
        <v>5.0</v>
      </c>
      <c r="H2262" s="31">
        <v>1922.308</v>
      </c>
      <c r="I2262" s="28" t="s">
        <v>32</v>
      </c>
    </row>
    <row r="2263" ht="15.75" customHeight="1">
      <c r="A2263" s="28">
        <v>475.0</v>
      </c>
      <c r="B2263" s="29">
        <v>44747.897199074076</v>
      </c>
      <c r="C2263" s="30">
        <f t="shared" si="1"/>
        <v>2022</v>
      </c>
      <c r="D2263" s="30">
        <f t="shared" si="2"/>
        <v>7</v>
      </c>
      <c r="E2263" s="29" t="str">
        <f t="shared" si="3"/>
        <v>2022-7</v>
      </c>
      <c r="F2263" s="28" t="s">
        <v>3</v>
      </c>
      <c r="G2263" s="28">
        <v>1.0</v>
      </c>
      <c r="H2263" s="31">
        <v>1922.308</v>
      </c>
      <c r="I2263" s="28" t="s">
        <v>28</v>
      </c>
    </row>
    <row r="2264" ht="15.75" customHeight="1">
      <c r="A2264" s="28">
        <v>943.0</v>
      </c>
      <c r="B2264" s="29">
        <v>44321.17733796296</v>
      </c>
      <c r="C2264" s="30">
        <f t="shared" si="1"/>
        <v>2021</v>
      </c>
      <c r="D2264" s="30">
        <f t="shared" si="2"/>
        <v>5</v>
      </c>
      <c r="E2264" s="29" t="str">
        <f t="shared" si="3"/>
        <v>2021-5</v>
      </c>
      <c r="F2264" s="28" t="s">
        <v>6</v>
      </c>
      <c r="G2264" s="28">
        <v>2.0</v>
      </c>
      <c r="H2264" s="31">
        <v>1922.308</v>
      </c>
      <c r="I2264" s="28" t="s">
        <v>30</v>
      </c>
    </row>
    <row r="2265" ht="15.75" customHeight="1">
      <c r="A2265" s="28">
        <v>449.0</v>
      </c>
      <c r="B2265" s="29">
        <v>44271.711863425924</v>
      </c>
      <c r="C2265" s="30">
        <f t="shared" si="1"/>
        <v>2021</v>
      </c>
      <c r="D2265" s="30">
        <f t="shared" si="2"/>
        <v>3</v>
      </c>
      <c r="E2265" s="29" t="str">
        <f t="shared" si="3"/>
        <v>2021-3</v>
      </c>
      <c r="F2265" s="28" t="s">
        <v>4</v>
      </c>
      <c r="G2265" s="28">
        <v>2.0</v>
      </c>
      <c r="H2265" s="31">
        <v>1922.308</v>
      </c>
      <c r="I2265" s="28" t="s">
        <v>30</v>
      </c>
    </row>
    <row r="2266" ht="15.75" customHeight="1">
      <c r="A2266" s="28">
        <v>128.0</v>
      </c>
      <c r="B2266" s="29">
        <v>43832.40185185185</v>
      </c>
      <c r="C2266" s="30">
        <f t="shared" si="1"/>
        <v>2020</v>
      </c>
      <c r="D2266" s="30">
        <f t="shared" si="2"/>
        <v>1</v>
      </c>
      <c r="E2266" s="29" t="str">
        <f t="shared" si="3"/>
        <v>2020-1</v>
      </c>
      <c r="F2266" s="28" t="s">
        <v>3</v>
      </c>
      <c r="G2266" s="28">
        <v>5.0</v>
      </c>
      <c r="H2266" s="31">
        <v>1922.308</v>
      </c>
      <c r="I2266" s="28" t="s">
        <v>30</v>
      </c>
    </row>
    <row r="2267" ht="15.75" customHeight="1">
      <c r="A2267" s="28">
        <v>571.0</v>
      </c>
      <c r="B2267" s="29">
        <v>44818.91987268518</v>
      </c>
      <c r="C2267" s="30">
        <f t="shared" si="1"/>
        <v>2022</v>
      </c>
      <c r="D2267" s="30">
        <f t="shared" si="2"/>
        <v>9</v>
      </c>
      <c r="E2267" s="29" t="str">
        <f t="shared" si="3"/>
        <v>2022-9</v>
      </c>
      <c r="F2267" s="28" t="s">
        <v>3</v>
      </c>
      <c r="G2267" s="28">
        <v>2.0</v>
      </c>
      <c r="H2267" s="31">
        <v>1923.846</v>
      </c>
      <c r="I2267" s="28" t="s">
        <v>30</v>
      </c>
    </row>
    <row r="2268" ht="15.75" customHeight="1">
      <c r="A2268" s="28">
        <v>781.0</v>
      </c>
      <c r="B2268" s="29">
        <v>44211.584328703706</v>
      </c>
      <c r="C2268" s="30">
        <f t="shared" si="1"/>
        <v>2021</v>
      </c>
      <c r="D2268" s="30">
        <f t="shared" si="2"/>
        <v>1</v>
      </c>
      <c r="E2268" s="29" t="str">
        <f t="shared" si="3"/>
        <v>2021-1</v>
      </c>
      <c r="F2268" s="28" t="s">
        <v>4</v>
      </c>
      <c r="G2268" s="28">
        <v>3.0</v>
      </c>
      <c r="H2268" s="31">
        <v>1923.846</v>
      </c>
      <c r="I2268" s="28" t="s">
        <v>28</v>
      </c>
    </row>
    <row r="2269" ht="15.75" customHeight="1">
      <c r="A2269" s="28">
        <v>158.0</v>
      </c>
      <c r="B2269" s="29">
        <v>44954.86949074074</v>
      </c>
      <c r="C2269" s="30">
        <f t="shared" si="1"/>
        <v>2023</v>
      </c>
      <c r="D2269" s="30">
        <f t="shared" si="2"/>
        <v>1</v>
      </c>
      <c r="E2269" s="29" t="str">
        <f t="shared" si="3"/>
        <v>2023-1</v>
      </c>
      <c r="F2269" s="28" t="s">
        <v>4</v>
      </c>
      <c r="G2269" s="28">
        <v>3.0</v>
      </c>
      <c r="H2269" s="31">
        <v>1926.923</v>
      </c>
      <c r="I2269" s="28" t="s">
        <v>30</v>
      </c>
    </row>
    <row r="2270" ht="15.75" customHeight="1">
      <c r="A2270" s="28">
        <v>715.0</v>
      </c>
      <c r="B2270" s="29">
        <v>43990.17134259259</v>
      </c>
      <c r="C2270" s="30">
        <f t="shared" si="1"/>
        <v>2020</v>
      </c>
      <c r="D2270" s="30">
        <f t="shared" si="2"/>
        <v>6</v>
      </c>
      <c r="E2270" s="29" t="str">
        <f t="shared" si="3"/>
        <v>2020-6</v>
      </c>
      <c r="F2270" s="28" t="s">
        <v>3</v>
      </c>
      <c r="G2270" s="28">
        <v>1.0</v>
      </c>
      <c r="H2270" s="31">
        <v>1926.923</v>
      </c>
      <c r="I2270" s="28" t="s">
        <v>30</v>
      </c>
    </row>
    <row r="2271" ht="15.75" customHeight="1">
      <c r="A2271" s="28">
        <v>85.0</v>
      </c>
      <c r="B2271" s="29">
        <v>43860.685208333336</v>
      </c>
      <c r="C2271" s="30">
        <f t="shared" si="1"/>
        <v>2020</v>
      </c>
      <c r="D2271" s="30">
        <f t="shared" si="2"/>
        <v>1</v>
      </c>
      <c r="E2271" s="29" t="str">
        <f t="shared" si="3"/>
        <v>2020-1</v>
      </c>
      <c r="F2271" s="28" t="s">
        <v>3</v>
      </c>
      <c r="G2271" s="28">
        <v>5.0</v>
      </c>
      <c r="H2271" s="31">
        <v>1926.923</v>
      </c>
      <c r="I2271" s="28" t="s">
        <v>28</v>
      </c>
    </row>
    <row r="2272" ht="15.75" customHeight="1">
      <c r="A2272" s="28">
        <v>340.0</v>
      </c>
      <c r="B2272" s="29">
        <v>44551.56081018518</v>
      </c>
      <c r="C2272" s="30">
        <f t="shared" si="1"/>
        <v>2021</v>
      </c>
      <c r="D2272" s="30">
        <f t="shared" si="2"/>
        <v>12</v>
      </c>
      <c r="E2272" s="29" t="str">
        <f t="shared" si="3"/>
        <v>2021-12</v>
      </c>
      <c r="F2272" s="28" t="s">
        <v>6</v>
      </c>
      <c r="G2272" s="28">
        <v>3.0</v>
      </c>
      <c r="H2272" s="31">
        <v>1927.692</v>
      </c>
      <c r="I2272" s="28" t="s">
        <v>28</v>
      </c>
    </row>
    <row r="2273" ht="15.75" customHeight="1">
      <c r="A2273" s="28">
        <v>465.0</v>
      </c>
      <c r="B2273" s="29">
        <v>43966.504953703705</v>
      </c>
      <c r="C2273" s="30">
        <f t="shared" si="1"/>
        <v>2020</v>
      </c>
      <c r="D2273" s="30">
        <f t="shared" si="2"/>
        <v>5</v>
      </c>
      <c r="E2273" s="29" t="str">
        <f t="shared" si="3"/>
        <v>2020-5</v>
      </c>
      <c r="F2273" s="28" t="s">
        <v>4</v>
      </c>
      <c r="G2273" s="28">
        <v>5.0</v>
      </c>
      <c r="H2273" s="31">
        <v>1927.692</v>
      </c>
      <c r="I2273" s="28" t="s">
        <v>28</v>
      </c>
    </row>
    <row r="2274" ht="15.75" customHeight="1">
      <c r="A2274" s="28">
        <v>240.0</v>
      </c>
      <c r="B2274" s="29">
        <v>44020.06049768518</v>
      </c>
      <c r="C2274" s="30">
        <f t="shared" si="1"/>
        <v>2020</v>
      </c>
      <c r="D2274" s="30">
        <f t="shared" si="2"/>
        <v>7</v>
      </c>
      <c r="E2274" s="29" t="str">
        <f t="shared" si="3"/>
        <v>2020-7</v>
      </c>
      <c r="F2274" s="28" t="s">
        <v>3</v>
      </c>
      <c r="G2274" s="28">
        <v>4.0</v>
      </c>
      <c r="H2274" s="31">
        <v>1928.462</v>
      </c>
      <c r="I2274" s="28" t="s">
        <v>31</v>
      </c>
    </row>
    <row r="2275" ht="15.75" customHeight="1">
      <c r="A2275" s="28">
        <v>609.0</v>
      </c>
      <c r="B2275" s="29">
        <v>44877.62988425926</v>
      </c>
      <c r="C2275" s="30">
        <f t="shared" si="1"/>
        <v>2022</v>
      </c>
      <c r="D2275" s="30">
        <f t="shared" si="2"/>
        <v>11</v>
      </c>
      <c r="E2275" s="29" t="str">
        <f t="shared" si="3"/>
        <v>2022-11</v>
      </c>
      <c r="F2275" s="28" t="s">
        <v>3</v>
      </c>
      <c r="G2275" s="28">
        <v>4.0</v>
      </c>
      <c r="H2275" s="31">
        <v>1929.231</v>
      </c>
      <c r="I2275" s="28" t="s">
        <v>30</v>
      </c>
    </row>
    <row r="2276" ht="15.75" customHeight="1">
      <c r="A2276" s="28">
        <v>20.0</v>
      </c>
      <c r="B2276" s="29">
        <v>43961.9868287037</v>
      </c>
      <c r="C2276" s="30">
        <f t="shared" si="1"/>
        <v>2020</v>
      </c>
      <c r="D2276" s="30">
        <f t="shared" si="2"/>
        <v>5</v>
      </c>
      <c r="E2276" s="29" t="str">
        <f t="shared" si="3"/>
        <v>2020-5</v>
      </c>
      <c r="F2276" s="28" t="s">
        <v>4</v>
      </c>
      <c r="G2276" s="28">
        <v>4.0</v>
      </c>
      <c r="H2276" s="31">
        <v>1929.231</v>
      </c>
      <c r="I2276" s="28" t="s">
        <v>32</v>
      </c>
    </row>
    <row r="2277" ht="15.75" customHeight="1">
      <c r="A2277" s="28">
        <v>809.0</v>
      </c>
      <c r="B2277" s="29">
        <v>44968.73769675926</v>
      </c>
      <c r="C2277" s="30">
        <f t="shared" si="1"/>
        <v>2023</v>
      </c>
      <c r="D2277" s="30">
        <f t="shared" si="2"/>
        <v>2</v>
      </c>
      <c r="E2277" s="29" t="str">
        <f t="shared" si="3"/>
        <v>2023-2</v>
      </c>
      <c r="F2277" s="28" t="s">
        <v>3</v>
      </c>
      <c r="G2277" s="28">
        <v>2.0</v>
      </c>
      <c r="H2277" s="31">
        <v>1930.0</v>
      </c>
      <c r="I2277" s="28" t="s">
        <v>28</v>
      </c>
    </row>
    <row r="2278" ht="15.75" customHeight="1">
      <c r="A2278" s="28">
        <v>916.0</v>
      </c>
      <c r="B2278" s="29">
        <v>44260.526504629626</v>
      </c>
      <c r="C2278" s="30">
        <f t="shared" si="1"/>
        <v>2021</v>
      </c>
      <c r="D2278" s="30">
        <f t="shared" si="2"/>
        <v>3</v>
      </c>
      <c r="E2278" s="29" t="str">
        <f t="shared" si="3"/>
        <v>2021-3</v>
      </c>
      <c r="F2278" s="28" t="s">
        <v>4</v>
      </c>
      <c r="G2278" s="28">
        <v>2.0</v>
      </c>
      <c r="H2278" s="31">
        <v>1931.538</v>
      </c>
      <c r="I2278" s="28" t="s">
        <v>30</v>
      </c>
    </row>
    <row r="2279" ht="15.75" customHeight="1">
      <c r="A2279" s="28">
        <v>872.0</v>
      </c>
      <c r="B2279" s="29">
        <v>44704.77954861111</v>
      </c>
      <c r="C2279" s="30">
        <f t="shared" si="1"/>
        <v>2022</v>
      </c>
      <c r="D2279" s="30">
        <f t="shared" si="2"/>
        <v>5</v>
      </c>
      <c r="E2279" s="29" t="str">
        <f t="shared" si="3"/>
        <v>2022-5</v>
      </c>
      <c r="F2279" s="28" t="s">
        <v>4</v>
      </c>
      <c r="G2279" s="28">
        <v>1.0</v>
      </c>
      <c r="H2279" s="31">
        <v>1933.077</v>
      </c>
      <c r="I2279" s="28" t="s">
        <v>28</v>
      </c>
    </row>
    <row r="2280" ht="15.75" customHeight="1">
      <c r="A2280" s="28">
        <v>350.0</v>
      </c>
      <c r="B2280" s="29">
        <v>44032.70694444444</v>
      </c>
      <c r="C2280" s="30">
        <f t="shared" si="1"/>
        <v>2020</v>
      </c>
      <c r="D2280" s="30">
        <f t="shared" si="2"/>
        <v>7</v>
      </c>
      <c r="E2280" s="29" t="str">
        <f t="shared" si="3"/>
        <v>2020-7</v>
      </c>
      <c r="F2280" s="28" t="s">
        <v>3</v>
      </c>
      <c r="G2280" s="28">
        <v>2.0</v>
      </c>
      <c r="H2280" s="31">
        <v>1933.846</v>
      </c>
      <c r="I2280" s="28" t="s">
        <v>31</v>
      </c>
    </row>
    <row r="2281" ht="15.75" customHeight="1">
      <c r="A2281" s="28">
        <v>190.0</v>
      </c>
      <c r="B2281" s="29">
        <v>45003.072071759256</v>
      </c>
      <c r="C2281" s="30">
        <f t="shared" si="1"/>
        <v>2023</v>
      </c>
      <c r="D2281" s="30">
        <f t="shared" si="2"/>
        <v>3</v>
      </c>
      <c r="E2281" s="29" t="str">
        <f t="shared" si="3"/>
        <v>2023-3</v>
      </c>
      <c r="F2281" s="28" t="s">
        <v>4</v>
      </c>
      <c r="G2281" s="28">
        <v>1.0</v>
      </c>
      <c r="H2281" s="31">
        <v>1935.385</v>
      </c>
      <c r="I2281" s="28" t="s">
        <v>31</v>
      </c>
    </row>
    <row r="2282" ht="15.75" customHeight="1">
      <c r="A2282" s="28">
        <v>532.0</v>
      </c>
      <c r="B2282" s="29">
        <v>43953.990219907406</v>
      </c>
      <c r="C2282" s="30">
        <f t="shared" si="1"/>
        <v>2020</v>
      </c>
      <c r="D2282" s="30">
        <f t="shared" si="2"/>
        <v>5</v>
      </c>
      <c r="E2282" s="29" t="str">
        <f t="shared" si="3"/>
        <v>2020-5</v>
      </c>
      <c r="F2282" s="28" t="s">
        <v>5</v>
      </c>
      <c r="G2282" s="28">
        <v>3.0</v>
      </c>
      <c r="H2282" s="31">
        <v>1935.385</v>
      </c>
      <c r="I2282" s="28" t="s">
        <v>31</v>
      </c>
    </row>
    <row r="2283" ht="15.75" customHeight="1">
      <c r="A2283" s="28">
        <v>803.0</v>
      </c>
      <c r="B2283" s="29">
        <v>43882.82289351852</v>
      </c>
      <c r="C2283" s="30">
        <f t="shared" si="1"/>
        <v>2020</v>
      </c>
      <c r="D2283" s="30">
        <f t="shared" si="2"/>
        <v>2</v>
      </c>
      <c r="E2283" s="29" t="str">
        <f t="shared" si="3"/>
        <v>2020-2</v>
      </c>
      <c r="F2283" s="28" t="s">
        <v>3</v>
      </c>
      <c r="G2283" s="28">
        <v>1.0</v>
      </c>
      <c r="H2283" s="31">
        <v>1935.385</v>
      </c>
      <c r="I2283" s="28" t="s">
        <v>28</v>
      </c>
    </row>
    <row r="2284" ht="15.75" customHeight="1">
      <c r="A2284" s="28">
        <v>148.0</v>
      </c>
      <c r="B2284" s="29">
        <v>44214.54122685185</v>
      </c>
      <c r="C2284" s="30">
        <f t="shared" si="1"/>
        <v>2021</v>
      </c>
      <c r="D2284" s="30">
        <f t="shared" si="2"/>
        <v>1</v>
      </c>
      <c r="E2284" s="29" t="str">
        <f t="shared" si="3"/>
        <v>2021-1</v>
      </c>
      <c r="F2284" s="28" t="s">
        <v>6</v>
      </c>
      <c r="G2284" s="28">
        <v>4.0</v>
      </c>
      <c r="H2284" s="31">
        <v>1936.154</v>
      </c>
      <c r="I2284" s="28" t="s">
        <v>30</v>
      </c>
    </row>
    <row r="2285" ht="15.75" customHeight="1">
      <c r="A2285" s="28">
        <v>469.0</v>
      </c>
      <c r="B2285" s="29">
        <v>44692.24679398148</v>
      </c>
      <c r="C2285" s="30">
        <f t="shared" si="1"/>
        <v>2022</v>
      </c>
      <c r="D2285" s="30">
        <f t="shared" si="2"/>
        <v>5</v>
      </c>
      <c r="E2285" s="29" t="str">
        <f t="shared" si="3"/>
        <v>2022-5</v>
      </c>
      <c r="F2285" s="28" t="s">
        <v>3</v>
      </c>
      <c r="G2285" s="28">
        <v>3.0</v>
      </c>
      <c r="H2285" s="31">
        <v>1936.923</v>
      </c>
      <c r="I2285" s="28" t="s">
        <v>31</v>
      </c>
    </row>
    <row r="2286" ht="15.75" customHeight="1">
      <c r="A2286" s="28">
        <v>834.0</v>
      </c>
      <c r="B2286" s="29">
        <v>44338.24271990741</v>
      </c>
      <c r="C2286" s="30">
        <f t="shared" si="1"/>
        <v>2021</v>
      </c>
      <c r="D2286" s="30">
        <f t="shared" si="2"/>
        <v>5</v>
      </c>
      <c r="E2286" s="29" t="str">
        <f t="shared" si="3"/>
        <v>2021-5</v>
      </c>
      <c r="F2286" s="28" t="s">
        <v>3</v>
      </c>
      <c r="G2286" s="28">
        <v>1.0</v>
      </c>
      <c r="H2286" s="31">
        <v>1937.692</v>
      </c>
      <c r="I2286" s="28" t="s">
        <v>28</v>
      </c>
    </row>
    <row r="2287" ht="15.75" customHeight="1">
      <c r="A2287" s="28">
        <v>751.0</v>
      </c>
      <c r="B2287" s="29">
        <v>44206.46402777778</v>
      </c>
      <c r="C2287" s="30">
        <f t="shared" si="1"/>
        <v>2021</v>
      </c>
      <c r="D2287" s="30">
        <f t="shared" si="2"/>
        <v>1</v>
      </c>
      <c r="E2287" s="29" t="str">
        <f t="shared" si="3"/>
        <v>2021-1</v>
      </c>
      <c r="F2287" s="28" t="s">
        <v>3</v>
      </c>
      <c r="G2287" s="28">
        <v>1.0</v>
      </c>
      <c r="H2287" s="31">
        <v>1937.692</v>
      </c>
      <c r="I2287" s="28" t="s">
        <v>28</v>
      </c>
    </row>
    <row r="2288" ht="15.75" customHeight="1">
      <c r="A2288" s="28">
        <v>645.0</v>
      </c>
      <c r="B2288" s="29">
        <v>44693.298055555555</v>
      </c>
      <c r="C2288" s="30">
        <f t="shared" si="1"/>
        <v>2022</v>
      </c>
      <c r="D2288" s="30">
        <f t="shared" si="2"/>
        <v>5</v>
      </c>
      <c r="E2288" s="29" t="str">
        <f t="shared" si="3"/>
        <v>2022-5</v>
      </c>
      <c r="F2288" s="28" t="s">
        <v>3</v>
      </c>
      <c r="G2288" s="28">
        <v>5.0</v>
      </c>
      <c r="H2288" s="31">
        <v>1938.462</v>
      </c>
      <c r="I2288" s="28" t="s">
        <v>30</v>
      </c>
    </row>
    <row r="2289" ht="15.75" customHeight="1">
      <c r="A2289" s="28">
        <v>553.0</v>
      </c>
      <c r="B2289" s="29">
        <v>44651.16981481481</v>
      </c>
      <c r="C2289" s="30">
        <f t="shared" si="1"/>
        <v>2022</v>
      </c>
      <c r="D2289" s="30">
        <f t="shared" si="2"/>
        <v>3</v>
      </c>
      <c r="E2289" s="29" t="str">
        <f t="shared" si="3"/>
        <v>2022-3</v>
      </c>
      <c r="F2289" s="28" t="s">
        <v>5</v>
      </c>
      <c r="G2289" s="28">
        <v>5.0</v>
      </c>
      <c r="H2289" s="31">
        <v>1940.0</v>
      </c>
      <c r="I2289" s="28" t="s">
        <v>28</v>
      </c>
    </row>
    <row r="2290" ht="15.75" customHeight="1">
      <c r="A2290" s="28">
        <v>1000.0</v>
      </c>
      <c r="B2290" s="29">
        <v>44256.15256944444</v>
      </c>
      <c r="C2290" s="30">
        <f t="shared" si="1"/>
        <v>2021</v>
      </c>
      <c r="D2290" s="30">
        <f t="shared" si="2"/>
        <v>3</v>
      </c>
      <c r="E2290" s="29" t="str">
        <f t="shared" si="3"/>
        <v>2021-3</v>
      </c>
      <c r="F2290" s="28" t="s">
        <v>3</v>
      </c>
      <c r="G2290" s="28">
        <v>2.0</v>
      </c>
      <c r="H2290" s="31">
        <v>1940.769</v>
      </c>
      <c r="I2290" s="28" t="s">
        <v>32</v>
      </c>
    </row>
    <row r="2291" ht="15.75" customHeight="1">
      <c r="A2291" s="28">
        <v>489.0</v>
      </c>
      <c r="B2291" s="29">
        <v>44656.86121527778</v>
      </c>
      <c r="C2291" s="30">
        <f t="shared" si="1"/>
        <v>2022</v>
      </c>
      <c r="D2291" s="30">
        <f t="shared" si="2"/>
        <v>4</v>
      </c>
      <c r="E2291" s="29" t="str">
        <f t="shared" si="3"/>
        <v>2022-4</v>
      </c>
      <c r="F2291" s="28" t="s">
        <v>6</v>
      </c>
      <c r="G2291" s="28">
        <v>2.0</v>
      </c>
      <c r="H2291" s="31">
        <v>1942.308</v>
      </c>
      <c r="I2291" s="28" t="s">
        <v>30</v>
      </c>
    </row>
    <row r="2292" ht="15.75" customHeight="1">
      <c r="A2292" s="28">
        <v>418.0</v>
      </c>
      <c r="B2292" s="29">
        <v>45053.509421296294</v>
      </c>
      <c r="C2292" s="30">
        <f t="shared" si="1"/>
        <v>2023</v>
      </c>
      <c r="D2292" s="30">
        <f t="shared" si="2"/>
        <v>5</v>
      </c>
      <c r="E2292" s="29" t="str">
        <f t="shared" si="3"/>
        <v>2023-5</v>
      </c>
      <c r="F2292" s="28" t="s">
        <v>5</v>
      </c>
      <c r="G2292" s="28">
        <v>4.0</v>
      </c>
      <c r="H2292" s="31">
        <v>1943.846</v>
      </c>
      <c r="I2292" s="28" t="s">
        <v>30</v>
      </c>
    </row>
    <row r="2293" ht="15.75" customHeight="1">
      <c r="A2293" s="28">
        <v>237.0</v>
      </c>
      <c r="B2293" s="29">
        <v>44110.303460648145</v>
      </c>
      <c r="C2293" s="30">
        <f t="shared" si="1"/>
        <v>2020</v>
      </c>
      <c r="D2293" s="30">
        <f t="shared" si="2"/>
        <v>10</v>
      </c>
      <c r="E2293" s="29" t="str">
        <f t="shared" si="3"/>
        <v>2020-10</v>
      </c>
      <c r="F2293" s="28" t="s">
        <v>3</v>
      </c>
      <c r="G2293" s="28">
        <v>3.0</v>
      </c>
      <c r="H2293" s="31">
        <v>1945.385</v>
      </c>
      <c r="I2293" s="28" t="s">
        <v>28</v>
      </c>
    </row>
    <row r="2294" ht="15.75" customHeight="1">
      <c r="A2294" s="28">
        <v>923.0</v>
      </c>
      <c r="B2294" s="29">
        <v>45147.68174768519</v>
      </c>
      <c r="C2294" s="30">
        <f t="shared" si="1"/>
        <v>2023</v>
      </c>
      <c r="D2294" s="30">
        <f t="shared" si="2"/>
        <v>8</v>
      </c>
      <c r="E2294" s="29" t="str">
        <f t="shared" si="3"/>
        <v>2023-8</v>
      </c>
      <c r="F2294" s="28" t="s">
        <v>6</v>
      </c>
      <c r="G2294" s="28">
        <v>2.0</v>
      </c>
      <c r="H2294" s="31">
        <v>1946.154</v>
      </c>
      <c r="I2294" s="28" t="s">
        <v>28</v>
      </c>
    </row>
    <row r="2295" ht="15.75" customHeight="1">
      <c r="A2295" s="28">
        <v>722.0</v>
      </c>
      <c r="B2295" s="29">
        <v>45153.068136574075</v>
      </c>
      <c r="C2295" s="30">
        <f t="shared" si="1"/>
        <v>2023</v>
      </c>
      <c r="D2295" s="30">
        <f t="shared" si="2"/>
        <v>8</v>
      </c>
      <c r="E2295" s="29" t="str">
        <f t="shared" si="3"/>
        <v>2023-8</v>
      </c>
      <c r="F2295" s="28" t="s">
        <v>5</v>
      </c>
      <c r="G2295" s="28">
        <v>3.0</v>
      </c>
      <c r="H2295" s="31">
        <v>1946.923</v>
      </c>
      <c r="I2295" s="28" t="s">
        <v>31</v>
      </c>
    </row>
    <row r="2296" ht="15.75" customHeight="1">
      <c r="A2296" s="28">
        <v>533.0</v>
      </c>
      <c r="B2296" s="29">
        <v>44374.09180555555</v>
      </c>
      <c r="C2296" s="30">
        <f t="shared" si="1"/>
        <v>2021</v>
      </c>
      <c r="D2296" s="30">
        <f t="shared" si="2"/>
        <v>6</v>
      </c>
      <c r="E2296" s="29" t="str">
        <f t="shared" si="3"/>
        <v>2021-6</v>
      </c>
      <c r="F2296" s="28" t="s">
        <v>6</v>
      </c>
      <c r="G2296" s="28">
        <v>4.0</v>
      </c>
      <c r="H2296" s="31">
        <v>1946.923</v>
      </c>
      <c r="I2296" s="28" t="s">
        <v>32</v>
      </c>
    </row>
    <row r="2297" ht="15.75" customHeight="1">
      <c r="A2297" s="28">
        <v>667.0</v>
      </c>
      <c r="B2297" s="29">
        <v>44909.39434027778</v>
      </c>
      <c r="C2297" s="30">
        <f t="shared" si="1"/>
        <v>2022</v>
      </c>
      <c r="D2297" s="30">
        <f t="shared" si="2"/>
        <v>12</v>
      </c>
      <c r="E2297" s="29" t="str">
        <f t="shared" si="3"/>
        <v>2022-12</v>
      </c>
      <c r="F2297" s="28" t="s">
        <v>3</v>
      </c>
      <c r="G2297" s="28">
        <v>3.0</v>
      </c>
      <c r="H2297" s="31">
        <v>1947.692</v>
      </c>
      <c r="I2297" s="28" t="s">
        <v>28</v>
      </c>
    </row>
    <row r="2298" ht="15.75" customHeight="1">
      <c r="A2298" s="28">
        <v>505.0</v>
      </c>
      <c r="B2298" s="29">
        <v>43942.33269675926</v>
      </c>
      <c r="C2298" s="30">
        <f t="shared" si="1"/>
        <v>2020</v>
      </c>
      <c r="D2298" s="30">
        <f t="shared" si="2"/>
        <v>4</v>
      </c>
      <c r="E2298" s="29" t="str">
        <f t="shared" si="3"/>
        <v>2020-4</v>
      </c>
      <c r="F2298" s="28" t="s">
        <v>5</v>
      </c>
      <c r="G2298" s="28">
        <v>4.0</v>
      </c>
      <c r="H2298" s="31">
        <v>1947.692</v>
      </c>
      <c r="I2298" s="28" t="s">
        <v>30</v>
      </c>
    </row>
    <row r="2299" ht="15.75" customHeight="1">
      <c r="A2299" s="28">
        <v>900.0</v>
      </c>
      <c r="B2299" s="29">
        <v>44456.27680555556</v>
      </c>
      <c r="C2299" s="30">
        <f t="shared" si="1"/>
        <v>2021</v>
      </c>
      <c r="D2299" s="30">
        <f t="shared" si="2"/>
        <v>9</v>
      </c>
      <c r="E2299" s="29" t="str">
        <f t="shared" si="3"/>
        <v>2021-9</v>
      </c>
      <c r="F2299" s="28" t="s">
        <v>3</v>
      </c>
      <c r="G2299" s="28">
        <v>1.0</v>
      </c>
      <c r="H2299" s="31">
        <v>1948.462</v>
      </c>
      <c r="I2299" s="28" t="s">
        <v>28</v>
      </c>
    </row>
    <row r="2300" ht="15.75" customHeight="1">
      <c r="A2300" s="28">
        <v>468.0</v>
      </c>
      <c r="B2300" s="29">
        <v>44982.11017361111</v>
      </c>
      <c r="C2300" s="30">
        <f t="shared" si="1"/>
        <v>2023</v>
      </c>
      <c r="D2300" s="30">
        <f t="shared" si="2"/>
        <v>2</v>
      </c>
      <c r="E2300" s="29" t="str">
        <f t="shared" si="3"/>
        <v>2023-2</v>
      </c>
      <c r="F2300" s="28" t="s">
        <v>4</v>
      </c>
      <c r="G2300" s="28">
        <v>4.0</v>
      </c>
      <c r="H2300" s="31">
        <v>1949.231</v>
      </c>
      <c r="I2300" s="28" t="s">
        <v>30</v>
      </c>
    </row>
    <row r="2301" ht="15.75" customHeight="1">
      <c r="A2301" s="28">
        <v>571.0</v>
      </c>
      <c r="B2301" s="29">
        <v>44225.3215625</v>
      </c>
      <c r="C2301" s="30">
        <f t="shared" si="1"/>
        <v>2021</v>
      </c>
      <c r="D2301" s="30">
        <f t="shared" si="2"/>
        <v>1</v>
      </c>
      <c r="E2301" s="29" t="str">
        <f t="shared" si="3"/>
        <v>2021-1</v>
      </c>
      <c r="F2301" s="28" t="s">
        <v>5</v>
      </c>
      <c r="G2301" s="28">
        <v>5.0</v>
      </c>
      <c r="H2301" s="31">
        <v>1949.231</v>
      </c>
      <c r="I2301" s="28" t="s">
        <v>30</v>
      </c>
    </row>
    <row r="2302" ht="15.75" customHeight="1">
      <c r="A2302" s="28">
        <v>351.0</v>
      </c>
      <c r="B2302" s="29">
        <v>44215.30960648148</v>
      </c>
      <c r="C2302" s="30">
        <f t="shared" si="1"/>
        <v>2021</v>
      </c>
      <c r="D2302" s="30">
        <f t="shared" si="2"/>
        <v>1</v>
      </c>
      <c r="E2302" s="29" t="str">
        <f t="shared" si="3"/>
        <v>2021-1</v>
      </c>
      <c r="F2302" s="28" t="s">
        <v>3</v>
      </c>
      <c r="G2302" s="28">
        <v>3.0</v>
      </c>
      <c r="H2302" s="31">
        <v>1950.0</v>
      </c>
      <c r="I2302" s="28" t="s">
        <v>28</v>
      </c>
    </row>
    <row r="2303" ht="15.75" customHeight="1">
      <c r="A2303" s="28">
        <v>273.0</v>
      </c>
      <c r="B2303" s="29">
        <v>44903.08033564815</v>
      </c>
      <c r="C2303" s="30">
        <f t="shared" si="1"/>
        <v>2022</v>
      </c>
      <c r="D2303" s="30">
        <f t="shared" si="2"/>
        <v>12</v>
      </c>
      <c r="E2303" s="29" t="str">
        <f t="shared" si="3"/>
        <v>2022-12</v>
      </c>
      <c r="F2303" s="28" t="s">
        <v>6</v>
      </c>
      <c r="G2303" s="28">
        <v>2.0</v>
      </c>
      <c r="H2303" s="31">
        <v>1951.538</v>
      </c>
      <c r="I2303" s="28" t="s">
        <v>31</v>
      </c>
    </row>
    <row r="2304" ht="15.75" customHeight="1">
      <c r="A2304" s="28">
        <v>873.0</v>
      </c>
      <c r="B2304" s="29">
        <v>44549.602685185186</v>
      </c>
      <c r="C2304" s="30">
        <f t="shared" si="1"/>
        <v>2021</v>
      </c>
      <c r="D2304" s="30">
        <f t="shared" si="2"/>
        <v>12</v>
      </c>
      <c r="E2304" s="29" t="str">
        <f t="shared" si="3"/>
        <v>2021-12</v>
      </c>
      <c r="F2304" s="28" t="s">
        <v>4</v>
      </c>
      <c r="G2304" s="28">
        <v>5.0</v>
      </c>
      <c r="H2304" s="31">
        <v>1952.308</v>
      </c>
      <c r="I2304" s="28" t="s">
        <v>30</v>
      </c>
    </row>
    <row r="2305" ht="15.75" customHeight="1">
      <c r="A2305" s="28">
        <v>880.0</v>
      </c>
      <c r="B2305" s="29">
        <v>44324.77778935185</v>
      </c>
      <c r="C2305" s="30">
        <f t="shared" si="1"/>
        <v>2021</v>
      </c>
      <c r="D2305" s="30">
        <f t="shared" si="2"/>
        <v>5</v>
      </c>
      <c r="E2305" s="29" t="str">
        <f t="shared" si="3"/>
        <v>2021-5</v>
      </c>
      <c r="F2305" s="28" t="s">
        <v>3</v>
      </c>
      <c r="G2305" s="28">
        <v>3.0</v>
      </c>
      <c r="H2305" s="31">
        <v>1953.846</v>
      </c>
      <c r="I2305" s="28" t="s">
        <v>31</v>
      </c>
    </row>
    <row r="2306" ht="15.75" customHeight="1">
      <c r="A2306" s="28">
        <v>445.0</v>
      </c>
      <c r="B2306" s="29">
        <v>44777.807592592595</v>
      </c>
      <c r="C2306" s="30">
        <f t="shared" si="1"/>
        <v>2022</v>
      </c>
      <c r="D2306" s="30">
        <f t="shared" si="2"/>
        <v>8</v>
      </c>
      <c r="E2306" s="29" t="str">
        <f t="shared" si="3"/>
        <v>2022-8</v>
      </c>
      <c r="F2306" s="28" t="s">
        <v>3</v>
      </c>
      <c r="G2306" s="28">
        <v>1.0</v>
      </c>
      <c r="H2306" s="31">
        <v>1955.385</v>
      </c>
      <c r="I2306" s="28" t="s">
        <v>31</v>
      </c>
    </row>
    <row r="2307" ht="15.75" customHeight="1">
      <c r="A2307" s="28">
        <v>414.0</v>
      </c>
      <c r="B2307" s="29">
        <v>44159.83609953704</v>
      </c>
      <c r="C2307" s="30">
        <f t="shared" si="1"/>
        <v>2020</v>
      </c>
      <c r="D2307" s="30">
        <f t="shared" si="2"/>
        <v>11</v>
      </c>
      <c r="E2307" s="29" t="str">
        <f t="shared" si="3"/>
        <v>2020-11</v>
      </c>
      <c r="F2307" s="28" t="s">
        <v>6</v>
      </c>
      <c r="G2307" s="28">
        <v>5.0</v>
      </c>
      <c r="H2307" s="31">
        <v>1955.385</v>
      </c>
      <c r="I2307" s="28" t="s">
        <v>31</v>
      </c>
    </row>
    <row r="2308" ht="15.75" customHeight="1">
      <c r="A2308" s="28">
        <v>767.0</v>
      </c>
      <c r="B2308" s="29">
        <v>44560.40175925926</v>
      </c>
      <c r="C2308" s="30">
        <f t="shared" si="1"/>
        <v>2021</v>
      </c>
      <c r="D2308" s="30">
        <f t="shared" si="2"/>
        <v>12</v>
      </c>
      <c r="E2308" s="29" t="str">
        <f t="shared" si="3"/>
        <v>2021-12</v>
      </c>
      <c r="F2308" s="28" t="s">
        <v>5</v>
      </c>
      <c r="G2308" s="28">
        <v>2.0</v>
      </c>
      <c r="H2308" s="31">
        <v>1956.923</v>
      </c>
      <c r="I2308" s="28" t="s">
        <v>31</v>
      </c>
    </row>
    <row r="2309" ht="15.75" customHeight="1">
      <c r="A2309" s="28">
        <v>764.0</v>
      </c>
      <c r="B2309" s="29">
        <v>44673.2965625</v>
      </c>
      <c r="C2309" s="30">
        <f t="shared" si="1"/>
        <v>2022</v>
      </c>
      <c r="D2309" s="30">
        <f t="shared" si="2"/>
        <v>4</v>
      </c>
      <c r="E2309" s="29" t="str">
        <f t="shared" si="3"/>
        <v>2022-4</v>
      </c>
      <c r="F2309" s="28" t="s">
        <v>6</v>
      </c>
      <c r="G2309" s="28">
        <v>5.0</v>
      </c>
      <c r="H2309" s="31">
        <v>1957.692</v>
      </c>
      <c r="I2309" s="28" t="s">
        <v>31</v>
      </c>
    </row>
    <row r="2310" ht="15.75" customHeight="1">
      <c r="A2310" s="28">
        <v>375.0</v>
      </c>
      <c r="B2310" s="29">
        <v>44035.06232638889</v>
      </c>
      <c r="C2310" s="30">
        <f t="shared" si="1"/>
        <v>2020</v>
      </c>
      <c r="D2310" s="30">
        <f t="shared" si="2"/>
        <v>7</v>
      </c>
      <c r="E2310" s="29" t="str">
        <f t="shared" si="3"/>
        <v>2020-7</v>
      </c>
      <c r="F2310" s="28" t="s">
        <v>5</v>
      </c>
      <c r="G2310" s="28">
        <v>1.0</v>
      </c>
      <c r="H2310" s="31">
        <v>1957.692</v>
      </c>
      <c r="I2310" s="28" t="s">
        <v>30</v>
      </c>
    </row>
    <row r="2311" ht="15.75" customHeight="1">
      <c r="A2311" s="28">
        <v>459.0</v>
      </c>
      <c r="B2311" s="29">
        <v>43967.98709490741</v>
      </c>
      <c r="C2311" s="30">
        <f t="shared" si="1"/>
        <v>2020</v>
      </c>
      <c r="D2311" s="30">
        <f t="shared" si="2"/>
        <v>5</v>
      </c>
      <c r="E2311" s="29" t="str">
        <f t="shared" si="3"/>
        <v>2020-5</v>
      </c>
      <c r="F2311" s="28" t="s">
        <v>5</v>
      </c>
      <c r="G2311" s="28">
        <v>1.0</v>
      </c>
      <c r="H2311" s="31">
        <v>1957.692</v>
      </c>
      <c r="I2311" s="28" t="s">
        <v>31</v>
      </c>
    </row>
    <row r="2312" ht="15.75" customHeight="1">
      <c r="A2312" s="28">
        <v>120.0</v>
      </c>
      <c r="B2312" s="29">
        <v>43950.81290509259</v>
      </c>
      <c r="C2312" s="30">
        <f t="shared" si="1"/>
        <v>2020</v>
      </c>
      <c r="D2312" s="30">
        <f t="shared" si="2"/>
        <v>4</v>
      </c>
      <c r="E2312" s="29" t="str">
        <f t="shared" si="3"/>
        <v>2020-4</v>
      </c>
      <c r="F2312" s="28" t="s">
        <v>4</v>
      </c>
      <c r="G2312" s="28">
        <v>5.0</v>
      </c>
      <c r="H2312" s="31">
        <v>1958.462</v>
      </c>
      <c r="I2312" s="28" t="s">
        <v>30</v>
      </c>
    </row>
    <row r="2313" ht="15.75" customHeight="1">
      <c r="A2313" s="28">
        <v>59.0</v>
      </c>
      <c r="B2313" s="29">
        <v>45055.174409722225</v>
      </c>
      <c r="C2313" s="30">
        <f t="shared" si="1"/>
        <v>2023</v>
      </c>
      <c r="D2313" s="30">
        <f t="shared" si="2"/>
        <v>5</v>
      </c>
      <c r="E2313" s="29" t="str">
        <f t="shared" si="3"/>
        <v>2023-5</v>
      </c>
      <c r="F2313" s="28" t="s">
        <v>4</v>
      </c>
      <c r="G2313" s="28">
        <v>2.0</v>
      </c>
      <c r="H2313" s="31">
        <v>1959.231</v>
      </c>
      <c r="I2313" s="28" t="s">
        <v>32</v>
      </c>
    </row>
    <row r="2314" ht="15.75" customHeight="1">
      <c r="A2314" s="28">
        <v>733.0</v>
      </c>
      <c r="B2314" s="29">
        <v>44040.60501157407</v>
      </c>
      <c r="C2314" s="30">
        <f t="shared" si="1"/>
        <v>2020</v>
      </c>
      <c r="D2314" s="30">
        <f t="shared" si="2"/>
        <v>7</v>
      </c>
      <c r="E2314" s="29" t="str">
        <f t="shared" si="3"/>
        <v>2020-7</v>
      </c>
      <c r="F2314" s="28" t="s">
        <v>5</v>
      </c>
      <c r="G2314" s="28">
        <v>1.0</v>
      </c>
      <c r="H2314" s="31">
        <v>1959.231</v>
      </c>
      <c r="I2314" s="28" t="s">
        <v>31</v>
      </c>
    </row>
    <row r="2315" ht="15.75" customHeight="1">
      <c r="A2315" s="28">
        <v>900.0</v>
      </c>
      <c r="B2315" s="29">
        <v>43960.91465277778</v>
      </c>
      <c r="C2315" s="30">
        <f t="shared" si="1"/>
        <v>2020</v>
      </c>
      <c r="D2315" s="30">
        <f t="shared" si="2"/>
        <v>5</v>
      </c>
      <c r="E2315" s="29" t="str">
        <f t="shared" si="3"/>
        <v>2020-5</v>
      </c>
      <c r="F2315" s="28" t="s">
        <v>3</v>
      </c>
      <c r="G2315" s="28">
        <v>3.0</v>
      </c>
      <c r="H2315" s="31">
        <v>1959.231</v>
      </c>
      <c r="I2315" s="28" t="s">
        <v>31</v>
      </c>
    </row>
    <row r="2316" ht="15.75" customHeight="1">
      <c r="A2316" s="28">
        <v>656.0</v>
      </c>
      <c r="B2316" s="29">
        <v>45062.7521875</v>
      </c>
      <c r="C2316" s="30">
        <f t="shared" si="1"/>
        <v>2023</v>
      </c>
      <c r="D2316" s="30">
        <f t="shared" si="2"/>
        <v>5</v>
      </c>
      <c r="E2316" s="29" t="str">
        <f t="shared" si="3"/>
        <v>2023-5</v>
      </c>
      <c r="F2316" s="28" t="s">
        <v>3</v>
      </c>
      <c r="G2316" s="28">
        <v>2.0</v>
      </c>
      <c r="H2316" s="31">
        <v>1960.0</v>
      </c>
      <c r="I2316" s="28" t="s">
        <v>32</v>
      </c>
    </row>
    <row r="2317" ht="15.75" customHeight="1">
      <c r="A2317" s="28">
        <v>101.0</v>
      </c>
      <c r="B2317" s="29">
        <v>44982.06555555556</v>
      </c>
      <c r="C2317" s="30">
        <f t="shared" si="1"/>
        <v>2023</v>
      </c>
      <c r="D2317" s="30">
        <f t="shared" si="2"/>
        <v>2</v>
      </c>
      <c r="E2317" s="29" t="str">
        <f t="shared" si="3"/>
        <v>2023-2</v>
      </c>
      <c r="F2317" s="28" t="s">
        <v>5</v>
      </c>
      <c r="G2317" s="28">
        <v>5.0</v>
      </c>
      <c r="H2317" s="31">
        <v>1962.308</v>
      </c>
      <c r="I2317" s="28" t="s">
        <v>31</v>
      </c>
    </row>
    <row r="2318" ht="15.75" customHeight="1">
      <c r="A2318" s="28">
        <v>220.0</v>
      </c>
      <c r="B2318" s="29">
        <v>44631.499710648146</v>
      </c>
      <c r="C2318" s="30">
        <f t="shared" si="1"/>
        <v>2022</v>
      </c>
      <c r="D2318" s="30">
        <f t="shared" si="2"/>
        <v>3</v>
      </c>
      <c r="E2318" s="29" t="str">
        <f t="shared" si="3"/>
        <v>2022-3</v>
      </c>
      <c r="F2318" s="28" t="s">
        <v>6</v>
      </c>
      <c r="G2318" s="28">
        <v>2.0</v>
      </c>
      <c r="H2318" s="31">
        <v>1965.385</v>
      </c>
      <c r="I2318" s="28" t="s">
        <v>28</v>
      </c>
    </row>
    <row r="2319" ht="15.75" customHeight="1">
      <c r="A2319" s="28">
        <v>896.0</v>
      </c>
      <c r="B2319" s="29">
        <v>44164.46349537037</v>
      </c>
      <c r="C2319" s="30">
        <f t="shared" si="1"/>
        <v>2020</v>
      </c>
      <c r="D2319" s="30">
        <f t="shared" si="2"/>
        <v>11</v>
      </c>
      <c r="E2319" s="29" t="str">
        <f t="shared" si="3"/>
        <v>2020-11</v>
      </c>
      <c r="F2319" s="28" t="s">
        <v>4</v>
      </c>
      <c r="G2319" s="28">
        <v>2.0</v>
      </c>
      <c r="H2319" s="31">
        <v>1966.154</v>
      </c>
      <c r="I2319" s="28" t="s">
        <v>31</v>
      </c>
    </row>
    <row r="2320" ht="15.75" customHeight="1">
      <c r="A2320" s="28">
        <v>655.0</v>
      </c>
      <c r="B2320" s="29">
        <v>43854.37929398148</v>
      </c>
      <c r="C2320" s="30">
        <f t="shared" si="1"/>
        <v>2020</v>
      </c>
      <c r="D2320" s="30">
        <f t="shared" si="2"/>
        <v>1</v>
      </c>
      <c r="E2320" s="29" t="str">
        <f t="shared" si="3"/>
        <v>2020-1</v>
      </c>
      <c r="F2320" s="28" t="s">
        <v>4</v>
      </c>
      <c r="G2320" s="28">
        <v>1.0</v>
      </c>
      <c r="H2320" s="31">
        <v>1967.692</v>
      </c>
      <c r="I2320" s="28" t="s">
        <v>32</v>
      </c>
    </row>
    <row r="2321" ht="15.75" customHeight="1">
      <c r="A2321" s="28">
        <v>910.0</v>
      </c>
      <c r="B2321" s="29">
        <v>44751.66974537037</v>
      </c>
      <c r="C2321" s="30">
        <f t="shared" si="1"/>
        <v>2022</v>
      </c>
      <c r="D2321" s="30">
        <f t="shared" si="2"/>
        <v>7</v>
      </c>
      <c r="E2321" s="29" t="str">
        <f t="shared" si="3"/>
        <v>2022-7</v>
      </c>
      <c r="F2321" s="28" t="s">
        <v>4</v>
      </c>
      <c r="G2321" s="28">
        <v>2.0</v>
      </c>
      <c r="H2321" s="31">
        <v>1969.231</v>
      </c>
      <c r="I2321" s="28" t="s">
        <v>30</v>
      </c>
    </row>
    <row r="2322" ht="15.75" customHeight="1">
      <c r="A2322" s="28">
        <v>33.0</v>
      </c>
      <c r="B2322" s="29">
        <v>44051.62337962963</v>
      </c>
      <c r="C2322" s="30">
        <f t="shared" si="1"/>
        <v>2020</v>
      </c>
      <c r="D2322" s="30">
        <f t="shared" si="2"/>
        <v>8</v>
      </c>
      <c r="E2322" s="29" t="str">
        <f t="shared" si="3"/>
        <v>2020-8</v>
      </c>
      <c r="F2322" s="28" t="s">
        <v>4</v>
      </c>
      <c r="G2322" s="28">
        <v>3.0</v>
      </c>
      <c r="H2322" s="31">
        <v>1970.0</v>
      </c>
      <c r="I2322" s="28" t="s">
        <v>30</v>
      </c>
    </row>
    <row r="2323" ht="15.75" customHeight="1">
      <c r="A2323" s="28">
        <v>85.0</v>
      </c>
      <c r="B2323" s="29">
        <v>44922.22635416667</v>
      </c>
      <c r="C2323" s="30">
        <f t="shared" si="1"/>
        <v>2022</v>
      </c>
      <c r="D2323" s="30">
        <f t="shared" si="2"/>
        <v>12</v>
      </c>
      <c r="E2323" s="29" t="str">
        <f t="shared" si="3"/>
        <v>2022-12</v>
      </c>
      <c r="F2323" s="28" t="s">
        <v>5</v>
      </c>
      <c r="G2323" s="28">
        <v>4.0</v>
      </c>
      <c r="H2323" s="31">
        <v>1970.769</v>
      </c>
      <c r="I2323" s="28" t="s">
        <v>31</v>
      </c>
    </row>
    <row r="2324" ht="15.75" customHeight="1">
      <c r="A2324" s="28">
        <v>538.0</v>
      </c>
      <c r="B2324" s="29">
        <v>44824.26704861111</v>
      </c>
      <c r="C2324" s="30">
        <f t="shared" si="1"/>
        <v>2022</v>
      </c>
      <c r="D2324" s="30">
        <f t="shared" si="2"/>
        <v>9</v>
      </c>
      <c r="E2324" s="29" t="str">
        <f t="shared" si="3"/>
        <v>2022-9</v>
      </c>
      <c r="F2324" s="28" t="s">
        <v>4</v>
      </c>
      <c r="G2324" s="28">
        <v>1.0</v>
      </c>
      <c r="H2324" s="31">
        <v>1973.846</v>
      </c>
      <c r="I2324" s="28" t="s">
        <v>31</v>
      </c>
    </row>
    <row r="2325" ht="15.75" customHeight="1">
      <c r="A2325" s="28">
        <v>200.0</v>
      </c>
      <c r="B2325" s="29">
        <v>44458.59554398148</v>
      </c>
      <c r="C2325" s="30">
        <f t="shared" si="1"/>
        <v>2021</v>
      </c>
      <c r="D2325" s="30">
        <f t="shared" si="2"/>
        <v>9</v>
      </c>
      <c r="E2325" s="29" t="str">
        <f t="shared" si="3"/>
        <v>2021-9</v>
      </c>
      <c r="F2325" s="28" t="s">
        <v>3</v>
      </c>
      <c r="G2325" s="28">
        <v>4.0</v>
      </c>
      <c r="H2325" s="31">
        <v>1973.846</v>
      </c>
      <c r="I2325" s="28" t="s">
        <v>31</v>
      </c>
    </row>
    <row r="2326" ht="15.75" customHeight="1">
      <c r="A2326" s="28">
        <v>478.0</v>
      </c>
      <c r="B2326" s="29">
        <v>44108.88664351852</v>
      </c>
      <c r="C2326" s="30">
        <f t="shared" si="1"/>
        <v>2020</v>
      </c>
      <c r="D2326" s="30">
        <f t="shared" si="2"/>
        <v>10</v>
      </c>
      <c r="E2326" s="29" t="str">
        <f t="shared" si="3"/>
        <v>2020-10</v>
      </c>
      <c r="F2326" s="28" t="s">
        <v>5</v>
      </c>
      <c r="G2326" s="28">
        <v>1.0</v>
      </c>
      <c r="H2326" s="31">
        <v>1974.615</v>
      </c>
      <c r="I2326" s="28" t="s">
        <v>30</v>
      </c>
    </row>
    <row r="2327" ht="15.75" customHeight="1">
      <c r="A2327" s="28">
        <v>79.0</v>
      </c>
      <c r="B2327" s="29">
        <v>43899.48070601852</v>
      </c>
      <c r="C2327" s="30">
        <f t="shared" si="1"/>
        <v>2020</v>
      </c>
      <c r="D2327" s="30">
        <f t="shared" si="2"/>
        <v>3</v>
      </c>
      <c r="E2327" s="29" t="str">
        <f t="shared" si="3"/>
        <v>2020-3</v>
      </c>
      <c r="F2327" s="28" t="s">
        <v>5</v>
      </c>
      <c r="G2327" s="28">
        <v>4.0</v>
      </c>
      <c r="H2327" s="31">
        <v>1976.923</v>
      </c>
      <c r="I2327" s="28" t="s">
        <v>28</v>
      </c>
    </row>
    <row r="2328" ht="15.75" customHeight="1">
      <c r="A2328" s="28">
        <v>609.0</v>
      </c>
      <c r="B2328" s="29">
        <v>45021.28480324074</v>
      </c>
      <c r="C2328" s="30">
        <f t="shared" si="1"/>
        <v>2023</v>
      </c>
      <c r="D2328" s="30">
        <f t="shared" si="2"/>
        <v>4</v>
      </c>
      <c r="E2328" s="29" t="str">
        <f t="shared" si="3"/>
        <v>2023-4</v>
      </c>
      <c r="F2328" s="28" t="s">
        <v>4</v>
      </c>
      <c r="G2328" s="28">
        <v>3.0</v>
      </c>
      <c r="H2328" s="31">
        <v>1978.462</v>
      </c>
      <c r="I2328" s="28" t="s">
        <v>31</v>
      </c>
    </row>
    <row r="2329" ht="15.75" customHeight="1">
      <c r="A2329" s="28">
        <v>50.0</v>
      </c>
      <c r="B2329" s="29">
        <v>44918.37122685185</v>
      </c>
      <c r="C2329" s="30">
        <f t="shared" si="1"/>
        <v>2022</v>
      </c>
      <c r="D2329" s="30">
        <f t="shared" si="2"/>
        <v>12</v>
      </c>
      <c r="E2329" s="29" t="str">
        <f t="shared" si="3"/>
        <v>2022-12</v>
      </c>
      <c r="F2329" s="28" t="s">
        <v>6</v>
      </c>
      <c r="G2329" s="28">
        <v>3.0</v>
      </c>
      <c r="H2329" s="31">
        <v>1978.462</v>
      </c>
      <c r="I2329" s="28" t="s">
        <v>30</v>
      </c>
    </row>
    <row r="2330" ht="15.75" customHeight="1">
      <c r="A2330" s="28">
        <v>896.0</v>
      </c>
      <c r="B2330" s="29">
        <v>44534.44577546296</v>
      </c>
      <c r="C2330" s="30">
        <f t="shared" si="1"/>
        <v>2021</v>
      </c>
      <c r="D2330" s="30">
        <f t="shared" si="2"/>
        <v>12</v>
      </c>
      <c r="E2330" s="29" t="str">
        <f t="shared" si="3"/>
        <v>2021-12</v>
      </c>
      <c r="F2330" s="28" t="s">
        <v>6</v>
      </c>
      <c r="G2330" s="28">
        <v>3.0</v>
      </c>
      <c r="H2330" s="31">
        <v>1978.462</v>
      </c>
      <c r="I2330" s="28" t="s">
        <v>28</v>
      </c>
    </row>
    <row r="2331" ht="15.75" customHeight="1">
      <c r="A2331" s="28">
        <v>16.0</v>
      </c>
      <c r="B2331" s="29">
        <v>43978.514965277776</v>
      </c>
      <c r="C2331" s="30">
        <f t="shared" si="1"/>
        <v>2020</v>
      </c>
      <c r="D2331" s="30">
        <f t="shared" si="2"/>
        <v>5</v>
      </c>
      <c r="E2331" s="29" t="str">
        <f t="shared" si="3"/>
        <v>2020-5</v>
      </c>
      <c r="F2331" s="28" t="s">
        <v>3</v>
      </c>
      <c r="G2331" s="28">
        <v>3.0</v>
      </c>
      <c r="H2331" s="31">
        <v>1978.462</v>
      </c>
      <c r="I2331" s="28" t="s">
        <v>31</v>
      </c>
    </row>
    <row r="2332" ht="15.75" customHeight="1">
      <c r="A2332" s="28">
        <v>403.0</v>
      </c>
      <c r="B2332" s="29">
        <v>44768.40392361111</v>
      </c>
      <c r="C2332" s="30">
        <f t="shared" si="1"/>
        <v>2022</v>
      </c>
      <c r="D2332" s="30">
        <f t="shared" si="2"/>
        <v>7</v>
      </c>
      <c r="E2332" s="29" t="str">
        <f t="shared" si="3"/>
        <v>2022-7</v>
      </c>
      <c r="F2332" s="28" t="s">
        <v>3</v>
      </c>
      <c r="G2332" s="28">
        <v>1.0</v>
      </c>
      <c r="H2332" s="31">
        <v>1979.231</v>
      </c>
      <c r="I2332" s="28" t="s">
        <v>31</v>
      </c>
    </row>
    <row r="2333" ht="15.75" customHeight="1">
      <c r="A2333" s="28">
        <v>844.0</v>
      </c>
      <c r="B2333" s="29">
        <v>45177.17896990741</v>
      </c>
      <c r="C2333" s="30">
        <f t="shared" si="1"/>
        <v>2023</v>
      </c>
      <c r="D2333" s="30">
        <f t="shared" si="2"/>
        <v>9</v>
      </c>
      <c r="E2333" s="29" t="str">
        <f t="shared" si="3"/>
        <v>2023-9</v>
      </c>
      <c r="F2333" s="28" t="s">
        <v>6</v>
      </c>
      <c r="G2333" s="28">
        <v>3.0</v>
      </c>
      <c r="H2333" s="31">
        <v>1980.0</v>
      </c>
      <c r="I2333" s="28" t="s">
        <v>28</v>
      </c>
    </row>
    <row r="2334" ht="15.75" customHeight="1">
      <c r="A2334" s="28">
        <v>638.0</v>
      </c>
      <c r="B2334" s="29">
        <v>45095.72572916667</v>
      </c>
      <c r="C2334" s="30">
        <f t="shared" si="1"/>
        <v>2023</v>
      </c>
      <c r="D2334" s="30">
        <f t="shared" si="2"/>
        <v>6</v>
      </c>
      <c r="E2334" s="29" t="str">
        <f t="shared" si="3"/>
        <v>2023-6</v>
      </c>
      <c r="F2334" s="28" t="s">
        <v>6</v>
      </c>
      <c r="G2334" s="28">
        <v>4.0</v>
      </c>
      <c r="H2334" s="31">
        <v>1983.846</v>
      </c>
      <c r="I2334" s="28" t="s">
        <v>31</v>
      </c>
    </row>
    <row r="2335" ht="15.75" customHeight="1">
      <c r="A2335" s="28">
        <v>129.0</v>
      </c>
      <c r="B2335" s="29">
        <v>44509.66071759259</v>
      </c>
      <c r="C2335" s="30">
        <f t="shared" si="1"/>
        <v>2021</v>
      </c>
      <c r="D2335" s="30">
        <f t="shared" si="2"/>
        <v>11</v>
      </c>
      <c r="E2335" s="29" t="str">
        <f t="shared" si="3"/>
        <v>2021-11</v>
      </c>
      <c r="F2335" s="28" t="s">
        <v>3</v>
      </c>
      <c r="G2335" s="28">
        <v>3.0</v>
      </c>
      <c r="H2335" s="31">
        <v>1983.846</v>
      </c>
      <c r="I2335" s="28" t="s">
        <v>28</v>
      </c>
    </row>
    <row r="2336" ht="15.75" customHeight="1">
      <c r="A2336" s="28">
        <v>29.0</v>
      </c>
      <c r="B2336" s="29">
        <v>44705.773622685185</v>
      </c>
      <c r="C2336" s="30">
        <f t="shared" si="1"/>
        <v>2022</v>
      </c>
      <c r="D2336" s="30">
        <f t="shared" si="2"/>
        <v>5</v>
      </c>
      <c r="E2336" s="29" t="str">
        <f t="shared" si="3"/>
        <v>2022-5</v>
      </c>
      <c r="F2336" s="28" t="s">
        <v>6</v>
      </c>
      <c r="G2336" s="28">
        <v>4.0</v>
      </c>
      <c r="H2336" s="31">
        <v>1985.385</v>
      </c>
      <c r="I2336" s="28" t="s">
        <v>31</v>
      </c>
    </row>
    <row r="2337" ht="15.75" customHeight="1">
      <c r="A2337" s="28">
        <v>816.0</v>
      </c>
      <c r="B2337" s="29">
        <v>44202.83728009259</v>
      </c>
      <c r="C2337" s="30">
        <f t="shared" si="1"/>
        <v>2021</v>
      </c>
      <c r="D2337" s="30">
        <f t="shared" si="2"/>
        <v>1</v>
      </c>
      <c r="E2337" s="29" t="str">
        <f t="shared" si="3"/>
        <v>2021-1</v>
      </c>
      <c r="F2337" s="28" t="s">
        <v>4</v>
      </c>
      <c r="G2337" s="28">
        <v>2.0</v>
      </c>
      <c r="H2337" s="31">
        <v>1986.154</v>
      </c>
      <c r="I2337" s="28" t="s">
        <v>30</v>
      </c>
    </row>
    <row r="2338" ht="15.75" customHeight="1">
      <c r="A2338" s="28">
        <v>698.0</v>
      </c>
      <c r="B2338" s="29">
        <v>44893.18636574074</v>
      </c>
      <c r="C2338" s="30">
        <f t="shared" si="1"/>
        <v>2022</v>
      </c>
      <c r="D2338" s="30">
        <f t="shared" si="2"/>
        <v>11</v>
      </c>
      <c r="E2338" s="29" t="str">
        <f t="shared" si="3"/>
        <v>2022-11</v>
      </c>
      <c r="F2338" s="28" t="s">
        <v>4</v>
      </c>
      <c r="G2338" s="28">
        <v>1.0</v>
      </c>
      <c r="H2338" s="31">
        <v>1986.923</v>
      </c>
      <c r="I2338" s="28" t="s">
        <v>32</v>
      </c>
    </row>
    <row r="2339" ht="15.75" customHeight="1">
      <c r="A2339" s="28">
        <v>313.0</v>
      </c>
      <c r="B2339" s="29">
        <v>44997.71673611111</v>
      </c>
      <c r="C2339" s="30">
        <f t="shared" si="1"/>
        <v>2023</v>
      </c>
      <c r="D2339" s="30">
        <f t="shared" si="2"/>
        <v>3</v>
      </c>
      <c r="E2339" s="29" t="str">
        <f t="shared" si="3"/>
        <v>2023-3</v>
      </c>
      <c r="F2339" s="28" t="s">
        <v>4</v>
      </c>
      <c r="G2339" s="28">
        <v>1.0</v>
      </c>
      <c r="H2339" s="31">
        <v>1989.231</v>
      </c>
      <c r="I2339" s="28" t="s">
        <v>30</v>
      </c>
    </row>
    <row r="2340" ht="15.75" customHeight="1">
      <c r="A2340" s="28">
        <v>868.0</v>
      </c>
      <c r="B2340" s="29">
        <v>44576.051620370374</v>
      </c>
      <c r="C2340" s="30">
        <f t="shared" si="1"/>
        <v>2022</v>
      </c>
      <c r="D2340" s="30">
        <f t="shared" si="2"/>
        <v>1</v>
      </c>
      <c r="E2340" s="29" t="str">
        <f t="shared" si="3"/>
        <v>2022-1</v>
      </c>
      <c r="F2340" s="28" t="s">
        <v>6</v>
      </c>
      <c r="G2340" s="28">
        <v>1.0</v>
      </c>
      <c r="H2340" s="31">
        <v>1989.231</v>
      </c>
      <c r="I2340" s="28" t="s">
        <v>31</v>
      </c>
    </row>
    <row r="2341" ht="15.75" customHeight="1">
      <c r="A2341" s="28">
        <v>932.0</v>
      </c>
      <c r="B2341" s="29">
        <v>44453.66181712963</v>
      </c>
      <c r="C2341" s="30">
        <f t="shared" si="1"/>
        <v>2021</v>
      </c>
      <c r="D2341" s="30">
        <f t="shared" si="2"/>
        <v>9</v>
      </c>
      <c r="E2341" s="29" t="str">
        <f t="shared" si="3"/>
        <v>2021-9</v>
      </c>
      <c r="F2341" s="28" t="s">
        <v>6</v>
      </c>
      <c r="G2341" s="28">
        <v>1.0</v>
      </c>
      <c r="H2341" s="31">
        <v>1989.231</v>
      </c>
      <c r="I2341" s="28" t="s">
        <v>28</v>
      </c>
    </row>
    <row r="2342" ht="15.75" customHeight="1">
      <c r="A2342" s="28">
        <v>379.0</v>
      </c>
      <c r="B2342" s="29">
        <v>45066.11075231482</v>
      </c>
      <c r="C2342" s="30">
        <f t="shared" si="1"/>
        <v>2023</v>
      </c>
      <c r="D2342" s="30">
        <f t="shared" si="2"/>
        <v>5</v>
      </c>
      <c r="E2342" s="29" t="str">
        <f t="shared" si="3"/>
        <v>2023-5</v>
      </c>
      <c r="F2342" s="28" t="s">
        <v>6</v>
      </c>
      <c r="G2342" s="28">
        <v>1.0</v>
      </c>
      <c r="H2342" s="31">
        <v>1991.538</v>
      </c>
      <c r="I2342" s="28" t="s">
        <v>28</v>
      </c>
    </row>
    <row r="2343" ht="15.75" customHeight="1">
      <c r="A2343" s="28">
        <v>5.0</v>
      </c>
      <c r="B2343" s="29">
        <v>44971.75775462963</v>
      </c>
      <c r="C2343" s="30">
        <f t="shared" si="1"/>
        <v>2023</v>
      </c>
      <c r="D2343" s="30">
        <f t="shared" si="2"/>
        <v>2</v>
      </c>
      <c r="E2343" s="29" t="str">
        <f t="shared" si="3"/>
        <v>2023-2</v>
      </c>
      <c r="F2343" s="28" t="s">
        <v>4</v>
      </c>
      <c r="G2343" s="28">
        <v>2.0</v>
      </c>
      <c r="H2343" s="31">
        <v>1993.846</v>
      </c>
      <c r="I2343" s="28" t="s">
        <v>30</v>
      </c>
    </row>
    <row r="2344" ht="15.75" customHeight="1">
      <c r="A2344" s="28">
        <v>471.0</v>
      </c>
      <c r="B2344" s="29">
        <v>44375.29649305555</v>
      </c>
      <c r="C2344" s="30">
        <f t="shared" si="1"/>
        <v>2021</v>
      </c>
      <c r="D2344" s="30">
        <f t="shared" si="2"/>
        <v>6</v>
      </c>
      <c r="E2344" s="29" t="str">
        <f t="shared" si="3"/>
        <v>2021-6</v>
      </c>
      <c r="F2344" s="28" t="s">
        <v>4</v>
      </c>
      <c r="G2344" s="28">
        <v>1.0</v>
      </c>
      <c r="H2344" s="31">
        <v>1994.615</v>
      </c>
      <c r="I2344" s="28" t="s">
        <v>28</v>
      </c>
    </row>
    <row r="2345" ht="15.75" customHeight="1">
      <c r="A2345" s="28">
        <v>203.0</v>
      </c>
      <c r="B2345" s="29">
        <v>44015.04415509259</v>
      </c>
      <c r="C2345" s="30">
        <f t="shared" si="1"/>
        <v>2020</v>
      </c>
      <c r="D2345" s="30">
        <f t="shared" si="2"/>
        <v>7</v>
      </c>
      <c r="E2345" s="29" t="str">
        <f t="shared" si="3"/>
        <v>2020-7</v>
      </c>
      <c r="F2345" s="28" t="s">
        <v>4</v>
      </c>
      <c r="G2345" s="28">
        <v>2.0</v>
      </c>
      <c r="H2345" s="31">
        <v>1996.154</v>
      </c>
      <c r="I2345" s="28" t="s">
        <v>30</v>
      </c>
    </row>
    <row r="2346" ht="15.75" customHeight="1">
      <c r="A2346" s="28">
        <v>352.0</v>
      </c>
      <c r="B2346" s="29">
        <v>43927.96127314815</v>
      </c>
      <c r="C2346" s="30">
        <f t="shared" si="1"/>
        <v>2020</v>
      </c>
      <c r="D2346" s="30">
        <f t="shared" si="2"/>
        <v>4</v>
      </c>
      <c r="E2346" s="29" t="str">
        <f t="shared" si="3"/>
        <v>2020-4</v>
      </c>
      <c r="F2346" s="28" t="s">
        <v>5</v>
      </c>
      <c r="G2346" s="28">
        <v>3.0</v>
      </c>
      <c r="H2346" s="31">
        <v>1996.154</v>
      </c>
      <c r="I2346" s="28" t="s">
        <v>28</v>
      </c>
    </row>
    <row r="2347" ht="15.75" customHeight="1">
      <c r="A2347" s="28">
        <v>378.0</v>
      </c>
      <c r="B2347" s="29">
        <v>43856.5884375</v>
      </c>
      <c r="C2347" s="30">
        <f t="shared" si="1"/>
        <v>2020</v>
      </c>
      <c r="D2347" s="30">
        <f t="shared" si="2"/>
        <v>1</v>
      </c>
      <c r="E2347" s="29" t="str">
        <f t="shared" si="3"/>
        <v>2020-1</v>
      </c>
      <c r="F2347" s="28" t="s">
        <v>6</v>
      </c>
      <c r="G2347" s="28">
        <v>5.0</v>
      </c>
      <c r="H2347" s="31">
        <v>1996.923</v>
      </c>
      <c r="I2347" s="28" t="s">
        <v>31</v>
      </c>
    </row>
    <row r="2348" ht="15.75" customHeight="1">
      <c r="A2348" s="28">
        <v>525.0</v>
      </c>
      <c r="B2348" s="29">
        <v>44443.760196759256</v>
      </c>
      <c r="C2348" s="30">
        <f t="shared" si="1"/>
        <v>2021</v>
      </c>
      <c r="D2348" s="30">
        <f t="shared" si="2"/>
        <v>9</v>
      </c>
      <c r="E2348" s="29" t="str">
        <f t="shared" si="3"/>
        <v>2021-9</v>
      </c>
      <c r="F2348" s="28" t="s">
        <v>6</v>
      </c>
      <c r="G2348" s="28">
        <v>5.0</v>
      </c>
      <c r="H2348" s="31">
        <v>1999.231</v>
      </c>
      <c r="I2348" s="28" t="s">
        <v>30</v>
      </c>
    </row>
    <row r="2349" ht="15.75" customHeight="1">
      <c r="A2349" s="28">
        <v>32.0</v>
      </c>
      <c r="B2349" s="29">
        <v>44395.30587962963</v>
      </c>
      <c r="C2349" s="30">
        <f t="shared" si="1"/>
        <v>2021</v>
      </c>
      <c r="D2349" s="30">
        <f t="shared" si="2"/>
        <v>7</v>
      </c>
      <c r="E2349" s="29" t="str">
        <f t="shared" si="3"/>
        <v>2021-7</v>
      </c>
      <c r="F2349" s="28" t="s">
        <v>4</v>
      </c>
      <c r="G2349" s="28">
        <v>1.0</v>
      </c>
      <c r="H2349" s="31">
        <v>1999.231</v>
      </c>
      <c r="I2349" s="28" t="s">
        <v>30</v>
      </c>
    </row>
    <row r="2350" ht="15.75" customHeight="1">
      <c r="A2350" s="28">
        <v>121.0</v>
      </c>
      <c r="B2350" s="29">
        <v>43844.88082175926</v>
      </c>
      <c r="C2350" s="30">
        <f t="shared" si="1"/>
        <v>2020</v>
      </c>
      <c r="D2350" s="30">
        <f t="shared" si="2"/>
        <v>1</v>
      </c>
      <c r="E2350" s="29" t="str">
        <f t="shared" si="3"/>
        <v>2020-1</v>
      </c>
      <c r="F2350" s="28" t="s">
        <v>4</v>
      </c>
      <c r="G2350" s="28">
        <v>2.0</v>
      </c>
      <c r="H2350" s="31">
        <v>2000.0</v>
      </c>
      <c r="I2350" s="28" t="s">
        <v>28</v>
      </c>
    </row>
    <row r="2351" ht="15.75" customHeight="1">
      <c r="A2351" s="28">
        <v>624.0</v>
      </c>
      <c r="B2351" s="29">
        <v>45102.43761574074</v>
      </c>
      <c r="C2351" s="30">
        <f t="shared" si="1"/>
        <v>2023</v>
      </c>
      <c r="D2351" s="30">
        <f t="shared" si="2"/>
        <v>6</v>
      </c>
      <c r="E2351" s="29" t="str">
        <f t="shared" si="3"/>
        <v>2023-6</v>
      </c>
      <c r="F2351" s="28" t="s">
        <v>4</v>
      </c>
      <c r="G2351" s="28">
        <v>1.0</v>
      </c>
      <c r="H2351" s="31">
        <v>2000.769</v>
      </c>
      <c r="I2351" s="28" t="s">
        <v>30</v>
      </c>
    </row>
    <row r="2352" ht="15.75" customHeight="1">
      <c r="A2352" s="28">
        <v>482.0</v>
      </c>
      <c r="B2352" s="29">
        <v>44243.03461805556</v>
      </c>
      <c r="C2352" s="30">
        <f t="shared" si="1"/>
        <v>2021</v>
      </c>
      <c r="D2352" s="30">
        <f t="shared" si="2"/>
        <v>2</v>
      </c>
      <c r="E2352" s="29" t="str">
        <f t="shared" si="3"/>
        <v>2021-2</v>
      </c>
      <c r="F2352" s="28" t="s">
        <v>3</v>
      </c>
      <c r="G2352" s="28">
        <v>4.0</v>
      </c>
      <c r="H2352" s="31">
        <v>2000.769</v>
      </c>
      <c r="I2352" s="28" t="s">
        <v>31</v>
      </c>
    </row>
    <row r="2353" ht="15.75" customHeight="1">
      <c r="A2353" s="28">
        <v>428.0</v>
      </c>
      <c r="B2353" s="29">
        <v>44305.7903125</v>
      </c>
      <c r="C2353" s="30">
        <f t="shared" si="1"/>
        <v>2021</v>
      </c>
      <c r="D2353" s="30">
        <f t="shared" si="2"/>
        <v>4</v>
      </c>
      <c r="E2353" s="29" t="str">
        <f t="shared" si="3"/>
        <v>2021-4</v>
      </c>
      <c r="F2353" s="28" t="s">
        <v>5</v>
      </c>
      <c r="G2353" s="28">
        <v>1.0</v>
      </c>
      <c r="H2353" s="31">
        <v>2001.538</v>
      </c>
      <c r="I2353" s="28" t="s">
        <v>31</v>
      </c>
    </row>
    <row r="2354" ht="15.75" customHeight="1">
      <c r="A2354" s="28">
        <v>648.0</v>
      </c>
      <c r="B2354" s="29">
        <v>44973.95217592592</v>
      </c>
      <c r="C2354" s="30">
        <f t="shared" si="1"/>
        <v>2023</v>
      </c>
      <c r="D2354" s="30">
        <f t="shared" si="2"/>
        <v>2</v>
      </c>
      <c r="E2354" s="29" t="str">
        <f t="shared" si="3"/>
        <v>2023-2</v>
      </c>
      <c r="F2354" s="28" t="s">
        <v>4</v>
      </c>
      <c r="G2354" s="28">
        <v>4.0</v>
      </c>
      <c r="H2354" s="31">
        <v>2002.308</v>
      </c>
      <c r="I2354" s="28" t="s">
        <v>28</v>
      </c>
    </row>
    <row r="2355" ht="15.75" customHeight="1">
      <c r="A2355" s="28">
        <v>676.0</v>
      </c>
      <c r="B2355" s="29">
        <v>44608.235613425924</v>
      </c>
      <c r="C2355" s="30">
        <f t="shared" si="1"/>
        <v>2022</v>
      </c>
      <c r="D2355" s="30">
        <f t="shared" si="2"/>
        <v>2</v>
      </c>
      <c r="E2355" s="29" t="str">
        <f t="shared" si="3"/>
        <v>2022-2</v>
      </c>
      <c r="F2355" s="28" t="s">
        <v>3</v>
      </c>
      <c r="G2355" s="28">
        <v>3.0</v>
      </c>
      <c r="H2355" s="31">
        <v>2002.308</v>
      </c>
      <c r="I2355" s="28" t="s">
        <v>31</v>
      </c>
    </row>
    <row r="2356" ht="15.75" customHeight="1">
      <c r="A2356" s="28">
        <v>677.0</v>
      </c>
      <c r="B2356" s="29">
        <v>45093.26597222222</v>
      </c>
      <c r="C2356" s="30">
        <f t="shared" si="1"/>
        <v>2023</v>
      </c>
      <c r="D2356" s="30">
        <f t="shared" si="2"/>
        <v>6</v>
      </c>
      <c r="E2356" s="29" t="str">
        <f t="shared" si="3"/>
        <v>2023-6</v>
      </c>
      <c r="F2356" s="28" t="s">
        <v>4</v>
      </c>
      <c r="G2356" s="28">
        <v>3.0</v>
      </c>
      <c r="H2356" s="31">
        <v>2003.846</v>
      </c>
      <c r="I2356" s="28" t="s">
        <v>31</v>
      </c>
    </row>
    <row r="2357" ht="15.75" customHeight="1">
      <c r="A2357" s="28">
        <v>502.0</v>
      </c>
      <c r="B2357" s="29">
        <v>44752.573587962965</v>
      </c>
      <c r="C2357" s="30">
        <f t="shared" si="1"/>
        <v>2022</v>
      </c>
      <c r="D2357" s="30">
        <f t="shared" si="2"/>
        <v>7</v>
      </c>
      <c r="E2357" s="29" t="str">
        <f t="shared" si="3"/>
        <v>2022-7</v>
      </c>
      <c r="F2357" s="28" t="s">
        <v>4</v>
      </c>
      <c r="G2357" s="28">
        <v>3.0</v>
      </c>
      <c r="H2357" s="31">
        <v>2003.846</v>
      </c>
      <c r="I2357" s="28" t="s">
        <v>32</v>
      </c>
    </row>
    <row r="2358" ht="15.75" customHeight="1">
      <c r="A2358" s="28">
        <v>118.0</v>
      </c>
      <c r="B2358" s="29">
        <v>44792.34197916667</v>
      </c>
      <c r="C2358" s="30">
        <f t="shared" si="1"/>
        <v>2022</v>
      </c>
      <c r="D2358" s="30">
        <f t="shared" si="2"/>
        <v>8</v>
      </c>
      <c r="E2358" s="29" t="str">
        <f t="shared" si="3"/>
        <v>2022-8</v>
      </c>
      <c r="F2358" s="28" t="s">
        <v>6</v>
      </c>
      <c r="G2358" s="28">
        <v>4.0</v>
      </c>
      <c r="H2358" s="31">
        <v>2004.615</v>
      </c>
      <c r="I2358" s="28" t="s">
        <v>28</v>
      </c>
    </row>
    <row r="2359" ht="15.75" customHeight="1">
      <c r="A2359" s="28">
        <v>934.0</v>
      </c>
      <c r="B2359" s="29">
        <v>44546.860659722224</v>
      </c>
      <c r="C2359" s="30">
        <f t="shared" si="1"/>
        <v>2021</v>
      </c>
      <c r="D2359" s="30">
        <f t="shared" si="2"/>
        <v>12</v>
      </c>
      <c r="E2359" s="29" t="str">
        <f t="shared" si="3"/>
        <v>2021-12</v>
      </c>
      <c r="F2359" s="28" t="s">
        <v>4</v>
      </c>
      <c r="G2359" s="28">
        <v>1.0</v>
      </c>
      <c r="H2359" s="31">
        <v>2004.615</v>
      </c>
      <c r="I2359" s="28" t="s">
        <v>30</v>
      </c>
    </row>
    <row r="2360" ht="15.75" customHeight="1">
      <c r="A2360" s="28">
        <v>788.0</v>
      </c>
      <c r="B2360" s="29">
        <v>44438.56815972222</v>
      </c>
      <c r="C2360" s="30">
        <f t="shared" si="1"/>
        <v>2021</v>
      </c>
      <c r="D2360" s="30">
        <f t="shared" si="2"/>
        <v>8</v>
      </c>
      <c r="E2360" s="29" t="str">
        <f t="shared" si="3"/>
        <v>2021-8</v>
      </c>
      <c r="F2360" s="28" t="s">
        <v>4</v>
      </c>
      <c r="G2360" s="28">
        <v>5.0</v>
      </c>
      <c r="H2360" s="31">
        <v>2005.385</v>
      </c>
      <c r="I2360" s="28" t="s">
        <v>30</v>
      </c>
    </row>
    <row r="2361" ht="15.75" customHeight="1">
      <c r="A2361" s="28">
        <v>551.0</v>
      </c>
      <c r="B2361" s="29">
        <v>43948.02324074074</v>
      </c>
      <c r="C2361" s="30">
        <f t="shared" si="1"/>
        <v>2020</v>
      </c>
      <c r="D2361" s="30">
        <f t="shared" si="2"/>
        <v>4</v>
      </c>
      <c r="E2361" s="29" t="str">
        <f t="shared" si="3"/>
        <v>2020-4</v>
      </c>
      <c r="F2361" s="28" t="s">
        <v>4</v>
      </c>
      <c r="G2361" s="28">
        <v>2.0</v>
      </c>
      <c r="H2361" s="31">
        <v>2006.154</v>
      </c>
      <c r="I2361" s="28" t="s">
        <v>31</v>
      </c>
    </row>
    <row r="2362" ht="15.75" customHeight="1">
      <c r="A2362" s="28">
        <v>25.0</v>
      </c>
      <c r="B2362" s="29">
        <v>44787.110868055555</v>
      </c>
      <c r="C2362" s="30">
        <f t="shared" si="1"/>
        <v>2022</v>
      </c>
      <c r="D2362" s="30">
        <f t="shared" si="2"/>
        <v>8</v>
      </c>
      <c r="E2362" s="29" t="str">
        <f t="shared" si="3"/>
        <v>2022-8</v>
      </c>
      <c r="F2362" s="28" t="s">
        <v>3</v>
      </c>
      <c r="G2362" s="28">
        <v>2.0</v>
      </c>
      <c r="H2362" s="31">
        <v>2006.923</v>
      </c>
      <c r="I2362" s="28" t="s">
        <v>31</v>
      </c>
    </row>
    <row r="2363" ht="15.75" customHeight="1">
      <c r="A2363" s="28">
        <v>65.0</v>
      </c>
      <c r="B2363" s="29">
        <v>44897.50173611111</v>
      </c>
      <c r="C2363" s="30">
        <f t="shared" si="1"/>
        <v>2022</v>
      </c>
      <c r="D2363" s="30">
        <f t="shared" si="2"/>
        <v>12</v>
      </c>
      <c r="E2363" s="29" t="str">
        <f t="shared" si="3"/>
        <v>2022-12</v>
      </c>
      <c r="F2363" s="28" t="s">
        <v>4</v>
      </c>
      <c r="G2363" s="28">
        <v>4.0</v>
      </c>
      <c r="H2363" s="31">
        <v>2007.692</v>
      </c>
      <c r="I2363" s="28" t="s">
        <v>30</v>
      </c>
    </row>
    <row r="2364" ht="15.75" customHeight="1">
      <c r="A2364" s="28">
        <v>225.0</v>
      </c>
      <c r="B2364" s="29">
        <v>44596.61256944444</v>
      </c>
      <c r="C2364" s="30">
        <f t="shared" si="1"/>
        <v>2022</v>
      </c>
      <c r="D2364" s="30">
        <f t="shared" si="2"/>
        <v>2</v>
      </c>
      <c r="E2364" s="29" t="str">
        <f t="shared" si="3"/>
        <v>2022-2</v>
      </c>
      <c r="F2364" s="28" t="s">
        <v>3</v>
      </c>
      <c r="G2364" s="28">
        <v>2.0</v>
      </c>
      <c r="H2364" s="31">
        <v>2007.692</v>
      </c>
      <c r="I2364" s="28" t="s">
        <v>30</v>
      </c>
    </row>
    <row r="2365" ht="15.75" customHeight="1">
      <c r="A2365" s="28">
        <v>77.0</v>
      </c>
      <c r="B2365" s="29">
        <v>43996.18046296296</v>
      </c>
      <c r="C2365" s="30">
        <f t="shared" si="1"/>
        <v>2020</v>
      </c>
      <c r="D2365" s="30">
        <f t="shared" si="2"/>
        <v>6</v>
      </c>
      <c r="E2365" s="29" t="str">
        <f t="shared" si="3"/>
        <v>2020-6</v>
      </c>
      <c r="F2365" s="28" t="s">
        <v>4</v>
      </c>
      <c r="G2365" s="28">
        <v>2.0</v>
      </c>
      <c r="H2365" s="31">
        <v>2007.692</v>
      </c>
      <c r="I2365" s="28" t="s">
        <v>28</v>
      </c>
    </row>
    <row r="2366" ht="15.75" customHeight="1">
      <c r="A2366" s="28">
        <v>944.0</v>
      </c>
      <c r="B2366" s="29">
        <v>44265.072430555556</v>
      </c>
      <c r="C2366" s="30">
        <f t="shared" si="1"/>
        <v>2021</v>
      </c>
      <c r="D2366" s="30">
        <f t="shared" si="2"/>
        <v>3</v>
      </c>
      <c r="E2366" s="29" t="str">
        <f t="shared" si="3"/>
        <v>2021-3</v>
      </c>
      <c r="F2366" s="28" t="s">
        <v>3</v>
      </c>
      <c r="G2366" s="28">
        <v>3.0</v>
      </c>
      <c r="H2366" s="31">
        <v>2009.231</v>
      </c>
      <c r="I2366" s="28" t="s">
        <v>31</v>
      </c>
    </row>
    <row r="2367" ht="15.75" customHeight="1">
      <c r="A2367" s="28">
        <v>564.0</v>
      </c>
      <c r="B2367" s="29">
        <v>44245.86604166667</v>
      </c>
      <c r="C2367" s="30">
        <f t="shared" si="1"/>
        <v>2021</v>
      </c>
      <c r="D2367" s="30">
        <f t="shared" si="2"/>
        <v>2</v>
      </c>
      <c r="E2367" s="29" t="str">
        <f t="shared" si="3"/>
        <v>2021-2</v>
      </c>
      <c r="F2367" s="28" t="s">
        <v>4</v>
      </c>
      <c r="G2367" s="28">
        <v>5.0</v>
      </c>
      <c r="H2367" s="31">
        <v>2009.231</v>
      </c>
      <c r="I2367" s="28" t="s">
        <v>30</v>
      </c>
    </row>
    <row r="2368" ht="15.75" customHeight="1">
      <c r="A2368" s="28">
        <v>85.0</v>
      </c>
      <c r="B2368" s="29">
        <v>44148.30369212963</v>
      </c>
      <c r="C2368" s="30">
        <f t="shared" si="1"/>
        <v>2020</v>
      </c>
      <c r="D2368" s="30">
        <f t="shared" si="2"/>
        <v>11</v>
      </c>
      <c r="E2368" s="29" t="str">
        <f t="shared" si="3"/>
        <v>2020-11</v>
      </c>
      <c r="F2368" s="28" t="s">
        <v>3</v>
      </c>
      <c r="G2368" s="28">
        <v>3.0</v>
      </c>
      <c r="H2368" s="31">
        <v>2009.231</v>
      </c>
      <c r="I2368" s="28" t="s">
        <v>30</v>
      </c>
    </row>
    <row r="2369" ht="15.75" customHeight="1">
      <c r="A2369" s="28">
        <v>647.0</v>
      </c>
      <c r="B2369" s="29">
        <v>44070.64299768519</v>
      </c>
      <c r="C2369" s="30">
        <f t="shared" si="1"/>
        <v>2020</v>
      </c>
      <c r="D2369" s="30">
        <f t="shared" si="2"/>
        <v>8</v>
      </c>
      <c r="E2369" s="29" t="str">
        <f t="shared" si="3"/>
        <v>2020-8</v>
      </c>
      <c r="F2369" s="28" t="s">
        <v>5</v>
      </c>
      <c r="G2369" s="28">
        <v>5.0</v>
      </c>
      <c r="H2369" s="31">
        <v>2009.231</v>
      </c>
      <c r="I2369" s="28" t="s">
        <v>31</v>
      </c>
    </row>
    <row r="2370" ht="15.75" customHeight="1">
      <c r="A2370" s="28">
        <v>645.0</v>
      </c>
      <c r="B2370" s="29">
        <v>44956.92018518518</v>
      </c>
      <c r="C2370" s="30">
        <f t="shared" si="1"/>
        <v>2023</v>
      </c>
      <c r="D2370" s="30">
        <f t="shared" si="2"/>
        <v>1</v>
      </c>
      <c r="E2370" s="29" t="str">
        <f t="shared" si="3"/>
        <v>2023-1</v>
      </c>
      <c r="F2370" s="28" t="s">
        <v>6</v>
      </c>
      <c r="G2370" s="28">
        <v>5.0</v>
      </c>
      <c r="H2370" s="31">
        <v>2010.0</v>
      </c>
      <c r="I2370" s="28" t="s">
        <v>30</v>
      </c>
    </row>
    <row r="2371" ht="15.75" customHeight="1">
      <c r="A2371" s="28">
        <v>83.0</v>
      </c>
      <c r="B2371" s="29">
        <v>44944.11163194444</v>
      </c>
      <c r="C2371" s="30">
        <f t="shared" si="1"/>
        <v>2023</v>
      </c>
      <c r="D2371" s="30">
        <f t="shared" si="2"/>
        <v>1</v>
      </c>
      <c r="E2371" s="29" t="str">
        <f t="shared" si="3"/>
        <v>2023-1</v>
      </c>
      <c r="F2371" s="28" t="s">
        <v>4</v>
      </c>
      <c r="G2371" s="28">
        <v>2.0</v>
      </c>
      <c r="H2371" s="31">
        <v>2010.769</v>
      </c>
      <c r="I2371" s="28" t="s">
        <v>30</v>
      </c>
    </row>
    <row r="2372" ht="15.75" customHeight="1">
      <c r="A2372" s="28">
        <v>850.0</v>
      </c>
      <c r="B2372" s="29">
        <v>44990.53912037037</v>
      </c>
      <c r="C2372" s="30">
        <f t="shared" si="1"/>
        <v>2023</v>
      </c>
      <c r="D2372" s="30">
        <f t="shared" si="2"/>
        <v>3</v>
      </c>
      <c r="E2372" s="29" t="str">
        <f t="shared" si="3"/>
        <v>2023-3</v>
      </c>
      <c r="F2372" s="28" t="s">
        <v>3</v>
      </c>
      <c r="G2372" s="28">
        <v>3.0</v>
      </c>
      <c r="H2372" s="31">
        <v>2012.308</v>
      </c>
      <c r="I2372" s="28" t="s">
        <v>31</v>
      </c>
    </row>
    <row r="2373" ht="15.75" customHeight="1">
      <c r="A2373" s="28">
        <v>128.0</v>
      </c>
      <c r="B2373" s="29">
        <v>45047.739340277774</v>
      </c>
      <c r="C2373" s="30">
        <f t="shared" si="1"/>
        <v>2023</v>
      </c>
      <c r="D2373" s="30">
        <f t="shared" si="2"/>
        <v>5</v>
      </c>
      <c r="E2373" s="29" t="str">
        <f t="shared" si="3"/>
        <v>2023-5</v>
      </c>
      <c r="F2373" s="28" t="s">
        <v>3</v>
      </c>
      <c r="G2373" s="28">
        <v>2.0</v>
      </c>
      <c r="H2373" s="31">
        <v>2013.077</v>
      </c>
      <c r="I2373" s="28" t="s">
        <v>30</v>
      </c>
    </row>
    <row r="2374" ht="15.75" customHeight="1">
      <c r="A2374" s="28">
        <v>134.0</v>
      </c>
      <c r="B2374" s="29">
        <v>44655.398564814815</v>
      </c>
      <c r="C2374" s="30">
        <f t="shared" si="1"/>
        <v>2022</v>
      </c>
      <c r="D2374" s="30">
        <f t="shared" si="2"/>
        <v>4</v>
      </c>
      <c r="E2374" s="29" t="str">
        <f t="shared" si="3"/>
        <v>2022-4</v>
      </c>
      <c r="F2374" s="28" t="s">
        <v>4</v>
      </c>
      <c r="G2374" s="28">
        <v>4.0</v>
      </c>
      <c r="H2374" s="31">
        <v>2013.077</v>
      </c>
      <c r="I2374" s="28" t="s">
        <v>30</v>
      </c>
    </row>
    <row r="2375" ht="15.75" customHeight="1">
      <c r="A2375" s="28">
        <v>810.0</v>
      </c>
      <c r="B2375" s="29">
        <v>44084.08841435185</v>
      </c>
      <c r="C2375" s="30">
        <f t="shared" si="1"/>
        <v>2020</v>
      </c>
      <c r="D2375" s="30">
        <f t="shared" si="2"/>
        <v>9</v>
      </c>
      <c r="E2375" s="29" t="str">
        <f t="shared" si="3"/>
        <v>2020-9</v>
      </c>
      <c r="F2375" s="28" t="s">
        <v>3</v>
      </c>
      <c r="G2375" s="28">
        <v>1.0</v>
      </c>
      <c r="H2375" s="31">
        <v>2013.846</v>
      </c>
      <c r="I2375" s="28" t="s">
        <v>30</v>
      </c>
    </row>
    <row r="2376" ht="15.75" customHeight="1">
      <c r="A2376" s="28">
        <v>552.0</v>
      </c>
      <c r="B2376" s="29">
        <v>44338.259108796294</v>
      </c>
      <c r="C2376" s="30">
        <f t="shared" si="1"/>
        <v>2021</v>
      </c>
      <c r="D2376" s="30">
        <f t="shared" si="2"/>
        <v>5</v>
      </c>
      <c r="E2376" s="29" t="str">
        <f t="shared" si="3"/>
        <v>2021-5</v>
      </c>
      <c r="F2376" s="28" t="s">
        <v>5</v>
      </c>
      <c r="G2376" s="28">
        <v>3.0</v>
      </c>
      <c r="H2376" s="31">
        <v>2014.615</v>
      </c>
      <c r="I2376" s="28" t="s">
        <v>30</v>
      </c>
    </row>
    <row r="2377" ht="15.75" customHeight="1">
      <c r="A2377" s="28">
        <v>660.0</v>
      </c>
      <c r="B2377" s="29">
        <v>44298.87329861111</v>
      </c>
      <c r="C2377" s="30">
        <f t="shared" si="1"/>
        <v>2021</v>
      </c>
      <c r="D2377" s="30">
        <f t="shared" si="2"/>
        <v>4</v>
      </c>
      <c r="E2377" s="29" t="str">
        <f t="shared" si="3"/>
        <v>2021-4</v>
      </c>
      <c r="F2377" s="28" t="s">
        <v>5</v>
      </c>
      <c r="G2377" s="28">
        <v>1.0</v>
      </c>
      <c r="H2377" s="31">
        <v>2015.385</v>
      </c>
      <c r="I2377" s="28" t="s">
        <v>31</v>
      </c>
    </row>
    <row r="2378" ht="15.75" customHeight="1">
      <c r="A2378" s="28">
        <v>231.0</v>
      </c>
      <c r="B2378" s="29">
        <v>45160.747569444444</v>
      </c>
      <c r="C2378" s="30">
        <f t="shared" si="1"/>
        <v>2023</v>
      </c>
      <c r="D2378" s="30">
        <f t="shared" si="2"/>
        <v>8</v>
      </c>
      <c r="E2378" s="29" t="str">
        <f t="shared" si="3"/>
        <v>2023-8</v>
      </c>
      <c r="F2378" s="28" t="s">
        <v>4</v>
      </c>
      <c r="G2378" s="28">
        <v>3.0</v>
      </c>
      <c r="H2378" s="31">
        <v>2016.154</v>
      </c>
      <c r="I2378" s="28" t="s">
        <v>30</v>
      </c>
    </row>
    <row r="2379" ht="15.75" customHeight="1">
      <c r="A2379" s="28">
        <v>358.0</v>
      </c>
      <c r="B2379" s="29">
        <v>44215.18822916667</v>
      </c>
      <c r="C2379" s="30">
        <f t="shared" si="1"/>
        <v>2021</v>
      </c>
      <c r="D2379" s="30">
        <f t="shared" si="2"/>
        <v>1</v>
      </c>
      <c r="E2379" s="29" t="str">
        <f t="shared" si="3"/>
        <v>2021-1</v>
      </c>
      <c r="F2379" s="28" t="s">
        <v>6</v>
      </c>
      <c r="G2379" s="28">
        <v>5.0</v>
      </c>
      <c r="H2379" s="31">
        <v>2016.154</v>
      </c>
      <c r="I2379" s="28" t="s">
        <v>30</v>
      </c>
    </row>
    <row r="2380" ht="15.75" customHeight="1">
      <c r="A2380" s="28">
        <v>33.0</v>
      </c>
      <c r="B2380" s="29">
        <v>44228.890752314815</v>
      </c>
      <c r="C2380" s="30">
        <f t="shared" si="1"/>
        <v>2021</v>
      </c>
      <c r="D2380" s="30">
        <f t="shared" si="2"/>
        <v>2</v>
      </c>
      <c r="E2380" s="29" t="str">
        <f t="shared" si="3"/>
        <v>2021-2</v>
      </c>
      <c r="F2380" s="28" t="s">
        <v>3</v>
      </c>
      <c r="G2380" s="28">
        <v>3.0</v>
      </c>
      <c r="H2380" s="31">
        <v>2016.923</v>
      </c>
      <c r="I2380" s="28" t="s">
        <v>30</v>
      </c>
    </row>
    <row r="2381" ht="15.75" customHeight="1">
      <c r="A2381" s="28">
        <v>419.0</v>
      </c>
      <c r="B2381" s="29">
        <v>45083.54987268519</v>
      </c>
      <c r="C2381" s="30">
        <f t="shared" si="1"/>
        <v>2023</v>
      </c>
      <c r="D2381" s="30">
        <f t="shared" si="2"/>
        <v>6</v>
      </c>
      <c r="E2381" s="29" t="str">
        <f t="shared" si="3"/>
        <v>2023-6</v>
      </c>
      <c r="F2381" s="28" t="s">
        <v>4</v>
      </c>
      <c r="G2381" s="28">
        <v>1.0</v>
      </c>
      <c r="H2381" s="31">
        <v>2018.462</v>
      </c>
      <c r="I2381" s="28" t="s">
        <v>32</v>
      </c>
    </row>
    <row r="2382" ht="15.75" customHeight="1">
      <c r="A2382" s="28">
        <v>167.0</v>
      </c>
      <c r="B2382" s="29">
        <v>44555.922685185185</v>
      </c>
      <c r="C2382" s="30">
        <f t="shared" si="1"/>
        <v>2021</v>
      </c>
      <c r="D2382" s="30">
        <f t="shared" si="2"/>
        <v>12</v>
      </c>
      <c r="E2382" s="29" t="str">
        <f t="shared" si="3"/>
        <v>2021-12</v>
      </c>
      <c r="F2382" s="28" t="s">
        <v>5</v>
      </c>
      <c r="G2382" s="28">
        <v>2.0</v>
      </c>
      <c r="H2382" s="31">
        <v>2018.462</v>
      </c>
      <c r="I2382" s="28" t="s">
        <v>28</v>
      </c>
    </row>
    <row r="2383" ht="15.75" customHeight="1">
      <c r="A2383" s="28">
        <v>999.0</v>
      </c>
      <c r="B2383" s="29">
        <v>44441.781319444446</v>
      </c>
      <c r="C2383" s="30">
        <f t="shared" si="1"/>
        <v>2021</v>
      </c>
      <c r="D2383" s="30">
        <f t="shared" si="2"/>
        <v>9</v>
      </c>
      <c r="E2383" s="29" t="str">
        <f t="shared" si="3"/>
        <v>2021-9</v>
      </c>
      <c r="F2383" s="28" t="s">
        <v>6</v>
      </c>
      <c r="G2383" s="28">
        <v>5.0</v>
      </c>
      <c r="H2383" s="31">
        <v>2019.231</v>
      </c>
      <c r="I2383" s="28" t="s">
        <v>31</v>
      </c>
    </row>
    <row r="2384" ht="15.75" customHeight="1">
      <c r="A2384" s="28">
        <v>802.0</v>
      </c>
      <c r="B2384" s="29">
        <v>44191.21270833333</v>
      </c>
      <c r="C2384" s="30">
        <f t="shared" si="1"/>
        <v>2020</v>
      </c>
      <c r="D2384" s="30">
        <f t="shared" si="2"/>
        <v>12</v>
      </c>
      <c r="E2384" s="29" t="str">
        <f t="shared" si="3"/>
        <v>2020-12</v>
      </c>
      <c r="F2384" s="28" t="s">
        <v>4</v>
      </c>
      <c r="G2384" s="28">
        <v>5.0</v>
      </c>
      <c r="H2384" s="31">
        <v>2020.0</v>
      </c>
      <c r="I2384" s="28" t="s">
        <v>30</v>
      </c>
    </row>
    <row r="2385" ht="15.75" customHeight="1">
      <c r="A2385" s="28">
        <v>341.0</v>
      </c>
      <c r="B2385" s="29">
        <v>44305.714155092595</v>
      </c>
      <c r="C2385" s="30">
        <f t="shared" si="1"/>
        <v>2021</v>
      </c>
      <c r="D2385" s="30">
        <f t="shared" si="2"/>
        <v>4</v>
      </c>
      <c r="E2385" s="29" t="str">
        <f t="shared" si="3"/>
        <v>2021-4</v>
      </c>
      <c r="F2385" s="28" t="s">
        <v>4</v>
      </c>
      <c r="G2385" s="28">
        <v>1.0</v>
      </c>
      <c r="H2385" s="31">
        <v>2021.538</v>
      </c>
      <c r="I2385" s="28" t="s">
        <v>30</v>
      </c>
    </row>
    <row r="2386" ht="15.75" customHeight="1">
      <c r="A2386" s="28">
        <v>912.0</v>
      </c>
      <c r="B2386" s="29">
        <v>44359.47287037037</v>
      </c>
      <c r="C2386" s="30">
        <f t="shared" si="1"/>
        <v>2021</v>
      </c>
      <c r="D2386" s="30">
        <f t="shared" si="2"/>
        <v>6</v>
      </c>
      <c r="E2386" s="29" t="str">
        <f t="shared" si="3"/>
        <v>2021-6</v>
      </c>
      <c r="F2386" s="28" t="s">
        <v>6</v>
      </c>
      <c r="G2386" s="28">
        <v>4.0</v>
      </c>
      <c r="H2386" s="31">
        <v>2022.308</v>
      </c>
      <c r="I2386" s="28" t="s">
        <v>30</v>
      </c>
    </row>
    <row r="2387" ht="15.75" customHeight="1">
      <c r="A2387" s="28">
        <v>87.0</v>
      </c>
      <c r="B2387" s="29">
        <v>44882.94583333333</v>
      </c>
      <c r="C2387" s="30">
        <f t="shared" si="1"/>
        <v>2022</v>
      </c>
      <c r="D2387" s="30">
        <f t="shared" si="2"/>
        <v>11</v>
      </c>
      <c r="E2387" s="29" t="str">
        <f t="shared" si="3"/>
        <v>2022-11</v>
      </c>
      <c r="F2387" s="28" t="s">
        <v>3</v>
      </c>
      <c r="G2387" s="28">
        <v>5.0</v>
      </c>
      <c r="H2387" s="31">
        <v>2023.077</v>
      </c>
      <c r="I2387" s="28" t="s">
        <v>28</v>
      </c>
    </row>
    <row r="2388" ht="15.75" customHeight="1">
      <c r="A2388" s="28">
        <v>759.0</v>
      </c>
      <c r="B2388" s="29">
        <v>44670.30556712963</v>
      </c>
      <c r="C2388" s="30">
        <f t="shared" si="1"/>
        <v>2022</v>
      </c>
      <c r="D2388" s="30">
        <f t="shared" si="2"/>
        <v>4</v>
      </c>
      <c r="E2388" s="29" t="str">
        <f t="shared" si="3"/>
        <v>2022-4</v>
      </c>
      <c r="F2388" s="28" t="s">
        <v>4</v>
      </c>
      <c r="G2388" s="28">
        <v>2.0</v>
      </c>
      <c r="H2388" s="31">
        <v>2023.077</v>
      </c>
      <c r="I2388" s="28" t="s">
        <v>32</v>
      </c>
    </row>
    <row r="2389" ht="15.75" customHeight="1">
      <c r="A2389" s="28">
        <v>694.0</v>
      </c>
      <c r="B2389" s="29">
        <v>43859.70542824074</v>
      </c>
      <c r="C2389" s="30">
        <f t="shared" si="1"/>
        <v>2020</v>
      </c>
      <c r="D2389" s="30">
        <f t="shared" si="2"/>
        <v>1</v>
      </c>
      <c r="E2389" s="29" t="str">
        <f t="shared" si="3"/>
        <v>2020-1</v>
      </c>
      <c r="F2389" s="28" t="s">
        <v>3</v>
      </c>
      <c r="G2389" s="28">
        <v>2.0</v>
      </c>
      <c r="H2389" s="31">
        <v>2023.846</v>
      </c>
      <c r="I2389" s="28" t="s">
        <v>31</v>
      </c>
    </row>
    <row r="2390" ht="15.75" customHeight="1">
      <c r="A2390" s="28">
        <v>535.0</v>
      </c>
      <c r="B2390" s="29">
        <v>45114.87086805556</v>
      </c>
      <c r="C2390" s="30">
        <f t="shared" si="1"/>
        <v>2023</v>
      </c>
      <c r="D2390" s="30">
        <f t="shared" si="2"/>
        <v>7</v>
      </c>
      <c r="E2390" s="29" t="str">
        <f t="shared" si="3"/>
        <v>2023-7</v>
      </c>
      <c r="F2390" s="28" t="s">
        <v>5</v>
      </c>
      <c r="G2390" s="28">
        <v>3.0</v>
      </c>
      <c r="H2390" s="31">
        <v>2024.615</v>
      </c>
      <c r="I2390" s="28" t="s">
        <v>31</v>
      </c>
    </row>
    <row r="2391" ht="15.75" customHeight="1">
      <c r="A2391" s="28">
        <v>782.0</v>
      </c>
      <c r="B2391" s="29">
        <v>44810.056921296295</v>
      </c>
      <c r="C2391" s="30">
        <f t="shared" si="1"/>
        <v>2022</v>
      </c>
      <c r="D2391" s="30">
        <f t="shared" si="2"/>
        <v>9</v>
      </c>
      <c r="E2391" s="29" t="str">
        <f t="shared" si="3"/>
        <v>2022-9</v>
      </c>
      <c r="F2391" s="28" t="s">
        <v>4</v>
      </c>
      <c r="G2391" s="28">
        <v>1.0</v>
      </c>
      <c r="H2391" s="31">
        <v>2024.615</v>
      </c>
      <c r="I2391" s="28" t="s">
        <v>31</v>
      </c>
    </row>
    <row r="2392" ht="15.75" customHeight="1">
      <c r="A2392" s="28">
        <v>776.0</v>
      </c>
      <c r="B2392" s="29">
        <v>44618.38560185185</v>
      </c>
      <c r="C2392" s="30">
        <f t="shared" si="1"/>
        <v>2022</v>
      </c>
      <c r="D2392" s="30">
        <f t="shared" si="2"/>
        <v>2</v>
      </c>
      <c r="E2392" s="29" t="str">
        <f t="shared" si="3"/>
        <v>2022-2</v>
      </c>
      <c r="F2392" s="28" t="s">
        <v>6</v>
      </c>
      <c r="G2392" s="28">
        <v>1.0</v>
      </c>
      <c r="H2392" s="31">
        <v>2024.615</v>
      </c>
      <c r="I2392" s="28" t="s">
        <v>31</v>
      </c>
    </row>
    <row r="2393" ht="15.75" customHeight="1">
      <c r="A2393" s="28">
        <v>589.0</v>
      </c>
      <c r="B2393" s="29">
        <v>44391.077627314815</v>
      </c>
      <c r="C2393" s="30">
        <f t="shared" si="1"/>
        <v>2021</v>
      </c>
      <c r="D2393" s="30">
        <f t="shared" si="2"/>
        <v>7</v>
      </c>
      <c r="E2393" s="29" t="str">
        <f t="shared" si="3"/>
        <v>2021-7</v>
      </c>
      <c r="F2393" s="28" t="s">
        <v>4</v>
      </c>
      <c r="G2393" s="28">
        <v>4.0</v>
      </c>
      <c r="H2393" s="31">
        <v>2024.615</v>
      </c>
      <c r="I2393" s="28" t="s">
        <v>32</v>
      </c>
    </row>
    <row r="2394" ht="15.75" customHeight="1">
      <c r="A2394" s="28">
        <v>30.0</v>
      </c>
      <c r="B2394" s="29">
        <v>44074.825949074075</v>
      </c>
      <c r="C2394" s="30">
        <f t="shared" si="1"/>
        <v>2020</v>
      </c>
      <c r="D2394" s="30">
        <f t="shared" si="2"/>
        <v>8</v>
      </c>
      <c r="E2394" s="29" t="str">
        <f t="shared" si="3"/>
        <v>2020-8</v>
      </c>
      <c r="F2394" s="28" t="s">
        <v>5</v>
      </c>
      <c r="G2394" s="28">
        <v>5.0</v>
      </c>
      <c r="H2394" s="31">
        <v>2024.615</v>
      </c>
      <c r="I2394" s="28" t="s">
        <v>30</v>
      </c>
    </row>
    <row r="2395" ht="15.75" customHeight="1">
      <c r="A2395" s="28">
        <v>448.0</v>
      </c>
      <c r="B2395" s="29">
        <v>43886.69409722222</v>
      </c>
      <c r="C2395" s="30">
        <f t="shared" si="1"/>
        <v>2020</v>
      </c>
      <c r="D2395" s="30">
        <f t="shared" si="2"/>
        <v>2</v>
      </c>
      <c r="E2395" s="29" t="str">
        <f t="shared" si="3"/>
        <v>2020-2</v>
      </c>
      <c r="F2395" s="28" t="s">
        <v>5</v>
      </c>
      <c r="G2395" s="28">
        <v>3.0</v>
      </c>
      <c r="H2395" s="31">
        <v>2024.615</v>
      </c>
      <c r="I2395" s="28" t="s">
        <v>31</v>
      </c>
    </row>
    <row r="2396" ht="15.75" customHeight="1">
      <c r="A2396" s="28">
        <v>985.0</v>
      </c>
      <c r="B2396" s="29">
        <v>44890.4690625</v>
      </c>
      <c r="C2396" s="30">
        <f t="shared" si="1"/>
        <v>2022</v>
      </c>
      <c r="D2396" s="30">
        <f t="shared" si="2"/>
        <v>11</v>
      </c>
      <c r="E2396" s="29" t="str">
        <f t="shared" si="3"/>
        <v>2022-11</v>
      </c>
      <c r="F2396" s="28" t="s">
        <v>4</v>
      </c>
      <c r="G2396" s="28">
        <v>2.0</v>
      </c>
      <c r="H2396" s="31">
        <v>2026.154</v>
      </c>
      <c r="I2396" s="28" t="s">
        <v>30</v>
      </c>
    </row>
    <row r="2397" ht="15.75" customHeight="1">
      <c r="A2397" s="28">
        <v>108.0</v>
      </c>
      <c r="B2397" s="29">
        <v>44889.789606481485</v>
      </c>
      <c r="C2397" s="30">
        <f t="shared" si="1"/>
        <v>2022</v>
      </c>
      <c r="D2397" s="30">
        <f t="shared" si="2"/>
        <v>11</v>
      </c>
      <c r="E2397" s="29" t="str">
        <f t="shared" si="3"/>
        <v>2022-11</v>
      </c>
      <c r="F2397" s="28" t="s">
        <v>4</v>
      </c>
      <c r="G2397" s="28">
        <v>3.0</v>
      </c>
      <c r="H2397" s="31">
        <v>2026.154</v>
      </c>
      <c r="I2397" s="28" t="s">
        <v>30</v>
      </c>
    </row>
    <row r="2398" ht="15.75" customHeight="1">
      <c r="A2398" s="28">
        <v>689.0</v>
      </c>
      <c r="B2398" s="29">
        <v>44772.313252314816</v>
      </c>
      <c r="C2398" s="30">
        <f t="shared" si="1"/>
        <v>2022</v>
      </c>
      <c r="D2398" s="30">
        <f t="shared" si="2"/>
        <v>7</v>
      </c>
      <c r="E2398" s="29" t="str">
        <f t="shared" si="3"/>
        <v>2022-7</v>
      </c>
      <c r="F2398" s="28" t="s">
        <v>5</v>
      </c>
      <c r="G2398" s="28">
        <v>5.0</v>
      </c>
      <c r="H2398" s="31">
        <v>2027.692</v>
      </c>
      <c r="I2398" s="28" t="s">
        <v>28</v>
      </c>
    </row>
    <row r="2399" ht="15.75" customHeight="1">
      <c r="A2399" s="28">
        <v>126.0</v>
      </c>
      <c r="B2399" s="29">
        <v>44924.84471064815</v>
      </c>
      <c r="C2399" s="30">
        <f t="shared" si="1"/>
        <v>2022</v>
      </c>
      <c r="D2399" s="30">
        <f t="shared" si="2"/>
        <v>12</v>
      </c>
      <c r="E2399" s="29" t="str">
        <f t="shared" si="3"/>
        <v>2022-12</v>
      </c>
      <c r="F2399" s="28" t="s">
        <v>5</v>
      </c>
      <c r="G2399" s="28">
        <v>5.0</v>
      </c>
      <c r="H2399" s="31">
        <v>2029.231</v>
      </c>
      <c r="I2399" s="28" t="s">
        <v>31</v>
      </c>
    </row>
    <row r="2400" ht="15.75" customHeight="1">
      <c r="A2400" s="28">
        <v>294.0</v>
      </c>
      <c r="B2400" s="29">
        <v>44408.34532407407</v>
      </c>
      <c r="C2400" s="30">
        <f t="shared" si="1"/>
        <v>2021</v>
      </c>
      <c r="D2400" s="30">
        <f t="shared" si="2"/>
        <v>7</v>
      </c>
      <c r="E2400" s="29" t="str">
        <f t="shared" si="3"/>
        <v>2021-7</v>
      </c>
      <c r="F2400" s="28" t="s">
        <v>4</v>
      </c>
      <c r="G2400" s="28">
        <v>5.0</v>
      </c>
      <c r="H2400" s="31">
        <v>2029.231</v>
      </c>
      <c r="I2400" s="28" t="s">
        <v>30</v>
      </c>
    </row>
    <row r="2401" ht="15.75" customHeight="1">
      <c r="A2401" s="28">
        <v>516.0</v>
      </c>
      <c r="B2401" s="29">
        <v>44189.170752314814</v>
      </c>
      <c r="C2401" s="30">
        <f t="shared" si="1"/>
        <v>2020</v>
      </c>
      <c r="D2401" s="30">
        <f t="shared" si="2"/>
        <v>12</v>
      </c>
      <c r="E2401" s="29" t="str">
        <f t="shared" si="3"/>
        <v>2020-12</v>
      </c>
      <c r="F2401" s="28" t="s">
        <v>6</v>
      </c>
      <c r="G2401" s="28">
        <v>5.0</v>
      </c>
      <c r="H2401" s="31">
        <v>2029.231</v>
      </c>
      <c r="I2401" s="28" t="s">
        <v>31</v>
      </c>
    </row>
    <row r="2402" ht="15.75" customHeight="1">
      <c r="A2402" s="28">
        <v>965.0</v>
      </c>
      <c r="B2402" s="29">
        <v>45079.28302083333</v>
      </c>
      <c r="C2402" s="30">
        <f t="shared" si="1"/>
        <v>2023</v>
      </c>
      <c r="D2402" s="30">
        <f t="shared" si="2"/>
        <v>6</v>
      </c>
      <c r="E2402" s="29" t="str">
        <f t="shared" si="3"/>
        <v>2023-6</v>
      </c>
      <c r="F2402" s="28" t="s">
        <v>4</v>
      </c>
      <c r="G2402" s="28">
        <v>4.0</v>
      </c>
      <c r="H2402" s="31">
        <v>2030.0</v>
      </c>
      <c r="I2402" s="28" t="s">
        <v>30</v>
      </c>
    </row>
    <row r="2403" ht="15.75" customHeight="1">
      <c r="A2403" s="28">
        <v>162.0</v>
      </c>
      <c r="B2403" s="29">
        <v>44447.92443287037</v>
      </c>
      <c r="C2403" s="30">
        <f t="shared" si="1"/>
        <v>2021</v>
      </c>
      <c r="D2403" s="30">
        <f t="shared" si="2"/>
        <v>9</v>
      </c>
      <c r="E2403" s="29" t="str">
        <f t="shared" si="3"/>
        <v>2021-9</v>
      </c>
      <c r="F2403" s="28" t="s">
        <v>6</v>
      </c>
      <c r="G2403" s="28">
        <v>3.0</v>
      </c>
      <c r="H2403" s="31">
        <v>2030.0</v>
      </c>
      <c r="I2403" s="28" t="s">
        <v>30</v>
      </c>
    </row>
    <row r="2404" ht="15.75" customHeight="1">
      <c r="A2404" s="28">
        <v>747.0</v>
      </c>
      <c r="B2404" s="29">
        <v>45090.06386574074</v>
      </c>
      <c r="C2404" s="30">
        <f t="shared" si="1"/>
        <v>2023</v>
      </c>
      <c r="D2404" s="30">
        <f t="shared" si="2"/>
        <v>6</v>
      </c>
      <c r="E2404" s="29" t="str">
        <f t="shared" si="3"/>
        <v>2023-6</v>
      </c>
      <c r="F2404" s="28" t="s">
        <v>6</v>
      </c>
      <c r="G2404" s="28">
        <v>2.0</v>
      </c>
      <c r="H2404" s="31">
        <v>2030.769</v>
      </c>
      <c r="I2404" s="28" t="s">
        <v>30</v>
      </c>
    </row>
    <row r="2405" ht="15.75" customHeight="1">
      <c r="A2405" s="28">
        <v>750.0</v>
      </c>
      <c r="B2405" s="29">
        <v>44857.83982638889</v>
      </c>
      <c r="C2405" s="30">
        <f t="shared" si="1"/>
        <v>2022</v>
      </c>
      <c r="D2405" s="30">
        <f t="shared" si="2"/>
        <v>10</v>
      </c>
      <c r="E2405" s="29" t="str">
        <f t="shared" si="3"/>
        <v>2022-10</v>
      </c>
      <c r="F2405" s="28" t="s">
        <v>4</v>
      </c>
      <c r="G2405" s="28">
        <v>3.0</v>
      </c>
      <c r="H2405" s="31">
        <v>2030.769</v>
      </c>
      <c r="I2405" s="28" t="s">
        <v>32</v>
      </c>
    </row>
    <row r="2406" ht="15.75" customHeight="1">
      <c r="A2406" s="28">
        <v>702.0</v>
      </c>
      <c r="B2406" s="29">
        <v>44000.54554398148</v>
      </c>
      <c r="C2406" s="30">
        <f t="shared" si="1"/>
        <v>2020</v>
      </c>
      <c r="D2406" s="30">
        <f t="shared" si="2"/>
        <v>6</v>
      </c>
      <c r="E2406" s="29" t="str">
        <f t="shared" si="3"/>
        <v>2020-6</v>
      </c>
      <c r="F2406" s="28" t="s">
        <v>3</v>
      </c>
      <c r="G2406" s="28">
        <v>1.0</v>
      </c>
      <c r="H2406" s="31">
        <v>2033.077</v>
      </c>
      <c r="I2406" s="28" t="s">
        <v>31</v>
      </c>
    </row>
    <row r="2407" ht="15.75" customHeight="1">
      <c r="A2407" s="28">
        <v>930.0</v>
      </c>
      <c r="B2407" s="29">
        <v>45085.048055555555</v>
      </c>
      <c r="C2407" s="30">
        <f t="shared" si="1"/>
        <v>2023</v>
      </c>
      <c r="D2407" s="30">
        <f t="shared" si="2"/>
        <v>6</v>
      </c>
      <c r="E2407" s="29" t="str">
        <f t="shared" si="3"/>
        <v>2023-6</v>
      </c>
      <c r="F2407" s="28" t="s">
        <v>4</v>
      </c>
      <c r="G2407" s="28">
        <v>4.0</v>
      </c>
      <c r="H2407" s="31">
        <v>2033.846</v>
      </c>
      <c r="I2407" s="28" t="s">
        <v>30</v>
      </c>
    </row>
    <row r="2408" ht="15.75" customHeight="1">
      <c r="A2408" s="28">
        <v>299.0</v>
      </c>
      <c r="B2408" s="29">
        <v>43866.143958333334</v>
      </c>
      <c r="C2408" s="30">
        <f t="shared" si="1"/>
        <v>2020</v>
      </c>
      <c r="D2408" s="30">
        <f t="shared" si="2"/>
        <v>2</v>
      </c>
      <c r="E2408" s="29" t="str">
        <f t="shared" si="3"/>
        <v>2020-2</v>
      </c>
      <c r="F2408" s="28" t="s">
        <v>4</v>
      </c>
      <c r="G2408" s="28">
        <v>5.0</v>
      </c>
      <c r="H2408" s="31">
        <v>2033.846</v>
      </c>
      <c r="I2408" s="28" t="s">
        <v>28</v>
      </c>
    </row>
    <row r="2409" ht="15.75" customHeight="1">
      <c r="A2409" s="28">
        <v>319.0</v>
      </c>
      <c r="B2409" s="29">
        <v>44744.93331018519</v>
      </c>
      <c r="C2409" s="30">
        <f t="shared" si="1"/>
        <v>2022</v>
      </c>
      <c r="D2409" s="30">
        <f t="shared" si="2"/>
        <v>7</v>
      </c>
      <c r="E2409" s="29" t="str">
        <f t="shared" si="3"/>
        <v>2022-7</v>
      </c>
      <c r="F2409" s="28" t="s">
        <v>5</v>
      </c>
      <c r="G2409" s="28">
        <v>4.0</v>
      </c>
      <c r="H2409" s="31">
        <v>2035.385</v>
      </c>
      <c r="I2409" s="28" t="s">
        <v>28</v>
      </c>
    </row>
    <row r="2410" ht="15.75" customHeight="1">
      <c r="A2410" s="28">
        <v>198.0</v>
      </c>
      <c r="B2410" s="29">
        <v>44734.89015046296</v>
      </c>
      <c r="C2410" s="30">
        <f t="shared" si="1"/>
        <v>2022</v>
      </c>
      <c r="D2410" s="30">
        <f t="shared" si="2"/>
        <v>6</v>
      </c>
      <c r="E2410" s="29" t="str">
        <f t="shared" si="3"/>
        <v>2022-6</v>
      </c>
      <c r="F2410" s="28" t="s">
        <v>5</v>
      </c>
      <c r="G2410" s="28">
        <v>2.0</v>
      </c>
      <c r="H2410" s="31">
        <v>2035.385</v>
      </c>
      <c r="I2410" s="28" t="s">
        <v>30</v>
      </c>
    </row>
    <row r="2411" ht="15.75" customHeight="1">
      <c r="A2411" s="28">
        <v>101.0</v>
      </c>
      <c r="B2411" s="29">
        <v>44738.20240740741</v>
      </c>
      <c r="C2411" s="30">
        <f t="shared" si="1"/>
        <v>2022</v>
      </c>
      <c r="D2411" s="30">
        <f t="shared" si="2"/>
        <v>6</v>
      </c>
      <c r="E2411" s="29" t="str">
        <f t="shared" si="3"/>
        <v>2022-6</v>
      </c>
      <c r="F2411" s="28" t="s">
        <v>3</v>
      </c>
      <c r="G2411" s="28">
        <v>2.0</v>
      </c>
      <c r="H2411" s="31">
        <v>2036.154</v>
      </c>
      <c r="I2411" s="28" t="s">
        <v>30</v>
      </c>
    </row>
    <row r="2412" ht="15.75" customHeight="1">
      <c r="A2412" s="28">
        <v>496.0</v>
      </c>
      <c r="B2412" s="29">
        <v>45109.177395833336</v>
      </c>
      <c r="C2412" s="30">
        <f t="shared" si="1"/>
        <v>2023</v>
      </c>
      <c r="D2412" s="30">
        <f t="shared" si="2"/>
        <v>7</v>
      </c>
      <c r="E2412" s="29" t="str">
        <f t="shared" si="3"/>
        <v>2023-7</v>
      </c>
      <c r="F2412" s="28" t="s">
        <v>6</v>
      </c>
      <c r="G2412" s="28">
        <v>4.0</v>
      </c>
      <c r="H2412" s="31">
        <v>2037.692</v>
      </c>
      <c r="I2412" s="28" t="s">
        <v>30</v>
      </c>
    </row>
    <row r="2413" ht="15.75" customHeight="1">
      <c r="A2413" s="28">
        <v>757.0</v>
      </c>
      <c r="B2413" s="29">
        <v>45053.73200231481</v>
      </c>
      <c r="C2413" s="30">
        <f t="shared" si="1"/>
        <v>2023</v>
      </c>
      <c r="D2413" s="30">
        <f t="shared" si="2"/>
        <v>5</v>
      </c>
      <c r="E2413" s="29" t="str">
        <f t="shared" si="3"/>
        <v>2023-5</v>
      </c>
      <c r="F2413" s="28" t="s">
        <v>6</v>
      </c>
      <c r="G2413" s="28">
        <v>5.0</v>
      </c>
      <c r="H2413" s="31">
        <v>2037.692</v>
      </c>
      <c r="I2413" s="28" t="s">
        <v>31</v>
      </c>
    </row>
    <row r="2414" ht="15.75" customHeight="1">
      <c r="A2414" s="28">
        <v>620.0</v>
      </c>
      <c r="B2414" s="29">
        <v>44376.28251157407</v>
      </c>
      <c r="C2414" s="30">
        <f t="shared" si="1"/>
        <v>2021</v>
      </c>
      <c r="D2414" s="30">
        <f t="shared" si="2"/>
        <v>6</v>
      </c>
      <c r="E2414" s="29" t="str">
        <f t="shared" si="3"/>
        <v>2021-6</v>
      </c>
      <c r="F2414" s="28" t="s">
        <v>3</v>
      </c>
      <c r="G2414" s="28">
        <v>2.0</v>
      </c>
      <c r="H2414" s="31">
        <v>2037.692</v>
      </c>
      <c r="I2414" s="28" t="s">
        <v>31</v>
      </c>
    </row>
    <row r="2415" ht="15.75" customHeight="1">
      <c r="A2415" s="28">
        <v>805.0</v>
      </c>
      <c r="B2415" s="29">
        <v>44018.73835648148</v>
      </c>
      <c r="C2415" s="30">
        <f t="shared" si="1"/>
        <v>2020</v>
      </c>
      <c r="D2415" s="30">
        <f t="shared" si="2"/>
        <v>7</v>
      </c>
      <c r="E2415" s="29" t="str">
        <f t="shared" si="3"/>
        <v>2020-7</v>
      </c>
      <c r="F2415" s="28" t="s">
        <v>5</v>
      </c>
      <c r="G2415" s="28">
        <v>4.0</v>
      </c>
      <c r="H2415" s="31">
        <v>2038.462</v>
      </c>
      <c r="I2415" s="28" t="s">
        <v>28</v>
      </c>
    </row>
    <row r="2416" ht="15.75" customHeight="1">
      <c r="A2416" s="28">
        <v>102.0</v>
      </c>
      <c r="B2416" s="29">
        <v>44384.82541666667</v>
      </c>
      <c r="C2416" s="30">
        <f t="shared" si="1"/>
        <v>2021</v>
      </c>
      <c r="D2416" s="30">
        <f t="shared" si="2"/>
        <v>7</v>
      </c>
      <c r="E2416" s="29" t="str">
        <f t="shared" si="3"/>
        <v>2021-7</v>
      </c>
      <c r="F2416" s="28" t="s">
        <v>5</v>
      </c>
      <c r="G2416" s="28">
        <v>2.0</v>
      </c>
      <c r="H2416" s="31">
        <v>2039.231</v>
      </c>
      <c r="I2416" s="28" t="s">
        <v>30</v>
      </c>
    </row>
    <row r="2417" ht="15.75" customHeight="1">
      <c r="A2417" s="28">
        <v>88.0</v>
      </c>
      <c r="B2417" s="29">
        <v>44836.56539351852</v>
      </c>
      <c r="C2417" s="30">
        <f t="shared" si="1"/>
        <v>2022</v>
      </c>
      <c r="D2417" s="30">
        <f t="shared" si="2"/>
        <v>10</v>
      </c>
      <c r="E2417" s="29" t="str">
        <f t="shared" si="3"/>
        <v>2022-10</v>
      </c>
      <c r="F2417" s="28" t="s">
        <v>3</v>
      </c>
      <c r="G2417" s="28">
        <v>4.0</v>
      </c>
      <c r="H2417" s="31">
        <v>2040.0</v>
      </c>
      <c r="I2417" s="28" t="s">
        <v>30</v>
      </c>
    </row>
    <row r="2418" ht="15.75" customHeight="1">
      <c r="A2418" s="28">
        <v>645.0</v>
      </c>
      <c r="B2418" s="29">
        <v>44634.42068287037</v>
      </c>
      <c r="C2418" s="30">
        <f t="shared" si="1"/>
        <v>2022</v>
      </c>
      <c r="D2418" s="30">
        <f t="shared" si="2"/>
        <v>3</v>
      </c>
      <c r="E2418" s="29" t="str">
        <f t="shared" si="3"/>
        <v>2022-3</v>
      </c>
      <c r="F2418" s="28" t="s">
        <v>3</v>
      </c>
      <c r="G2418" s="28">
        <v>1.0</v>
      </c>
      <c r="H2418" s="31">
        <v>2040.0</v>
      </c>
      <c r="I2418" s="28" t="s">
        <v>30</v>
      </c>
    </row>
    <row r="2419" ht="15.75" customHeight="1">
      <c r="A2419" s="28">
        <v>211.0</v>
      </c>
      <c r="B2419" s="29">
        <v>44640.19924768519</v>
      </c>
      <c r="C2419" s="30">
        <f t="shared" si="1"/>
        <v>2022</v>
      </c>
      <c r="D2419" s="30">
        <f t="shared" si="2"/>
        <v>3</v>
      </c>
      <c r="E2419" s="29" t="str">
        <f t="shared" si="3"/>
        <v>2022-3</v>
      </c>
      <c r="F2419" s="28" t="s">
        <v>4</v>
      </c>
      <c r="G2419" s="28">
        <v>3.0</v>
      </c>
      <c r="H2419" s="31">
        <v>2040.769</v>
      </c>
      <c r="I2419" s="28" t="s">
        <v>31</v>
      </c>
    </row>
    <row r="2420" ht="15.75" customHeight="1">
      <c r="A2420" s="28">
        <v>851.0</v>
      </c>
      <c r="B2420" s="29">
        <v>44030.783009259256</v>
      </c>
      <c r="C2420" s="30">
        <f t="shared" si="1"/>
        <v>2020</v>
      </c>
      <c r="D2420" s="30">
        <f t="shared" si="2"/>
        <v>7</v>
      </c>
      <c r="E2420" s="29" t="str">
        <f t="shared" si="3"/>
        <v>2020-7</v>
      </c>
      <c r="F2420" s="28" t="s">
        <v>5</v>
      </c>
      <c r="G2420" s="28">
        <v>5.0</v>
      </c>
      <c r="H2420" s="31">
        <v>2040.769</v>
      </c>
      <c r="I2420" s="28" t="s">
        <v>30</v>
      </c>
    </row>
    <row r="2421" ht="15.75" customHeight="1">
      <c r="A2421" s="28">
        <v>906.0</v>
      </c>
      <c r="B2421" s="29">
        <v>44409.887395833335</v>
      </c>
      <c r="C2421" s="30">
        <f t="shared" si="1"/>
        <v>2021</v>
      </c>
      <c r="D2421" s="30">
        <f t="shared" si="2"/>
        <v>8</v>
      </c>
      <c r="E2421" s="29" t="str">
        <f t="shared" si="3"/>
        <v>2021-8</v>
      </c>
      <c r="F2421" s="28" t="s">
        <v>3</v>
      </c>
      <c r="G2421" s="28">
        <v>3.0</v>
      </c>
      <c r="H2421" s="31">
        <v>2042.308</v>
      </c>
      <c r="I2421" s="28" t="s">
        <v>32</v>
      </c>
    </row>
    <row r="2422" ht="15.75" customHeight="1">
      <c r="A2422" s="28">
        <v>539.0</v>
      </c>
      <c r="B2422" s="29">
        <v>44419.879155092596</v>
      </c>
      <c r="C2422" s="30">
        <f t="shared" si="1"/>
        <v>2021</v>
      </c>
      <c r="D2422" s="30">
        <f t="shared" si="2"/>
        <v>8</v>
      </c>
      <c r="E2422" s="29" t="str">
        <f t="shared" si="3"/>
        <v>2021-8</v>
      </c>
      <c r="F2422" s="28" t="s">
        <v>6</v>
      </c>
      <c r="G2422" s="28">
        <v>3.0</v>
      </c>
      <c r="H2422" s="31">
        <v>2043.077</v>
      </c>
      <c r="I2422" s="28" t="s">
        <v>31</v>
      </c>
    </row>
    <row r="2423" ht="15.75" customHeight="1">
      <c r="A2423" s="28">
        <v>38.0</v>
      </c>
      <c r="B2423" s="29">
        <v>44395.258888888886</v>
      </c>
      <c r="C2423" s="30">
        <f t="shared" si="1"/>
        <v>2021</v>
      </c>
      <c r="D2423" s="30">
        <f t="shared" si="2"/>
        <v>7</v>
      </c>
      <c r="E2423" s="29" t="str">
        <f t="shared" si="3"/>
        <v>2021-7</v>
      </c>
      <c r="F2423" s="28" t="s">
        <v>5</v>
      </c>
      <c r="G2423" s="28">
        <v>1.0</v>
      </c>
      <c r="H2423" s="31">
        <v>2043.077</v>
      </c>
      <c r="I2423" s="28" t="s">
        <v>28</v>
      </c>
    </row>
    <row r="2424" ht="15.75" customHeight="1">
      <c r="A2424" s="28">
        <v>363.0</v>
      </c>
      <c r="B2424" s="29">
        <v>44051.100173611114</v>
      </c>
      <c r="C2424" s="30">
        <f t="shared" si="1"/>
        <v>2020</v>
      </c>
      <c r="D2424" s="30">
        <f t="shared" si="2"/>
        <v>8</v>
      </c>
      <c r="E2424" s="29" t="str">
        <f t="shared" si="3"/>
        <v>2020-8</v>
      </c>
      <c r="F2424" s="28" t="s">
        <v>4</v>
      </c>
      <c r="G2424" s="28">
        <v>3.0</v>
      </c>
      <c r="H2424" s="31">
        <v>2043.846</v>
      </c>
      <c r="I2424" s="28" t="s">
        <v>30</v>
      </c>
    </row>
    <row r="2425" ht="15.75" customHeight="1">
      <c r="A2425" s="28">
        <v>817.0</v>
      </c>
      <c r="B2425" s="29">
        <v>43874.98234953704</v>
      </c>
      <c r="C2425" s="30">
        <f t="shared" si="1"/>
        <v>2020</v>
      </c>
      <c r="D2425" s="30">
        <f t="shared" si="2"/>
        <v>2</v>
      </c>
      <c r="E2425" s="29" t="str">
        <f t="shared" si="3"/>
        <v>2020-2</v>
      </c>
      <c r="F2425" s="28" t="s">
        <v>5</v>
      </c>
      <c r="G2425" s="28">
        <v>3.0</v>
      </c>
      <c r="H2425" s="31">
        <v>2043.846</v>
      </c>
      <c r="I2425" s="28" t="s">
        <v>32</v>
      </c>
    </row>
    <row r="2426" ht="15.75" customHeight="1">
      <c r="A2426" s="28">
        <v>906.0</v>
      </c>
      <c r="B2426" s="29">
        <v>44494.52903935185</v>
      </c>
      <c r="C2426" s="30">
        <f t="shared" si="1"/>
        <v>2021</v>
      </c>
      <c r="D2426" s="30">
        <f t="shared" si="2"/>
        <v>10</v>
      </c>
      <c r="E2426" s="29" t="str">
        <f t="shared" si="3"/>
        <v>2021-10</v>
      </c>
      <c r="F2426" s="28" t="s">
        <v>4</v>
      </c>
      <c r="G2426" s="28">
        <v>4.0</v>
      </c>
      <c r="H2426" s="31">
        <v>2044.615</v>
      </c>
      <c r="I2426" s="28" t="s">
        <v>28</v>
      </c>
    </row>
    <row r="2427" ht="15.75" customHeight="1">
      <c r="A2427" s="28">
        <v>957.0</v>
      </c>
      <c r="B2427" s="29">
        <v>44872.07949074074</v>
      </c>
      <c r="C2427" s="30">
        <f t="shared" si="1"/>
        <v>2022</v>
      </c>
      <c r="D2427" s="30">
        <f t="shared" si="2"/>
        <v>11</v>
      </c>
      <c r="E2427" s="29" t="str">
        <f t="shared" si="3"/>
        <v>2022-11</v>
      </c>
      <c r="F2427" s="28" t="s">
        <v>6</v>
      </c>
      <c r="G2427" s="28">
        <v>1.0</v>
      </c>
      <c r="H2427" s="31">
        <v>2045.385</v>
      </c>
      <c r="I2427" s="28" t="s">
        <v>31</v>
      </c>
    </row>
    <row r="2428" ht="15.75" customHeight="1">
      <c r="A2428" s="28">
        <v>67.0</v>
      </c>
      <c r="B2428" s="29">
        <v>44231.75534722222</v>
      </c>
      <c r="C2428" s="30">
        <f t="shared" si="1"/>
        <v>2021</v>
      </c>
      <c r="D2428" s="30">
        <f t="shared" si="2"/>
        <v>2</v>
      </c>
      <c r="E2428" s="29" t="str">
        <f t="shared" si="3"/>
        <v>2021-2</v>
      </c>
      <c r="F2428" s="28" t="s">
        <v>3</v>
      </c>
      <c r="G2428" s="28">
        <v>2.0</v>
      </c>
      <c r="H2428" s="31">
        <v>2046.923</v>
      </c>
      <c r="I2428" s="28" t="s">
        <v>28</v>
      </c>
    </row>
    <row r="2429" ht="15.75" customHeight="1">
      <c r="A2429" s="28">
        <v>697.0</v>
      </c>
      <c r="B2429" s="29">
        <v>44775.31974537037</v>
      </c>
      <c r="C2429" s="30">
        <f t="shared" si="1"/>
        <v>2022</v>
      </c>
      <c r="D2429" s="30">
        <f t="shared" si="2"/>
        <v>8</v>
      </c>
      <c r="E2429" s="29" t="str">
        <f t="shared" si="3"/>
        <v>2022-8</v>
      </c>
      <c r="F2429" s="28" t="s">
        <v>6</v>
      </c>
      <c r="G2429" s="28">
        <v>1.0</v>
      </c>
      <c r="H2429" s="31">
        <v>2050.0</v>
      </c>
      <c r="I2429" s="28" t="s">
        <v>31</v>
      </c>
    </row>
    <row r="2430" ht="15.75" customHeight="1">
      <c r="A2430" s="28">
        <v>143.0</v>
      </c>
      <c r="B2430" s="29">
        <v>43834.23664351852</v>
      </c>
      <c r="C2430" s="30">
        <f t="shared" si="1"/>
        <v>2020</v>
      </c>
      <c r="D2430" s="30">
        <f t="shared" si="2"/>
        <v>1</v>
      </c>
      <c r="E2430" s="29" t="str">
        <f t="shared" si="3"/>
        <v>2020-1</v>
      </c>
      <c r="F2430" s="28" t="s">
        <v>3</v>
      </c>
      <c r="G2430" s="28">
        <v>4.0</v>
      </c>
      <c r="H2430" s="31">
        <v>2050.0</v>
      </c>
      <c r="I2430" s="28" t="s">
        <v>31</v>
      </c>
    </row>
    <row r="2431" ht="15.75" customHeight="1">
      <c r="A2431" s="28">
        <v>367.0</v>
      </c>
      <c r="B2431" s="29">
        <v>44714.89480324074</v>
      </c>
      <c r="C2431" s="30">
        <f t="shared" si="1"/>
        <v>2022</v>
      </c>
      <c r="D2431" s="30">
        <f t="shared" si="2"/>
        <v>6</v>
      </c>
      <c r="E2431" s="29" t="str">
        <f t="shared" si="3"/>
        <v>2022-6</v>
      </c>
      <c r="F2431" s="28" t="s">
        <v>5</v>
      </c>
      <c r="G2431" s="28">
        <v>1.0</v>
      </c>
      <c r="H2431" s="31">
        <v>2050.769</v>
      </c>
      <c r="I2431" s="28" t="s">
        <v>28</v>
      </c>
    </row>
    <row r="2432" ht="15.75" customHeight="1">
      <c r="A2432" s="28">
        <v>642.0</v>
      </c>
      <c r="B2432" s="29">
        <v>44181.46679398148</v>
      </c>
      <c r="C2432" s="30">
        <f t="shared" si="1"/>
        <v>2020</v>
      </c>
      <c r="D2432" s="30">
        <f t="shared" si="2"/>
        <v>12</v>
      </c>
      <c r="E2432" s="29" t="str">
        <f t="shared" si="3"/>
        <v>2020-12</v>
      </c>
      <c r="F2432" s="28" t="s">
        <v>3</v>
      </c>
      <c r="G2432" s="28">
        <v>2.0</v>
      </c>
      <c r="H2432" s="31">
        <v>2050.769</v>
      </c>
      <c r="I2432" s="28" t="s">
        <v>31</v>
      </c>
    </row>
    <row r="2433" ht="15.75" customHeight="1">
      <c r="A2433" s="28">
        <v>701.0</v>
      </c>
      <c r="B2433" s="29">
        <v>45013.12611111111</v>
      </c>
      <c r="C2433" s="30">
        <f t="shared" si="1"/>
        <v>2023</v>
      </c>
      <c r="D2433" s="30">
        <f t="shared" si="2"/>
        <v>3</v>
      </c>
      <c r="E2433" s="29" t="str">
        <f t="shared" si="3"/>
        <v>2023-3</v>
      </c>
      <c r="F2433" s="28" t="s">
        <v>6</v>
      </c>
      <c r="G2433" s="28">
        <v>3.0</v>
      </c>
      <c r="H2433" s="31">
        <v>2052.308</v>
      </c>
      <c r="I2433" s="28" t="s">
        <v>31</v>
      </c>
    </row>
    <row r="2434" ht="15.75" customHeight="1">
      <c r="A2434" s="28">
        <v>572.0</v>
      </c>
      <c r="B2434" s="29">
        <v>45025.73611111111</v>
      </c>
      <c r="C2434" s="30">
        <f t="shared" si="1"/>
        <v>2023</v>
      </c>
      <c r="D2434" s="30">
        <f t="shared" si="2"/>
        <v>4</v>
      </c>
      <c r="E2434" s="29" t="str">
        <f t="shared" si="3"/>
        <v>2023-4</v>
      </c>
      <c r="F2434" s="28" t="s">
        <v>3</v>
      </c>
      <c r="G2434" s="28">
        <v>2.0</v>
      </c>
      <c r="H2434" s="31">
        <v>2053.077</v>
      </c>
      <c r="I2434" s="28" t="s">
        <v>30</v>
      </c>
    </row>
    <row r="2435" ht="15.75" customHeight="1">
      <c r="A2435" s="28">
        <v>482.0</v>
      </c>
      <c r="B2435" s="29">
        <v>44968.19596064815</v>
      </c>
      <c r="C2435" s="30">
        <f t="shared" si="1"/>
        <v>2023</v>
      </c>
      <c r="D2435" s="30">
        <f t="shared" si="2"/>
        <v>2</v>
      </c>
      <c r="E2435" s="29" t="str">
        <f t="shared" si="3"/>
        <v>2023-2</v>
      </c>
      <c r="F2435" s="28" t="s">
        <v>6</v>
      </c>
      <c r="G2435" s="28">
        <v>3.0</v>
      </c>
      <c r="H2435" s="31">
        <v>2053.846</v>
      </c>
      <c r="I2435" s="28" t="s">
        <v>30</v>
      </c>
    </row>
    <row r="2436" ht="15.75" customHeight="1">
      <c r="A2436" s="28">
        <v>726.0</v>
      </c>
      <c r="B2436" s="29">
        <v>44585.145370370374</v>
      </c>
      <c r="C2436" s="30">
        <f t="shared" si="1"/>
        <v>2022</v>
      </c>
      <c r="D2436" s="30">
        <f t="shared" si="2"/>
        <v>1</v>
      </c>
      <c r="E2436" s="29" t="str">
        <f t="shared" si="3"/>
        <v>2022-1</v>
      </c>
      <c r="F2436" s="28" t="s">
        <v>4</v>
      </c>
      <c r="G2436" s="28">
        <v>1.0</v>
      </c>
      <c r="H2436" s="31">
        <v>2053.846</v>
      </c>
      <c r="I2436" s="28" t="s">
        <v>30</v>
      </c>
    </row>
    <row r="2437" ht="15.75" customHeight="1">
      <c r="A2437" s="28">
        <v>842.0</v>
      </c>
      <c r="B2437" s="29">
        <v>44440.18215277778</v>
      </c>
      <c r="C2437" s="30">
        <f t="shared" si="1"/>
        <v>2021</v>
      </c>
      <c r="D2437" s="30">
        <f t="shared" si="2"/>
        <v>9</v>
      </c>
      <c r="E2437" s="29" t="str">
        <f t="shared" si="3"/>
        <v>2021-9</v>
      </c>
      <c r="F2437" s="28" t="s">
        <v>4</v>
      </c>
      <c r="G2437" s="28">
        <v>1.0</v>
      </c>
      <c r="H2437" s="31">
        <v>2053.846</v>
      </c>
      <c r="I2437" s="28" t="s">
        <v>30</v>
      </c>
    </row>
    <row r="2438" ht="15.75" customHeight="1">
      <c r="A2438" s="28">
        <v>325.0</v>
      </c>
      <c r="B2438" s="29">
        <v>44317.585127314815</v>
      </c>
      <c r="C2438" s="30">
        <f t="shared" si="1"/>
        <v>2021</v>
      </c>
      <c r="D2438" s="30">
        <f t="shared" si="2"/>
        <v>5</v>
      </c>
      <c r="E2438" s="29" t="str">
        <f t="shared" si="3"/>
        <v>2021-5</v>
      </c>
      <c r="F2438" s="28" t="s">
        <v>3</v>
      </c>
      <c r="G2438" s="28">
        <v>5.0</v>
      </c>
      <c r="H2438" s="31">
        <v>2053.846</v>
      </c>
      <c r="I2438" s="28" t="s">
        <v>31</v>
      </c>
    </row>
    <row r="2439" ht="15.75" customHeight="1">
      <c r="A2439" s="28">
        <v>803.0</v>
      </c>
      <c r="B2439" s="29">
        <v>44644.1115162037</v>
      </c>
      <c r="C2439" s="30">
        <f t="shared" si="1"/>
        <v>2022</v>
      </c>
      <c r="D2439" s="30">
        <f t="shared" si="2"/>
        <v>3</v>
      </c>
      <c r="E2439" s="29" t="str">
        <f t="shared" si="3"/>
        <v>2022-3</v>
      </c>
      <c r="F2439" s="28" t="s">
        <v>3</v>
      </c>
      <c r="G2439" s="28">
        <v>3.0</v>
      </c>
      <c r="H2439" s="31">
        <v>2055.385</v>
      </c>
      <c r="I2439" s="28" t="s">
        <v>28</v>
      </c>
    </row>
    <row r="2440" ht="15.75" customHeight="1">
      <c r="A2440" s="28">
        <v>536.0</v>
      </c>
      <c r="B2440" s="29">
        <v>43993.693125</v>
      </c>
      <c r="C2440" s="30">
        <f t="shared" si="1"/>
        <v>2020</v>
      </c>
      <c r="D2440" s="30">
        <f t="shared" si="2"/>
        <v>6</v>
      </c>
      <c r="E2440" s="29" t="str">
        <f t="shared" si="3"/>
        <v>2020-6</v>
      </c>
      <c r="F2440" s="28" t="s">
        <v>6</v>
      </c>
      <c r="G2440" s="28">
        <v>2.0</v>
      </c>
      <c r="H2440" s="31">
        <v>2056.154</v>
      </c>
      <c r="I2440" s="28" t="s">
        <v>30</v>
      </c>
    </row>
    <row r="2441" ht="15.75" customHeight="1">
      <c r="A2441" s="28">
        <v>242.0</v>
      </c>
      <c r="B2441" s="29">
        <v>44874.17931712963</v>
      </c>
      <c r="C2441" s="30">
        <f t="shared" si="1"/>
        <v>2022</v>
      </c>
      <c r="D2441" s="30">
        <f t="shared" si="2"/>
        <v>11</v>
      </c>
      <c r="E2441" s="29" t="str">
        <f t="shared" si="3"/>
        <v>2022-11</v>
      </c>
      <c r="F2441" s="28" t="s">
        <v>4</v>
      </c>
      <c r="G2441" s="28">
        <v>1.0</v>
      </c>
      <c r="H2441" s="31">
        <v>2056.923</v>
      </c>
      <c r="I2441" s="28" t="s">
        <v>32</v>
      </c>
    </row>
    <row r="2442" ht="15.75" customHeight="1">
      <c r="A2442" s="28">
        <v>248.0</v>
      </c>
      <c r="B2442" s="29">
        <v>44358.2349537037</v>
      </c>
      <c r="C2442" s="30">
        <f t="shared" si="1"/>
        <v>2021</v>
      </c>
      <c r="D2442" s="30">
        <f t="shared" si="2"/>
        <v>6</v>
      </c>
      <c r="E2442" s="29" t="str">
        <f t="shared" si="3"/>
        <v>2021-6</v>
      </c>
      <c r="F2442" s="28" t="s">
        <v>3</v>
      </c>
      <c r="G2442" s="28">
        <v>2.0</v>
      </c>
      <c r="H2442" s="31">
        <v>2057.692</v>
      </c>
      <c r="I2442" s="28" t="s">
        <v>31</v>
      </c>
    </row>
    <row r="2443" ht="15.75" customHeight="1">
      <c r="A2443" s="28">
        <v>199.0</v>
      </c>
      <c r="B2443" s="29">
        <v>43976.24600694444</v>
      </c>
      <c r="C2443" s="30">
        <f t="shared" si="1"/>
        <v>2020</v>
      </c>
      <c r="D2443" s="30">
        <f t="shared" si="2"/>
        <v>5</v>
      </c>
      <c r="E2443" s="29" t="str">
        <f t="shared" si="3"/>
        <v>2020-5</v>
      </c>
      <c r="F2443" s="28" t="s">
        <v>5</v>
      </c>
      <c r="G2443" s="28">
        <v>2.0</v>
      </c>
      <c r="H2443" s="31">
        <v>2057.692</v>
      </c>
      <c r="I2443" s="28" t="s">
        <v>30</v>
      </c>
    </row>
    <row r="2444" ht="15.75" customHeight="1">
      <c r="A2444" s="28">
        <v>164.0</v>
      </c>
      <c r="B2444" s="29">
        <v>44962.44100694444</v>
      </c>
      <c r="C2444" s="30">
        <f t="shared" si="1"/>
        <v>2023</v>
      </c>
      <c r="D2444" s="30">
        <f t="shared" si="2"/>
        <v>2</v>
      </c>
      <c r="E2444" s="29" t="str">
        <f t="shared" si="3"/>
        <v>2023-2</v>
      </c>
      <c r="F2444" s="28" t="s">
        <v>4</v>
      </c>
      <c r="G2444" s="28">
        <v>4.0</v>
      </c>
      <c r="H2444" s="31">
        <v>2058.462</v>
      </c>
      <c r="I2444" s="28" t="s">
        <v>31</v>
      </c>
    </row>
    <row r="2445" ht="15.75" customHeight="1">
      <c r="A2445" s="28">
        <v>780.0</v>
      </c>
      <c r="B2445" s="29">
        <v>44441.993368055555</v>
      </c>
      <c r="C2445" s="30">
        <f t="shared" si="1"/>
        <v>2021</v>
      </c>
      <c r="D2445" s="30">
        <f t="shared" si="2"/>
        <v>9</v>
      </c>
      <c r="E2445" s="29" t="str">
        <f t="shared" si="3"/>
        <v>2021-9</v>
      </c>
      <c r="F2445" s="28" t="s">
        <v>6</v>
      </c>
      <c r="G2445" s="28">
        <v>3.0</v>
      </c>
      <c r="H2445" s="31">
        <v>2058.462</v>
      </c>
      <c r="I2445" s="28" t="s">
        <v>30</v>
      </c>
    </row>
    <row r="2446" ht="15.75" customHeight="1">
      <c r="A2446" s="28">
        <v>692.0</v>
      </c>
      <c r="B2446" s="29">
        <v>43995.670694444445</v>
      </c>
      <c r="C2446" s="30">
        <f t="shared" si="1"/>
        <v>2020</v>
      </c>
      <c r="D2446" s="30">
        <f t="shared" si="2"/>
        <v>6</v>
      </c>
      <c r="E2446" s="29" t="str">
        <f t="shared" si="3"/>
        <v>2020-6</v>
      </c>
      <c r="F2446" s="28" t="s">
        <v>4</v>
      </c>
      <c r="G2446" s="28">
        <v>2.0</v>
      </c>
      <c r="H2446" s="31">
        <v>2058.462</v>
      </c>
      <c r="I2446" s="28" t="s">
        <v>30</v>
      </c>
    </row>
    <row r="2447" ht="15.75" customHeight="1">
      <c r="A2447" s="28">
        <v>154.0</v>
      </c>
      <c r="B2447" s="29">
        <v>44669.80165509259</v>
      </c>
      <c r="C2447" s="30">
        <f t="shared" si="1"/>
        <v>2022</v>
      </c>
      <c r="D2447" s="30">
        <f t="shared" si="2"/>
        <v>4</v>
      </c>
      <c r="E2447" s="29" t="str">
        <f t="shared" si="3"/>
        <v>2022-4</v>
      </c>
      <c r="F2447" s="28" t="s">
        <v>4</v>
      </c>
      <c r="G2447" s="28">
        <v>4.0</v>
      </c>
      <c r="H2447" s="31">
        <v>2059.231</v>
      </c>
      <c r="I2447" s="28" t="s">
        <v>32</v>
      </c>
    </row>
    <row r="2448" ht="15.75" customHeight="1">
      <c r="A2448" s="28">
        <v>166.0</v>
      </c>
      <c r="B2448" s="29">
        <v>44212.642604166664</v>
      </c>
      <c r="C2448" s="30">
        <f t="shared" si="1"/>
        <v>2021</v>
      </c>
      <c r="D2448" s="30">
        <f t="shared" si="2"/>
        <v>1</v>
      </c>
      <c r="E2448" s="29" t="str">
        <f t="shared" si="3"/>
        <v>2021-1</v>
      </c>
      <c r="F2448" s="28" t="s">
        <v>5</v>
      </c>
      <c r="G2448" s="28">
        <v>3.0</v>
      </c>
      <c r="H2448" s="31">
        <v>2059.231</v>
      </c>
      <c r="I2448" s="28" t="s">
        <v>31</v>
      </c>
    </row>
    <row r="2449" ht="15.75" customHeight="1">
      <c r="A2449" s="28">
        <v>217.0</v>
      </c>
      <c r="B2449" s="29">
        <v>44958.30847222222</v>
      </c>
      <c r="C2449" s="30">
        <f t="shared" si="1"/>
        <v>2023</v>
      </c>
      <c r="D2449" s="30">
        <f t="shared" si="2"/>
        <v>2</v>
      </c>
      <c r="E2449" s="29" t="str">
        <f t="shared" si="3"/>
        <v>2023-2</v>
      </c>
      <c r="F2449" s="28" t="s">
        <v>5</v>
      </c>
      <c r="G2449" s="28">
        <v>1.0</v>
      </c>
      <c r="H2449" s="31">
        <v>2060.0</v>
      </c>
      <c r="I2449" s="28" t="s">
        <v>30</v>
      </c>
    </row>
    <row r="2450" ht="15.75" customHeight="1">
      <c r="A2450" s="28">
        <v>500.0</v>
      </c>
      <c r="B2450" s="29">
        <v>44811.48983796296</v>
      </c>
      <c r="C2450" s="30">
        <f t="shared" si="1"/>
        <v>2022</v>
      </c>
      <c r="D2450" s="30">
        <f t="shared" si="2"/>
        <v>9</v>
      </c>
      <c r="E2450" s="29" t="str">
        <f t="shared" si="3"/>
        <v>2022-9</v>
      </c>
      <c r="F2450" s="28" t="s">
        <v>5</v>
      </c>
      <c r="G2450" s="28">
        <v>3.0</v>
      </c>
      <c r="H2450" s="31">
        <v>2062.308</v>
      </c>
      <c r="I2450" s="28" t="s">
        <v>31</v>
      </c>
    </row>
    <row r="2451" ht="15.75" customHeight="1">
      <c r="A2451" s="28">
        <v>415.0</v>
      </c>
      <c r="B2451" s="29">
        <v>44626.985127314816</v>
      </c>
      <c r="C2451" s="30">
        <f t="shared" si="1"/>
        <v>2022</v>
      </c>
      <c r="D2451" s="30">
        <f t="shared" si="2"/>
        <v>3</v>
      </c>
      <c r="E2451" s="29" t="str">
        <f t="shared" si="3"/>
        <v>2022-3</v>
      </c>
      <c r="F2451" s="28" t="s">
        <v>4</v>
      </c>
      <c r="G2451" s="28">
        <v>1.0</v>
      </c>
      <c r="H2451" s="31">
        <v>2062.308</v>
      </c>
      <c r="I2451" s="28" t="s">
        <v>28</v>
      </c>
    </row>
    <row r="2452" ht="15.75" customHeight="1">
      <c r="A2452" s="28">
        <v>418.0</v>
      </c>
      <c r="B2452" s="29">
        <v>44229.400972222225</v>
      </c>
      <c r="C2452" s="30">
        <f t="shared" si="1"/>
        <v>2021</v>
      </c>
      <c r="D2452" s="30">
        <f t="shared" si="2"/>
        <v>2</v>
      </c>
      <c r="E2452" s="29" t="str">
        <f t="shared" si="3"/>
        <v>2021-2</v>
      </c>
      <c r="F2452" s="28" t="s">
        <v>4</v>
      </c>
      <c r="G2452" s="28">
        <v>5.0</v>
      </c>
      <c r="H2452" s="31">
        <v>2062.308</v>
      </c>
      <c r="I2452" s="28" t="s">
        <v>30</v>
      </c>
    </row>
    <row r="2453" ht="15.75" customHeight="1">
      <c r="A2453" s="28">
        <v>99.0</v>
      </c>
      <c r="B2453" s="29">
        <v>44981.25020833333</v>
      </c>
      <c r="C2453" s="30">
        <f t="shared" si="1"/>
        <v>2023</v>
      </c>
      <c r="D2453" s="30">
        <f t="shared" si="2"/>
        <v>2</v>
      </c>
      <c r="E2453" s="29" t="str">
        <f t="shared" si="3"/>
        <v>2023-2</v>
      </c>
      <c r="F2453" s="28" t="s">
        <v>4</v>
      </c>
      <c r="G2453" s="28">
        <v>1.0</v>
      </c>
      <c r="H2453" s="31">
        <v>2063.846</v>
      </c>
      <c r="I2453" s="28" t="s">
        <v>30</v>
      </c>
    </row>
    <row r="2454" ht="15.75" customHeight="1">
      <c r="A2454" s="28">
        <v>943.0</v>
      </c>
      <c r="B2454" s="29">
        <v>43941.51652777778</v>
      </c>
      <c r="C2454" s="30">
        <f t="shared" si="1"/>
        <v>2020</v>
      </c>
      <c r="D2454" s="30">
        <f t="shared" si="2"/>
        <v>4</v>
      </c>
      <c r="E2454" s="29" t="str">
        <f t="shared" si="3"/>
        <v>2020-4</v>
      </c>
      <c r="F2454" s="28" t="s">
        <v>6</v>
      </c>
      <c r="G2454" s="28">
        <v>1.0</v>
      </c>
      <c r="H2454" s="31">
        <v>2063.846</v>
      </c>
      <c r="I2454" s="28" t="s">
        <v>28</v>
      </c>
    </row>
    <row r="2455" ht="15.75" customHeight="1">
      <c r="A2455" s="28">
        <v>877.0</v>
      </c>
      <c r="B2455" s="29">
        <v>44843.902037037034</v>
      </c>
      <c r="C2455" s="30">
        <f t="shared" si="1"/>
        <v>2022</v>
      </c>
      <c r="D2455" s="30">
        <f t="shared" si="2"/>
        <v>10</v>
      </c>
      <c r="E2455" s="29" t="str">
        <f t="shared" si="3"/>
        <v>2022-10</v>
      </c>
      <c r="F2455" s="28" t="s">
        <v>6</v>
      </c>
      <c r="G2455" s="28">
        <v>2.0</v>
      </c>
      <c r="H2455" s="31">
        <v>2065.385</v>
      </c>
      <c r="I2455" s="28" t="s">
        <v>30</v>
      </c>
    </row>
    <row r="2456" ht="15.75" customHeight="1">
      <c r="A2456" s="28">
        <v>885.0</v>
      </c>
      <c r="B2456" s="29">
        <v>45098.2621875</v>
      </c>
      <c r="C2456" s="30">
        <f t="shared" si="1"/>
        <v>2023</v>
      </c>
      <c r="D2456" s="30">
        <f t="shared" si="2"/>
        <v>6</v>
      </c>
      <c r="E2456" s="29" t="str">
        <f t="shared" si="3"/>
        <v>2023-6</v>
      </c>
      <c r="F2456" s="28" t="s">
        <v>4</v>
      </c>
      <c r="G2456" s="28">
        <v>1.0</v>
      </c>
      <c r="H2456" s="31">
        <v>2066.154</v>
      </c>
      <c r="I2456" s="28" t="s">
        <v>31</v>
      </c>
    </row>
    <row r="2457" ht="15.75" customHeight="1">
      <c r="A2457" s="28">
        <v>599.0</v>
      </c>
      <c r="B2457" s="29">
        <v>44508.106527777774</v>
      </c>
      <c r="C2457" s="30">
        <f t="shared" si="1"/>
        <v>2021</v>
      </c>
      <c r="D2457" s="30">
        <f t="shared" si="2"/>
        <v>11</v>
      </c>
      <c r="E2457" s="29" t="str">
        <f t="shared" si="3"/>
        <v>2021-11</v>
      </c>
      <c r="F2457" s="28" t="s">
        <v>6</v>
      </c>
      <c r="G2457" s="28">
        <v>5.0</v>
      </c>
      <c r="H2457" s="31">
        <v>2066.154</v>
      </c>
      <c r="I2457" s="28" t="s">
        <v>28</v>
      </c>
    </row>
    <row r="2458" ht="15.75" customHeight="1">
      <c r="A2458" s="28">
        <v>928.0</v>
      </c>
      <c r="B2458" s="29">
        <v>44669.9747337963</v>
      </c>
      <c r="C2458" s="30">
        <f t="shared" si="1"/>
        <v>2022</v>
      </c>
      <c r="D2458" s="30">
        <f t="shared" si="2"/>
        <v>4</v>
      </c>
      <c r="E2458" s="29" t="str">
        <f t="shared" si="3"/>
        <v>2022-4</v>
      </c>
      <c r="F2458" s="28" t="s">
        <v>5</v>
      </c>
      <c r="G2458" s="28">
        <v>5.0</v>
      </c>
      <c r="H2458" s="31">
        <v>2066.923</v>
      </c>
      <c r="I2458" s="28" t="s">
        <v>30</v>
      </c>
    </row>
    <row r="2459" ht="15.75" customHeight="1">
      <c r="A2459" s="28">
        <v>954.0</v>
      </c>
      <c r="B2459" s="29">
        <v>44420.43375</v>
      </c>
      <c r="C2459" s="30">
        <f t="shared" si="1"/>
        <v>2021</v>
      </c>
      <c r="D2459" s="30">
        <f t="shared" si="2"/>
        <v>8</v>
      </c>
      <c r="E2459" s="29" t="str">
        <f t="shared" si="3"/>
        <v>2021-8</v>
      </c>
      <c r="F2459" s="28" t="s">
        <v>3</v>
      </c>
      <c r="G2459" s="28">
        <v>1.0</v>
      </c>
      <c r="H2459" s="31">
        <v>2066.923</v>
      </c>
      <c r="I2459" s="28" t="s">
        <v>30</v>
      </c>
    </row>
    <row r="2460" ht="15.75" customHeight="1">
      <c r="A2460" s="28">
        <v>364.0</v>
      </c>
      <c r="B2460" s="29">
        <v>44185.625185185185</v>
      </c>
      <c r="C2460" s="30">
        <f t="shared" si="1"/>
        <v>2020</v>
      </c>
      <c r="D2460" s="30">
        <f t="shared" si="2"/>
        <v>12</v>
      </c>
      <c r="E2460" s="29" t="str">
        <f t="shared" si="3"/>
        <v>2020-12</v>
      </c>
      <c r="F2460" s="28" t="s">
        <v>3</v>
      </c>
      <c r="G2460" s="28">
        <v>4.0</v>
      </c>
      <c r="H2460" s="31">
        <v>2066.923</v>
      </c>
      <c r="I2460" s="28" t="s">
        <v>30</v>
      </c>
    </row>
    <row r="2461" ht="15.75" customHeight="1">
      <c r="A2461" s="28">
        <v>569.0</v>
      </c>
      <c r="B2461" s="29">
        <v>44408.48179398148</v>
      </c>
      <c r="C2461" s="30">
        <f t="shared" si="1"/>
        <v>2021</v>
      </c>
      <c r="D2461" s="30">
        <f t="shared" si="2"/>
        <v>7</v>
      </c>
      <c r="E2461" s="29" t="str">
        <f t="shared" si="3"/>
        <v>2021-7</v>
      </c>
      <c r="F2461" s="28" t="s">
        <v>3</v>
      </c>
      <c r="G2461" s="28">
        <v>2.0</v>
      </c>
      <c r="H2461" s="31">
        <v>2068.462</v>
      </c>
      <c r="I2461" s="28" t="s">
        <v>32</v>
      </c>
    </row>
    <row r="2462" ht="15.75" customHeight="1">
      <c r="A2462" s="28">
        <v>353.0</v>
      </c>
      <c r="B2462" s="29">
        <v>44230.227743055555</v>
      </c>
      <c r="C2462" s="30">
        <f t="shared" si="1"/>
        <v>2021</v>
      </c>
      <c r="D2462" s="30">
        <f t="shared" si="2"/>
        <v>2</v>
      </c>
      <c r="E2462" s="29" t="str">
        <f t="shared" si="3"/>
        <v>2021-2</v>
      </c>
      <c r="F2462" s="28" t="s">
        <v>4</v>
      </c>
      <c r="G2462" s="28">
        <v>1.0</v>
      </c>
      <c r="H2462" s="31">
        <v>2068.462</v>
      </c>
      <c r="I2462" s="28" t="s">
        <v>28</v>
      </c>
    </row>
    <row r="2463" ht="15.75" customHeight="1">
      <c r="A2463" s="28">
        <v>815.0</v>
      </c>
      <c r="B2463" s="29">
        <v>44272.70118055555</v>
      </c>
      <c r="C2463" s="30">
        <f t="shared" si="1"/>
        <v>2021</v>
      </c>
      <c r="D2463" s="30">
        <f t="shared" si="2"/>
        <v>3</v>
      </c>
      <c r="E2463" s="29" t="str">
        <f t="shared" si="3"/>
        <v>2021-3</v>
      </c>
      <c r="F2463" s="28" t="s">
        <v>4</v>
      </c>
      <c r="G2463" s="28">
        <v>1.0</v>
      </c>
      <c r="H2463" s="31">
        <v>2069.231</v>
      </c>
      <c r="I2463" s="28" t="s">
        <v>28</v>
      </c>
    </row>
    <row r="2464" ht="15.75" customHeight="1">
      <c r="A2464" s="28">
        <v>901.0</v>
      </c>
      <c r="B2464" s="29">
        <v>44927.095497685186</v>
      </c>
      <c r="C2464" s="30">
        <f t="shared" si="1"/>
        <v>2023</v>
      </c>
      <c r="D2464" s="30">
        <f t="shared" si="2"/>
        <v>1</v>
      </c>
      <c r="E2464" s="29" t="str">
        <f t="shared" si="3"/>
        <v>2023-1</v>
      </c>
      <c r="F2464" s="28" t="s">
        <v>5</v>
      </c>
      <c r="G2464" s="28">
        <v>5.0</v>
      </c>
      <c r="H2464" s="31">
        <v>2070.769</v>
      </c>
      <c r="I2464" s="28" t="s">
        <v>31</v>
      </c>
    </row>
    <row r="2465" ht="15.75" customHeight="1">
      <c r="A2465" s="28">
        <v>315.0</v>
      </c>
      <c r="B2465" s="29">
        <v>44861.85619212963</v>
      </c>
      <c r="C2465" s="30">
        <f t="shared" si="1"/>
        <v>2022</v>
      </c>
      <c r="D2465" s="30">
        <f t="shared" si="2"/>
        <v>10</v>
      </c>
      <c r="E2465" s="29" t="str">
        <f t="shared" si="3"/>
        <v>2022-10</v>
      </c>
      <c r="F2465" s="28" t="s">
        <v>3</v>
      </c>
      <c r="G2465" s="28">
        <v>2.0</v>
      </c>
      <c r="H2465" s="31">
        <v>2070.769</v>
      </c>
      <c r="I2465" s="28" t="s">
        <v>31</v>
      </c>
    </row>
    <row r="2466" ht="15.75" customHeight="1">
      <c r="A2466" s="28">
        <v>819.0</v>
      </c>
      <c r="B2466" s="29">
        <v>44969.289039351854</v>
      </c>
      <c r="C2466" s="30">
        <f t="shared" si="1"/>
        <v>2023</v>
      </c>
      <c r="D2466" s="30">
        <f t="shared" si="2"/>
        <v>2</v>
      </c>
      <c r="E2466" s="29" t="str">
        <f t="shared" si="3"/>
        <v>2023-2</v>
      </c>
      <c r="F2466" s="28" t="s">
        <v>5</v>
      </c>
      <c r="G2466" s="28">
        <v>1.0</v>
      </c>
      <c r="H2466" s="31">
        <v>2073.077</v>
      </c>
      <c r="I2466" s="28" t="s">
        <v>31</v>
      </c>
    </row>
    <row r="2467" ht="15.75" customHeight="1">
      <c r="A2467" s="28">
        <v>462.0</v>
      </c>
      <c r="B2467" s="29">
        <v>44726.351111111115</v>
      </c>
      <c r="C2467" s="30">
        <f t="shared" si="1"/>
        <v>2022</v>
      </c>
      <c r="D2467" s="30">
        <f t="shared" si="2"/>
        <v>6</v>
      </c>
      <c r="E2467" s="29" t="str">
        <f t="shared" si="3"/>
        <v>2022-6</v>
      </c>
      <c r="F2467" s="28" t="s">
        <v>6</v>
      </c>
      <c r="G2467" s="28">
        <v>3.0</v>
      </c>
      <c r="H2467" s="31">
        <v>2073.077</v>
      </c>
      <c r="I2467" s="28" t="s">
        <v>31</v>
      </c>
    </row>
    <row r="2468" ht="15.75" customHeight="1">
      <c r="A2468" s="28">
        <v>364.0</v>
      </c>
      <c r="B2468" s="29">
        <v>45020.65493055555</v>
      </c>
      <c r="C2468" s="30">
        <f t="shared" si="1"/>
        <v>2023</v>
      </c>
      <c r="D2468" s="30">
        <f t="shared" si="2"/>
        <v>4</v>
      </c>
      <c r="E2468" s="29" t="str">
        <f t="shared" si="3"/>
        <v>2023-4</v>
      </c>
      <c r="F2468" s="28" t="s">
        <v>3</v>
      </c>
      <c r="G2468" s="28">
        <v>1.0</v>
      </c>
      <c r="H2468" s="31">
        <v>2073.846</v>
      </c>
      <c r="I2468" s="28" t="s">
        <v>31</v>
      </c>
    </row>
    <row r="2469" ht="15.75" customHeight="1">
      <c r="A2469" s="28">
        <v>188.0</v>
      </c>
      <c r="B2469" s="29">
        <v>44572.38311342592</v>
      </c>
      <c r="C2469" s="30">
        <f t="shared" si="1"/>
        <v>2022</v>
      </c>
      <c r="D2469" s="30">
        <f t="shared" si="2"/>
        <v>1</v>
      </c>
      <c r="E2469" s="29" t="str">
        <f t="shared" si="3"/>
        <v>2022-1</v>
      </c>
      <c r="F2469" s="28" t="s">
        <v>4</v>
      </c>
      <c r="G2469" s="28">
        <v>5.0</v>
      </c>
      <c r="H2469" s="31">
        <v>2073.846</v>
      </c>
      <c r="I2469" s="28" t="s">
        <v>31</v>
      </c>
    </row>
    <row r="2470" ht="15.75" customHeight="1">
      <c r="A2470" s="28">
        <v>942.0</v>
      </c>
      <c r="B2470" s="29">
        <v>44190.95111111111</v>
      </c>
      <c r="C2470" s="30">
        <f t="shared" si="1"/>
        <v>2020</v>
      </c>
      <c r="D2470" s="30">
        <f t="shared" si="2"/>
        <v>12</v>
      </c>
      <c r="E2470" s="29" t="str">
        <f t="shared" si="3"/>
        <v>2020-12</v>
      </c>
      <c r="F2470" s="28" t="s">
        <v>3</v>
      </c>
      <c r="G2470" s="28">
        <v>2.0</v>
      </c>
      <c r="H2470" s="31">
        <v>2074.615</v>
      </c>
      <c r="I2470" s="28" t="s">
        <v>32</v>
      </c>
    </row>
    <row r="2471" ht="15.75" customHeight="1">
      <c r="A2471" s="28">
        <v>363.0</v>
      </c>
      <c r="B2471" s="29">
        <v>44188.750127314815</v>
      </c>
      <c r="C2471" s="30">
        <f t="shared" si="1"/>
        <v>2020</v>
      </c>
      <c r="D2471" s="30">
        <f t="shared" si="2"/>
        <v>12</v>
      </c>
      <c r="E2471" s="29" t="str">
        <f t="shared" si="3"/>
        <v>2020-12</v>
      </c>
      <c r="F2471" s="28" t="s">
        <v>5</v>
      </c>
      <c r="G2471" s="28">
        <v>2.0</v>
      </c>
      <c r="H2471" s="31">
        <v>2074.615</v>
      </c>
      <c r="I2471" s="28" t="s">
        <v>32</v>
      </c>
    </row>
    <row r="2472" ht="15.75" customHeight="1">
      <c r="A2472" s="28">
        <v>86.0</v>
      </c>
      <c r="B2472" s="29">
        <v>44974.50035879629</v>
      </c>
      <c r="C2472" s="30">
        <f t="shared" si="1"/>
        <v>2023</v>
      </c>
      <c r="D2472" s="30">
        <f t="shared" si="2"/>
        <v>2</v>
      </c>
      <c r="E2472" s="29" t="str">
        <f t="shared" si="3"/>
        <v>2023-2</v>
      </c>
      <c r="F2472" s="28" t="s">
        <v>6</v>
      </c>
      <c r="G2472" s="28">
        <v>4.0</v>
      </c>
      <c r="H2472" s="31">
        <v>2075.385</v>
      </c>
      <c r="I2472" s="28" t="s">
        <v>30</v>
      </c>
    </row>
    <row r="2473" ht="15.75" customHeight="1">
      <c r="A2473" s="28">
        <v>289.0</v>
      </c>
      <c r="B2473" s="29">
        <v>43901.74822916667</v>
      </c>
      <c r="C2473" s="30">
        <f t="shared" si="1"/>
        <v>2020</v>
      </c>
      <c r="D2473" s="30">
        <f t="shared" si="2"/>
        <v>3</v>
      </c>
      <c r="E2473" s="29" t="str">
        <f t="shared" si="3"/>
        <v>2020-3</v>
      </c>
      <c r="F2473" s="28" t="s">
        <v>4</v>
      </c>
      <c r="G2473" s="28">
        <v>4.0</v>
      </c>
      <c r="H2473" s="31">
        <v>2076.154</v>
      </c>
      <c r="I2473" s="28" t="s">
        <v>32</v>
      </c>
    </row>
    <row r="2474" ht="15.75" customHeight="1">
      <c r="A2474" s="28">
        <v>737.0</v>
      </c>
      <c r="B2474" s="29">
        <v>45005.74890046296</v>
      </c>
      <c r="C2474" s="30">
        <f t="shared" si="1"/>
        <v>2023</v>
      </c>
      <c r="D2474" s="30">
        <f t="shared" si="2"/>
        <v>3</v>
      </c>
      <c r="E2474" s="29" t="str">
        <f t="shared" si="3"/>
        <v>2023-3</v>
      </c>
      <c r="F2474" s="28" t="s">
        <v>4</v>
      </c>
      <c r="G2474" s="28">
        <v>2.0</v>
      </c>
      <c r="H2474" s="31">
        <v>2077.692</v>
      </c>
      <c r="I2474" s="28" t="s">
        <v>28</v>
      </c>
    </row>
    <row r="2475" ht="15.75" customHeight="1">
      <c r="A2475" s="28">
        <v>711.0</v>
      </c>
      <c r="B2475" s="29">
        <v>44818.9903587963</v>
      </c>
      <c r="C2475" s="30">
        <f t="shared" si="1"/>
        <v>2022</v>
      </c>
      <c r="D2475" s="30">
        <f t="shared" si="2"/>
        <v>9</v>
      </c>
      <c r="E2475" s="29" t="str">
        <f t="shared" si="3"/>
        <v>2022-9</v>
      </c>
      <c r="F2475" s="28" t="s">
        <v>6</v>
      </c>
      <c r="G2475" s="28">
        <v>5.0</v>
      </c>
      <c r="H2475" s="31">
        <v>2079.231</v>
      </c>
      <c r="I2475" s="28" t="s">
        <v>28</v>
      </c>
    </row>
    <row r="2476" ht="15.75" customHeight="1">
      <c r="A2476" s="28">
        <v>115.0</v>
      </c>
      <c r="B2476" s="29">
        <v>44132.11722222222</v>
      </c>
      <c r="C2476" s="30">
        <f t="shared" si="1"/>
        <v>2020</v>
      </c>
      <c r="D2476" s="30">
        <f t="shared" si="2"/>
        <v>10</v>
      </c>
      <c r="E2476" s="29" t="str">
        <f t="shared" si="3"/>
        <v>2020-10</v>
      </c>
      <c r="F2476" s="28" t="s">
        <v>6</v>
      </c>
      <c r="G2476" s="28">
        <v>5.0</v>
      </c>
      <c r="H2476" s="31">
        <v>2082.308</v>
      </c>
      <c r="I2476" s="28" t="s">
        <v>28</v>
      </c>
    </row>
    <row r="2477" ht="15.75" customHeight="1">
      <c r="A2477" s="28">
        <v>214.0</v>
      </c>
      <c r="B2477" s="29">
        <v>44352.3653587963</v>
      </c>
      <c r="C2477" s="30">
        <f t="shared" si="1"/>
        <v>2021</v>
      </c>
      <c r="D2477" s="30">
        <f t="shared" si="2"/>
        <v>6</v>
      </c>
      <c r="E2477" s="29" t="str">
        <f t="shared" si="3"/>
        <v>2021-6</v>
      </c>
      <c r="F2477" s="28" t="s">
        <v>3</v>
      </c>
      <c r="G2477" s="28">
        <v>4.0</v>
      </c>
      <c r="H2477" s="31">
        <v>2083.077</v>
      </c>
      <c r="I2477" s="28" t="s">
        <v>30</v>
      </c>
    </row>
    <row r="2478" ht="15.75" customHeight="1">
      <c r="A2478" s="28">
        <v>351.0</v>
      </c>
      <c r="B2478" s="29">
        <v>44345.40350694444</v>
      </c>
      <c r="C2478" s="30">
        <f t="shared" si="1"/>
        <v>2021</v>
      </c>
      <c r="D2478" s="30">
        <f t="shared" si="2"/>
        <v>5</v>
      </c>
      <c r="E2478" s="29" t="str">
        <f t="shared" si="3"/>
        <v>2021-5</v>
      </c>
      <c r="F2478" s="28" t="s">
        <v>3</v>
      </c>
      <c r="G2478" s="28">
        <v>5.0</v>
      </c>
      <c r="H2478" s="31">
        <v>2083.846</v>
      </c>
      <c r="I2478" s="28" t="s">
        <v>30</v>
      </c>
    </row>
    <row r="2479" ht="15.75" customHeight="1">
      <c r="A2479" s="28">
        <v>596.0</v>
      </c>
      <c r="B2479" s="29">
        <v>44581.46839120371</v>
      </c>
      <c r="C2479" s="30">
        <f t="shared" si="1"/>
        <v>2022</v>
      </c>
      <c r="D2479" s="30">
        <f t="shared" si="2"/>
        <v>1</v>
      </c>
      <c r="E2479" s="29" t="str">
        <f t="shared" si="3"/>
        <v>2022-1</v>
      </c>
      <c r="F2479" s="28" t="s">
        <v>3</v>
      </c>
      <c r="G2479" s="28">
        <v>3.0</v>
      </c>
      <c r="H2479" s="31">
        <v>2084.615</v>
      </c>
      <c r="I2479" s="28" t="s">
        <v>30</v>
      </c>
    </row>
    <row r="2480" ht="15.75" customHeight="1">
      <c r="A2480" s="28">
        <v>335.0</v>
      </c>
      <c r="B2480" s="29">
        <v>44158.468981481485</v>
      </c>
      <c r="C2480" s="30">
        <f t="shared" si="1"/>
        <v>2020</v>
      </c>
      <c r="D2480" s="30">
        <f t="shared" si="2"/>
        <v>11</v>
      </c>
      <c r="E2480" s="29" t="str">
        <f t="shared" si="3"/>
        <v>2020-11</v>
      </c>
      <c r="F2480" s="28" t="s">
        <v>6</v>
      </c>
      <c r="G2480" s="28">
        <v>2.0</v>
      </c>
      <c r="H2480" s="31">
        <v>2085.385</v>
      </c>
      <c r="I2480" s="28" t="s">
        <v>30</v>
      </c>
    </row>
    <row r="2481" ht="15.75" customHeight="1">
      <c r="A2481" s="28">
        <v>692.0</v>
      </c>
      <c r="B2481" s="29">
        <v>44500.08380787037</v>
      </c>
      <c r="C2481" s="30">
        <f t="shared" si="1"/>
        <v>2021</v>
      </c>
      <c r="D2481" s="30">
        <f t="shared" si="2"/>
        <v>10</v>
      </c>
      <c r="E2481" s="29" t="str">
        <f t="shared" si="3"/>
        <v>2021-10</v>
      </c>
      <c r="F2481" s="28" t="s">
        <v>6</v>
      </c>
      <c r="G2481" s="28">
        <v>1.0</v>
      </c>
      <c r="H2481" s="31">
        <v>2086.154</v>
      </c>
      <c r="I2481" s="28" t="s">
        <v>32</v>
      </c>
    </row>
    <row r="2482" ht="15.75" customHeight="1">
      <c r="A2482" s="28">
        <v>10.0</v>
      </c>
      <c r="B2482" s="29">
        <v>44158.40787037037</v>
      </c>
      <c r="C2482" s="30">
        <f t="shared" si="1"/>
        <v>2020</v>
      </c>
      <c r="D2482" s="30">
        <f t="shared" si="2"/>
        <v>11</v>
      </c>
      <c r="E2482" s="29" t="str">
        <f t="shared" si="3"/>
        <v>2020-11</v>
      </c>
      <c r="F2482" s="28" t="s">
        <v>5</v>
      </c>
      <c r="G2482" s="28">
        <v>2.0</v>
      </c>
      <c r="H2482" s="31">
        <v>2086.154</v>
      </c>
      <c r="I2482" s="28" t="s">
        <v>30</v>
      </c>
    </row>
    <row r="2483" ht="15.75" customHeight="1">
      <c r="A2483" s="28">
        <v>6.0</v>
      </c>
      <c r="B2483" s="29">
        <v>43849.76736111111</v>
      </c>
      <c r="C2483" s="30">
        <f t="shared" si="1"/>
        <v>2020</v>
      </c>
      <c r="D2483" s="30">
        <f t="shared" si="2"/>
        <v>1</v>
      </c>
      <c r="E2483" s="29" t="str">
        <f t="shared" si="3"/>
        <v>2020-1</v>
      </c>
      <c r="F2483" s="28" t="s">
        <v>4</v>
      </c>
      <c r="G2483" s="28">
        <v>3.0</v>
      </c>
      <c r="H2483" s="31">
        <v>2090.0</v>
      </c>
      <c r="I2483" s="28" t="s">
        <v>32</v>
      </c>
    </row>
    <row r="2484" ht="15.75" customHeight="1">
      <c r="A2484" s="28">
        <v>458.0</v>
      </c>
      <c r="B2484" s="29">
        <v>44923.1902662037</v>
      </c>
      <c r="C2484" s="30">
        <f t="shared" si="1"/>
        <v>2022</v>
      </c>
      <c r="D2484" s="30">
        <f t="shared" si="2"/>
        <v>12</v>
      </c>
      <c r="E2484" s="29" t="str">
        <f t="shared" si="3"/>
        <v>2022-12</v>
      </c>
      <c r="F2484" s="28" t="s">
        <v>3</v>
      </c>
      <c r="G2484" s="28">
        <v>1.0</v>
      </c>
      <c r="H2484" s="31">
        <v>2090.769</v>
      </c>
      <c r="I2484" s="28" t="s">
        <v>30</v>
      </c>
    </row>
    <row r="2485" ht="15.75" customHeight="1">
      <c r="A2485" s="28">
        <v>100.0</v>
      </c>
      <c r="B2485" s="29">
        <v>44047.66753472222</v>
      </c>
      <c r="C2485" s="30">
        <f t="shared" si="1"/>
        <v>2020</v>
      </c>
      <c r="D2485" s="30">
        <f t="shared" si="2"/>
        <v>8</v>
      </c>
      <c r="E2485" s="29" t="str">
        <f t="shared" si="3"/>
        <v>2020-8</v>
      </c>
      <c r="F2485" s="28" t="s">
        <v>3</v>
      </c>
      <c r="G2485" s="28">
        <v>4.0</v>
      </c>
      <c r="H2485" s="31">
        <v>2090.769</v>
      </c>
      <c r="I2485" s="28" t="s">
        <v>32</v>
      </c>
    </row>
    <row r="2486" ht="15.75" customHeight="1">
      <c r="A2486" s="28">
        <v>487.0</v>
      </c>
      <c r="B2486" s="29">
        <v>44695.575324074074</v>
      </c>
      <c r="C2486" s="30">
        <f t="shared" si="1"/>
        <v>2022</v>
      </c>
      <c r="D2486" s="30">
        <f t="shared" si="2"/>
        <v>5</v>
      </c>
      <c r="E2486" s="29" t="str">
        <f t="shared" si="3"/>
        <v>2022-5</v>
      </c>
      <c r="F2486" s="28" t="s">
        <v>3</v>
      </c>
      <c r="G2486" s="28">
        <v>2.0</v>
      </c>
      <c r="H2486" s="31">
        <v>2092.308</v>
      </c>
      <c r="I2486" s="28" t="s">
        <v>31</v>
      </c>
    </row>
    <row r="2487" ht="15.75" customHeight="1">
      <c r="A2487" s="28">
        <v>520.0</v>
      </c>
      <c r="B2487" s="29">
        <v>45080.69327546296</v>
      </c>
      <c r="C2487" s="30">
        <f t="shared" si="1"/>
        <v>2023</v>
      </c>
      <c r="D2487" s="30">
        <f t="shared" si="2"/>
        <v>6</v>
      </c>
      <c r="E2487" s="29" t="str">
        <f t="shared" si="3"/>
        <v>2023-6</v>
      </c>
      <c r="F2487" s="28" t="s">
        <v>5</v>
      </c>
      <c r="G2487" s="28">
        <v>1.0</v>
      </c>
      <c r="H2487" s="31">
        <v>2093.077</v>
      </c>
      <c r="I2487" s="28" t="s">
        <v>28</v>
      </c>
    </row>
    <row r="2488" ht="15.75" customHeight="1">
      <c r="A2488" s="28">
        <v>962.0</v>
      </c>
      <c r="B2488" s="29">
        <v>45040.33771990741</v>
      </c>
      <c r="C2488" s="30">
        <f t="shared" si="1"/>
        <v>2023</v>
      </c>
      <c r="D2488" s="30">
        <f t="shared" si="2"/>
        <v>4</v>
      </c>
      <c r="E2488" s="29" t="str">
        <f t="shared" si="3"/>
        <v>2023-4</v>
      </c>
      <c r="F2488" s="28" t="s">
        <v>4</v>
      </c>
      <c r="G2488" s="28">
        <v>1.0</v>
      </c>
      <c r="H2488" s="31">
        <v>2093.077</v>
      </c>
      <c r="I2488" s="28" t="s">
        <v>30</v>
      </c>
    </row>
    <row r="2489" ht="15.75" customHeight="1">
      <c r="A2489" s="28">
        <v>497.0</v>
      </c>
      <c r="B2489" s="29">
        <v>44516.79400462963</v>
      </c>
      <c r="C2489" s="30">
        <f t="shared" si="1"/>
        <v>2021</v>
      </c>
      <c r="D2489" s="30">
        <f t="shared" si="2"/>
        <v>11</v>
      </c>
      <c r="E2489" s="29" t="str">
        <f t="shared" si="3"/>
        <v>2021-11</v>
      </c>
      <c r="F2489" s="28" t="s">
        <v>3</v>
      </c>
      <c r="G2489" s="28">
        <v>3.0</v>
      </c>
      <c r="H2489" s="31">
        <v>2093.077</v>
      </c>
      <c r="I2489" s="28" t="s">
        <v>30</v>
      </c>
    </row>
    <row r="2490" ht="15.75" customHeight="1">
      <c r="A2490" s="28">
        <v>840.0</v>
      </c>
      <c r="B2490" s="29">
        <v>44284.27667824074</v>
      </c>
      <c r="C2490" s="30">
        <f t="shared" si="1"/>
        <v>2021</v>
      </c>
      <c r="D2490" s="30">
        <f t="shared" si="2"/>
        <v>3</v>
      </c>
      <c r="E2490" s="29" t="str">
        <f t="shared" si="3"/>
        <v>2021-3</v>
      </c>
      <c r="F2490" s="28" t="s">
        <v>5</v>
      </c>
      <c r="G2490" s="28">
        <v>1.0</v>
      </c>
      <c r="H2490" s="31">
        <v>2093.077</v>
      </c>
      <c r="I2490" s="28" t="s">
        <v>30</v>
      </c>
    </row>
    <row r="2491" ht="15.75" customHeight="1">
      <c r="A2491" s="28">
        <v>143.0</v>
      </c>
      <c r="B2491" s="29">
        <v>44652.13527777778</v>
      </c>
      <c r="C2491" s="30">
        <f t="shared" si="1"/>
        <v>2022</v>
      </c>
      <c r="D2491" s="30">
        <f t="shared" si="2"/>
        <v>4</v>
      </c>
      <c r="E2491" s="29" t="str">
        <f t="shared" si="3"/>
        <v>2022-4</v>
      </c>
      <c r="F2491" s="28" t="s">
        <v>4</v>
      </c>
      <c r="G2491" s="28">
        <v>2.0</v>
      </c>
      <c r="H2491" s="31">
        <v>2094.615</v>
      </c>
      <c r="I2491" s="28" t="s">
        <v>31</v>
      </c>
    </row>
    <row r="2492" ht="15.75" customHeight="1">
      <c r="A2492" s="28">
        <v>591.0</v>
      </c>
      <c r="B2492" s="29">
        <v>44855.72372685185</v>
      </c>
      <c r="C2492" s="30">
        <f t="shared" si="1"/>
        <v>2022</v>
      </c>
      <c r="D2492" s="30">
        <f t="shared" si="2"/>
        <v>10</v>
      </c>
      <c r="E2492" s="29" t="str">
        <f t="shared" si="3"/>
        <v>2022-10</v>
      </c>
      <c r="F2492" s="28" t="s">
        <v>4</v>
      </c>
      <c r="G2492" s="28">
        <v>5.0</v>
      </c>
      <c r="H2492" s="31">
        <v>2095.385</v>
      </c>
      <c r="I2492" s="28" t="s">
        <v>30</v>
      </c>
    </row>
    <row r="2493" ht="15.75" customHeight="1">
      <c r="A2493" s="28">
        <v>677.0</v>
      </c>
      <c r="B2493" s="29">
        <v>43922.58153935185</v>
      </c>
      <c r="C2493" s="30">
        <f t="shared" si="1"/>
        <v>2020</v>
      </c>
      <c r="D2493" s="30">
        <f t="shared" si="2"/>
        <v>4</v>
      </c>
      <c r="E2493" s="29" t="str">
        <f t="shared" si="3"/>
        <v>2020-4</v>
      </c>
      <c r="F2493" s="28" t="s">
        <v>3</v>
      </c>
      <c r="G2493" s="28">
        <v>2.0</v>
      </c>
      <c r="H2493" s="31">
        <v>2095.385</v>
      </c>
      <c r="I2493" s="28" t="s">
        <v>31</v>
      </c>
    </row>
    <row r="2494" ht="15.75" customHeight="1">
      <c r="A2494" s="28">
        <v>528.0</v>
      </c>
      <c r="B2494" s="29">
        <v>44803.531689814816</v>
      </c>
      <c r="C2494" s="30">
        <f t="shared" si="1"/>
        <v>2022</v>
      </c>
      <c r="D2494" s="30">
        <f t="shared" si="2"/>
        <v>8</v>
      </c>
      <c r="E2494" s="29" t="str">
        <f t="shared" si="3"/>
        <v>2022-8</v>
      </c>
      <c r="F2494" s="28" t="s">
        <v>3</v>
      </c>
      <c r="G2494" s="28">
        <v>1.0</v>
      </c>
      <c r="H2494" s="31">
        <v>2096.154</v>
      </c>
      <c r="I2494" s="28" t="s">
        <v>31</v>
      </c>
    </row>
    <row r="2495" ht="15.75" customHeight="1">
      <c r="A2495" s="28">
        <v>480.0</v>
      </c>
      <c r="B2495" s="29">
        <v>44515.34667824074</v>
      </c>
      <c r="C2495" s="30">
        <f t="shared" si="1"/>
        <v>2021</v>
      </c>
      <c r="D2495" s="30">
        <f t="shared" si="2"/>
        <v>11</v>
      </c>
      <c r="E2495" s="29" t="str">
        <f t="shared" si="3"/>
        <v>2021-11</v>
      </c>
      <c r="F2495" s="28" t="s">
        <v>4</v>
      </c>
      <c r="G2495" s="28">
        <v>2.0</v>
      </c>
      <c r="H2495" s="31">
        <v>2098.462</v>
      </c>
      <c r="I2495" s="28" t="s">
        <v>30</v>
      </c>
    </row>
    <row r="2496" ht="15.75" customHeight="1">
      <c r="A2496" s="28">
        <v>778.0</v>
      </c>
      <c r="B2496" s="29">
        <v>44239.609247685185</v>
      </c>
      <c r="C2496" s="30">
        <f t="shared" si="1"/>
        <v>2021</v>
      </c>
      <c r="D2496" s="30">
        <f t="shared" si="2"/>
        <v>2</v>
      </c>
      <c r="E2496" s="29" t="str">
        <f t="shared" si="3"/>
        <v>2021-2</v>
      </c>
      <c r="F2496" s="28" t="s">
        <v>5</v>
      </c>
      <c r="G2496" s="28">
        <v>3.0</v>
      </c>
      <c r="H2496" s="31">
        <v>2099.231</v>
      </c>
      <c r="I2496" s="28" t="s">
        <v>28</v>
      </c>
    </row>
    <row r="2497" ht="15.75" customHeight="1">
      <c r="A2497" s="28">
        <v>961.0</v>
      </c>
      <c r="B2497" s="29">
        <v>44227.92354166666</v>
      </c>
      <c r="C2497" s="30">
        <f t="shared" si="1"/>
        <v>2021</v>
      </c>
      <c r="D2497" s="30">
        <f t="shared" si="2"/>
        <v>1</v>
      </c>
      <c r="E2497" s="29" t="str">
        <f t="shared" si="3"/>
        <v>2021-1</v>
      </c>
      <c r="F2497" s="28" t="s">
        <v>4</v>
      </c>
      <c r="G2497" s="28">
        <v>4.0</v>
      </c>
      <c r="H2497" s="31">
        <v>2099.231</v>
      </c>
      <c r="I2497" s="28" t="s">
        <v>28</v>
      </c>
    </row>
    <row r="2498" ht="15.75" customHeight="1">
      <c r="A2498" s="28">
        <v>670.0</v>
      </c>
      <c r="B2498" s="29">
        <v>44158.93015046296</v>
      </c>
      <c r="C2498" s="30">
        <f t="shared" si="1"/>
        <v>2020</v>
      </c>
      <c r="D2498" s="30">
        <f t="shared" si="2"/>
        <v>11</v>
      </c>
      <c r="E2498" s="29" t="str">
        <f t="shared" si="3"/>
        <v>2020-11</v>
      </c>
      <c r="F2498" s="28" t="s">
        <v>5</v>
      </c>
      <c r="G2498" s="28">
        <v>1.0</v>
      </c>
      <c r="H2498" s="31">
        <v>2099.231</v>
      </c>
      <c r="I2498" s="28" t="s">
        <v>30</v>
      </c>
    </row>
    <row r="2499" ht="15.75" customHeight="1">
      <c r="A2499" s="28">
        <v>155.0</v>
      </c>
      <c r="B2499" s="29">
        <v>44915.932592592595</v>
      </c>
      <c r="C2499" s="30">
        <f t="shared" si="1"/>
        <v>2022</v>
      </c>
      <c r="D2499" s="30">
        <f t="shared" si="2"/>
        <v>12</v>
      </c>
      <c r="E2499" s="29" t="str">
        <f t="shared" si="3"/>
        <v>2022-12</v>
      </c>
      <c r="F2499" s="28" t="s">
        <v>6</v>
      </c>
      <c r="G2499" s="28">
        <v>3.0</v>
      </c>
      <c r="H2499" s="31">
        <v>2100.0</v>
      </c>
      <c r="I2499" s="28" t="s">
        <v>32</v>
      </c>
    </row>
    <row r="2500" ht="15.75" customHeight="1">
      <c r="A2500" s="28">
        <v>46.0</v>
      </c>
      <c r="B2500" s="29">
        <v>44502.440300925926</v>
      </c>
      <c r="C2500" s="30">
        <f t="shared" si="1"/>
        <v>2021</v>
      </c>
      <c r="D2500" s="30">
        <f t="shared" si="2"/>
        <v>11</v>
      </c>
      <c r="E2500" s="29" t="str">
        <f t="shared" si="3"/>
        <v>2021-11</v>
      </c>
      <c r="F2500" s="28" t="s">
        <v>6</v>
      </c>
      <c r="G2500" s="28">
        <v>4.0</v>
      </c>
      <c r="H2500" s="31">
        <v>2100.0</v>
      </c>
      <c r="I2500" s="28" t="s">
        <v>30</v>
      </c>
    </row>
    <row r="2501" ht="15.75" customHeight="1">
      <c r="A2501" s="28">
        <v>82.0</v>
      </c>
      <c r="B2501" s="29">
        <v>44997.95280092592</v>
      </c>
      <c r="C2501" s="30">
        <f t="shared" si="1"/>
        <v>2023</v>
      </c>
      <c r="D2501" s="30">
        <f t="shared" si="2"/>
        <v>3</v>
      </c>
      <c r="E2501" s="29" t="str">
        <f t="shared" si="3"/>
        <v>2023-3</v>
      </c>
      <c r="F2501" s="28" t="s">
        <v>4</v>
      </c>
      <c r="G2501" s="28">
        <v>4.0</v>
      </c>
      <c r="H2501" s="31">
        <v>2100.769</v>
      </c>
      <c r="I2501" s="28" t="s">
        <v>30</v>
      </c>
    </row>
    <row r="2502" ht="15.75" customHeight="1">
      <c r="A2502" s="28">
        <v>435.0</v>
      </c>
      <c r="B2502" s="29">
        <v>44918.67277777778</v>
      </c>
      <c r="C2502" s="30">
        <f t="shared" si="1"/>
        <v>2022</v>
      </c>
      <c r="D2502" s="30">
        <f t="shared" si="2"/>
        <v>12</v>
      </c>
      <c r="E2502" s="29" t="str">
        <f t="shared" si="3"/>
        <v>2022-12</v>
      </c>
      <c r="F2502" s="28" t="s">
        <v>3</v>
      </c>
      <c r="G2502" s="28">
        <v>4.0</v>
      </c>
      <c r="H2502" s="31">
        <v>2100.769</v>
      </c>
      <c r="I2502" s="28" t="s">
        <v>28</v>
      </c>
    </row>
    <row r="2503" ht="15.75" customHeight="1">
      <c r="A2503" s="28">
        <v>179.0</v>
      </c>
      <c r="B2503" s="29">
        <v>44753.96340277778</v>
      </c>
      <c r="C2503" s="30">
        <f t="shared" si="1"/>
        <v>2022</v>
      </c>
      <c r="D2503" s="30">
        <f t="shared" si="2"/>
        <v>7</v>
      </c>
      <c r="E2503" s="29" t="str">
        <f t="shared" si="3"/>
        <v>2022-7</v>
      </c>
      <c r="F2503" s="28" t="s">
        <v>4</v>
      </c>
      <c r="G2503" s="28">
        <v>5.0</v>
      </c>
      <c r="H2503" s="31">
        <v>2100.769</v>
      </c>
      <c r="I2503" s="28" t="s">
        <v>30</v>
      </c>
    </row>
    <row r="2504" ht="15.75" customHeight="1">
      <c r="A2504" s="28">
        <v>260.0</v>
      </c>
      <c r="B2504" s="29">
        <v>43943.389548611114</v>
      </c>
      <c r="C2504" s="30">
        <f t="shared" si="1"/>
        <v>2020</v>
      </c>
      <c r="D2504" s="30">
        <f t="shared" si="2"/>
        <v>4</v>
      </c>
      <c r="E2504" s="29" t="str">
        <f t="shared" si="3"/>
        <v>2020-4</v>
      </c>
      <c r="F2504" s="28" t="s">
        <v>3</v>
      </c>
      <c r="G2504" s="28">
        <v>5.0</v>
      </c>
      <c r="H2504" s="31">
        <v>2101.538</v>
      </c>
      <c r="I2504" s="28" t="s">
        <v>28</v>
      </c>
    </row>
    <row r="2505" ht="15.75" customHeight="1">
      <c r="A2505" s="28">
        <v>25.0</v>
      </c>
      <c r="B2505" s="29">
        <v>44475.54138888889</v>
      </c>
      <c r="C2505" s="30">
        <f t="shared" si="1"/>
        <v>2021</v>
      </c>
      <c r="D2505" s="30">
        <f t="shared" si="2"/>
        <v>10</v>
      </c>
      <c r="E2505" s="29" t="str">
        <f t="shared" si="3"/>
        <v>2021-10</v>
      </c>
      <c r="F2505" s="28" t="s">
        <v>5</v>
      </c>
      <c r="G2505" s="28">
        <v>2.0</v>
      </c>
      <c r="H2505" s="31">
        <v>2102.308</v>
      </c>
      <c r="I2505" s="28" t="s">
        <v>28</v>
      </c>
    </row>
    <row r="2506" ht="15.75" customHeight="1">
      <c r="A2506" s="28">
        <v>474.0</v>
      </c>
      <c r="B2506" s="29">
        <v>44208.61310185185</v>
      </c>
      <c r="C2506" s="30">
        <f t="shared" si="1"/>
        <v>2021</v>
      </c>
      <c r="D2506" s="30">
        <f t="shared" si="2"/>
        <v>1</v>
      </c>
      <c r="E2506" s="29" t="str">
        <f t="shared" si="3"/>
        <v>2021-1</v>
      </c>
      <c r="F2506" s="28" t="s">
        <v>5</v>
      </c>
      <c r="G2506" s="28">
        <v>3.0</v>
      </c>
      <c r="H2506" s="31">
        <v>2102.308</v>
      </c>
      <c r="I2506" s="28" t="s">
        <v>28</v>
      </c>
    </row>
    <row r="2507" ht="15.75" customHeight="1">
      <c r="A2507" s="28">
        <v>718.0</v>
      </c>
      <c r="B2507" s="29">
        <v>44858.361921296295</v>
      </c>
      <c r="C2507" s="30">
        <f t="shared" si="1"/>
        <v>2022</v>
      </c>
      <c r="D2507" s="30">
        <f t="shared" si="2"/>
        <v>10</v>
      </c>
      <c r="E2507" s="29" t="str">
        <f t="shared" si="3"/>
        <v>2022-10</v>
      </c>
      <c r="F2507" s="28" t="s">
        <v>4</v>
      </c>
      <c r="G2507" s="28">
        <v>2.0</v>
      </c>
      <c r="H2507" s="31">
        <v>2103.846</v>
      </c>
      <c r="I2507" s="28" t="s">
        <v>31</v>
      </c>
    </row>
    <row r="2508" ht="15.75" customHeight="1">
      <c r="A2508" s="28">
        <v>317.0</v>
      </c>
      <c r="B2508" s="29">
        <v>44026.0209375</v>
      </c>
      <c r="C2508" s="30">
        <f t="shared" si="1"/>
        <v>2020</v>
      </c>
      <c r="D2508" s="30">
        <f t="shared" si="2"/>
        <v>7</v>
      </c>
      <c r="E2508" s="29" t="str">
        <f t="shared" si="3"/>
        <v>2020-7</v>
      </c>
      <c r="F2508" s="28" t="s">
        <v>5</v>
      </c>
      <c r="G2508" s="28">
        <v>2.0</v>
      </c>
      <c r="H2508" s="31">
        <v>2103.846</v>
      </c>
      <c r="I2508" s="28" t="s">
        <v>30</v>
      </c>
    </row>
    <row r="2509" ht="15.75" customHeight="1">
      <c r="A2509" s="28">
        <v>76.0</v>
      </c>
      <c r="B2509" s="29">
        <v>44788.39392361111</v>
      </c>
      <c r="C2509" s="30">
        <f t="shared" si="1"/>
        <v>2022</v>
      </c>
      <c r="D2509" s="30">
        <f t="shared" si="2"/>
        <v>8</v>
      </c>
      <c r="E2509" s="29" t="str">
        <f t="shared" si="3"/>
        <v>2022-8</v>
      </c>
      <c r="F2509" s="28" t="s">
        <v>3</v>
      </c>
      <c r="G2509" s="28">
        <v>4.0</v>
      </c>
      <c r="H2509" s="31">
        <v>2104.615</v>
      </c>
      <c r="I2509" s="28" t="s">
        <v>28</v>
      </c>
    </row>
    <row r="2510" ht="15.75" customHeight="1">
      <c r="A2510" s="28">
        <v>79.0</v>
      </c>
      <c r="B2510" s="29">
        <v>44560.70857638889</v>
      </c>
      <c r="C2510" s="30">
        <f t="shared" si="1"/>
        <v>2021</v>
      </c>
      <c r="D2510" s="30">
        <f t="shared" si="2"/>
        <v>12</v>
      </c>
      <c r="E2510" s="29" t="str">
        <f t="shared" si="3"/>
        <v>2021-12</v>
      </c>
      <c r="F2510" s="28" t="s">
        <v>3</v>
      </c>
      <c r="G2510" s="28">
        <v>3.0</v>
      </c>
      <c r="H2510" s="31">
        <v>2104.615</v>
      </c>
      <c r="I2510" s="28" t="s">
        <v>31</v>
      </c>
    </row>
    <row r="2511" ht="15.75" customHeight="1">
      <c r="A2511" s="28">
        <v>302.0</v>
      </c>
      <c r="B2511" s="29">
        <v>44330.74335648148</v>
      </c>
      <c r="C2511" s="30">
        <f t="shared" si="1"/>
        <v>2021</v>
      </c>
      <c r="D2511" s="30">
        <f t="shared" si="2"/>
        <v>5</v>
      </c>
      <c r="E2511" s="29" t="str">
        <f t="shared" si="3"/>
        <v>2021-5</v>
      </c>
      <c r="F2511" s="28" t="s">
        <v>6</v>
      </c>
      <c r="G2511" s="28">
        <v>3.0</v>
      </c>
      <c r="H2511" s="31">
        <v>2104.615</v>
      </c>
      <c r="I2511" s="28" t="s">
        <v>32</v>
      </c>
    </row>
    <row r="2512" ht="15.75" customHeight="1">
      <c r="A2512" s="28">
        <v>14.0</v>
      </c>
      <c r="B2512" s="29">
        <v>44644.68887731482</v>
      </c>
      <c r="C2512" s="30">
        <f t="shared" si="1"/>
        <v>2022</v>
      </c>
      <c r="D2512" s="30">
        <f t="shared" si="2"/>
        <v>3</v>
      </c>
      <c r="E2512" s="29" t="str">
        <f t="shared" si="3"/>
        <v>2022-3</v>
      </c>
      <c r="F2512" s="28" t="s">
        <v>4</v>
      </c>
      <c r="G2512" s="28">
        <v>4.0</v>
      </c>
      <c r="H2512" s="31">
        <v>2106.154</v>
      </c>
      <c r="I2512" s="28" t="s">
        <v>30</v>
      </c>
    </row>
    <row r="2513" ht="15.75" customHeight="1">
      <c r="A2513" s="28">
        <v>212.0</v>
      </c>
      <c r="B2513" s="29">
        <v>44285.07796296296</v>
      </c>
      <c r="C2513" s="30">
        <f t="shared" si="1"/>
        <v>2021</v>
      </c>
      <c r="D2513" s="30">
        <f t="shared" si="2"/>
        <v>3</v>
      </c>
      <c r="E2513" s="29" t="str">
        <f t="shared" si="3"/>
        <v>2021-3</v>
      </c>
      <c r="F2513" s="28" t="s">
        <v>5</v>
      </c>
      <c r="G2513" s="28">
        <v>2.0</v>
      </c>
      <c r="H2513" s="31">
        <v>2106.154</v>
      </c>
      <c r="I2513" s="28" t="s">
        <v>28</v>
      </c>
    </row>
    <row r="2514" ht="15.75" customHeight="1">
      <c r="A2514" s="28">
        <v>252.0</v>
      </c>
      <c r="B2514" s="29">
        <v>44096.15505787037</v>
      </c>
      <c r="C2514" s="30">
        <f t="shared" si="1"/>
        <v>2020</v>
      </c>
      <c r="D2514" s="30">
        <f t="shared" si="2"/>
        <v>9</v>
      </c>
      <c r="E2514" s="29" t="str">
        <f t="shared" si="3"/>
        <v>2020-9</v>
      </c>
      <c r="F2514" s="28" t="s">
        <v>4</v>
      </c>
      <c r="G2514" s="28">
        <v>3.0</v>
      </c>
      <c r="H2514" s="31">
        <v>2106.923</v>
      </c>
      <c r="I2514" s="28" t="s">
        <v>31</v>
      </c>
    </row>
    <row r="2515" ht="15.75" customHeight="1">
      <c r="A2515" s="28">
        <v>60.0</v>
      </c>
      <c r="B2515" s="29">
        <v>45078.722546296296</v>
      </c>
      <c r="C2515" s="30">
        <f t="shared" si="1"/>
        <v>2023</v>
      </c>
      <c r="D2515" s="30">
        <f t="shared" si="2"/>
        <v>6</v>
      </c>
      <c r="E2515" s="29" t="str">
        <f t="shared" si="3"/>
        <v>2023-6</v>
      </c>
      <c r="F2515" s="28" t="s">
        <v>3</v>
      </c>
      <c r="G2515" s="28">
        <v>1.0</v>
      </c>
      <c r="H2515" s="31">
        <v>2107.692</v>
      </c>
      <c r="I2515" s="28" t="s">
        <v>28</v>
      </c>
    </row>
    <row r="2516" ht="15.75" customHeight="1">
      <c r="A2516" s="28">
        <v>442.0</v>
      </c>
      <c r="B2516" s="29">
        <v>44920.02207175926</v>
      </c>
      <c r="C2516" s="30">
        <f t="shared" si="1"/>
        <v>2022</v>
      </c>
      <c r="D2516" s="30">
        <f t="shared" si="2"/>
        <v>12</v>
      </c>
      <c r="E2516" s="29" t="str">
        <f t="shared" si="3"/>
        <v>2022-12</v>
      </c>
      <c r="F2516" s="28" t="s">
        <v>6</v>
      </c>
      <c r="G2516" s="28">
        <v>2.0</v>
      </c>
      <c r="H2516" s="31">
        <v>2107.692</v>
      </c>
      <c r="I2516" s="28" t="s">
        <v>28</v>
      </c>
    </row>
    <row r="2517" ht="15.75" customHeight="1">
      <c r="A2517" s="28">
        <v>581.0</v>
      </c>
      <c r="B2517" s="29">
        <v>44919.878796296296</v>
      </c>
      <c r="C2517" s="30">
        <f t="shared" si="1"/>
        <v>2022</v>
      </c>
      <c r="D2517" s="30">
        <f t="shared" si="2"/>
        <v>12</v>
      </c>
      <c r="E2517" s="29" t="str">
        <f t="shared" si="3"/>
        <v>2022-12</v>
      </c>
      <c r="F2517" s="28" t="s">
        <v>4</v>
      </c>
      <c r="G2517" s="28">
        <v>1.0</v>
      </c>
      <c r="H2517" s="31">
        <v>2108.462</v>
      </c>
      <c r="I2517" s="28" t="s">
        <v>28</v>
      </c>
    </row>
    <row r="2518" ht="15.75" customHeight="1">
      <c r="A2518" s="28">
        <v>662.0</v>
      </c>
      <c r="B2518" s="29">
        <v>44457.66385416667</v>
      </c>
      <c r="C2518" s="30">
        <f t="shared" si="1"/>
        <v>2021</v>
      </c>
      <c r="D2518" s="30">
        <f t="shared" si="2"/>
        <v>9</v>
      </c>
      <c r="E2518" s="29" t="str">
        <f t="shared" si="3"/>
        <v>2021-9</v>
      </c>
      <c r="F2518" s="28" t="s">
        <v>3</v>
      </c>
      <c r="G2518" s="28">
        <v>2.0</v>
      </c>
      <c r="H2518" s="31">
        <v>2109.231</v>
      </c>
      <c r="I2518" s="28" t="s">
        <v>32</v>
      </c>
    </row>
    <row r="2519" ht="15.75" customHeight="1">
      <c r="A2519" s="28">
        <v>255.0</v>
      </c>
      <c r="B2519" s="29">
        <v>44274.03543981481</v>
      </c>
      <c r="C2519" s="30">
        <f t="shared" si="1"/>
        <v>2021</v>
      </c>
      <c r="D2519" s="30">
        <f t="shared" si="2"/>
        <v>3</v>
      </c>
      <c r="E2519" s="29" t="str">
        <f t="shared" si="3"/>
        <v>2021-3</v>
      </c>
      <c r="F2519" s="28" t="s">
        <v>6</v>
      </c>
      <c r="G2519" s="28">
        <v>2.0</v>
      </c>
      <c r="H2519" s="31">
        <v>2110.0</v>
      </c>
      <c r="I2519" s="28" t="s">
        <v>31</v>
      </c>
    </row>
    <row r="2520" ht="15.75" customHeight="1">
      <c r="A2520" s="28">
        <v>705.0</v>
      </c>
      <c r="B2520" s="29">
        <v>44236.09489583333</v>
      </c>
      <c r="C2520" s="30">
        <f t="shared" si="1"/>
        <v>2021</v>
      </c>
      <c r="D2520" s="30">
        <f t="shared" si="2"/>
        <v>2</v>
      </c>
      <c r="E2520" s="29" t="str">
        <f t="shared" si="3"/>
        <v>2021-2</v>
      </c>
      <c r="F2520" s="28" t="s">
        <v>4</v>
      </c>
      <c r="G2520" s="28">
        <v>3.0</v>
      </c>
      <c r="H2520" s="31">
        <v>2110.0</v>
      </c>
      <c r="I2520" s="28" t="s">
        <v>31</v>
      </c>
    </row>
    <row r="2521" ht="15.75" customHeight="1">
      <c r="A2521" s="28">
        <v>124.0</v>
      </c>
      <c r="B2521" s="29">
        <v>44760.34912037037</v>
      </c>
      <c r="C2521" s="30">
        <f t="shared" si="1"/>
        <v>2022</v>
      </c>
      <c r="D2521" s="30">
        <f t="shared" si="2"/>
        <v>7</v>
      </c>
      <c r="E2521" s="29" t="str">
        <f t="shared" si="3"/>
        <v>2022-7</v>
      </c>
      <c r="F2521" s="28" t="s">
        <v>4</v>
      </c>
      <c r="G2521" s="28">
        <v>3.0</v>
      </c>
      <c r="H2521" s="31">
        <v>2110.769</v>
      </c>
      <c r="I2521" s="28" t="s">
        <v>31</v>
      </c>
    </row>
    <row r="2522" ht="15.75" customHeight="1">
      <c r="A2522" s="28">
        <v>144.0</v>
      </c>
      <c r="B2522" s="29">
        <v>44414.66364583333</v>
      </c>
      <c r="C2522" s="30">
        <f t="shared" si="1"/>
        <v>2021</v>
      </c>
      <c r="D2522" s="30">
        <f t="shared" si="2"/>
        <v>8</v>
      </c>
      <c r="E2522" s="29" t="str">
        <f t="shared" si="3"/>
        <v>2021-8</v>
      </c>
      <c r="F2522" s="28" t="s">
        <v>4</v>
      </c>
      <c r="G2522" s="28">
        <v>5.0</v>
      </c>
      <c r="H2522" s="31">
        <v>2111.538</v>
      </c>
      <c r="I2522" s="28" t="s">
        <v>30</v>
      </c>
    </row>
    <row r="2523" ht="15.75" customHeight="1">
      <c r="A2523" s="28">
        <v>300.0</v>
      </c>
      <c r="B2523" s="29">
        <v>45050.55849537037</v>
      </c>
      <c r="C2523" s="30">
        <f t="shared" si="1"/>
        <v>2023</v>
      </c>
      <c r="D2523" s="30">
        <f t="shared" si="2"/>
        <v>5</v>
      </c>
      <c r="E2523" s="29" t="str">
        <f t="shared" si="3"/>
        <v>2023-5</v>
      </c>
      <c r="F2523" s="28" t="s">
        <v>4</v>
      </c>
      <c r="G2523" s="28">
        <v>5.0</v>
      </c>
      <c r="H2523" s="31">
        <v>2112.308</v>
      </c>
      <c r="I2523" s="28" t="s">
        <v>31</v>
      </c>
    </row>
    <row r="2524" ht="15.75" customHeight="1">
      <c r="A2524" s="28">
        <v>994.0</v>
      </c>
      <c r="B2524" s="29">
        <v>44051.79555555555</v>
      </c>
      <c r="C2524" s="30">
        <f t="shared" si="1"/>
        <v>2020</v>
      </c>
      <c r="D2524" s="30">
        <f t="shared" si="2"/>
        <v>8</v>
      </c>
      <c r="E2524" s="29" t="str">
        <f t="shared" si="3"/>
        <v>2020-8</v>
      </c>
      <c r="F2524" s="28" t="s">
        <v>4</v>
      </c>
      <c r="G2524" s="28">
        <v>4.0</v>
      </c>
      <c r="H2524" s="31">
        <v>2112.308</v>
      </c>
      <c r="I2524" s="28" t="s">
        <v>30</v>
      </c>
    </row>
    <row r="2525" ht="15.75" customHeight="1">
      <c r="A2525" s="28">
        <v>676.0</v>
      </c>
      <c r="B2525" s="29">
        <v>44620.879641203705</v>
      </c>
      <c r="C2525" s="30">
        <f t="shared" si="1"/>
        <v>2022</v>
      </c>
      <c r="D2525" s="30">
        <f t="shared" si="2"/>
        <v>2</v>
      </c>
      <c r="E2525" s="29" t="str">
        <f t="shared" si="3"/>
        <v>2022-2</v>
      </c>
      <c r="F2525" s="28" t="s">
        <v>4</v>
      </c>
      <c r="G2525" s="28">
        <v>3.0</v>
      </c>
      <c r="H2525" s="31">
        <v>2113.846</v>
      </c>
      <c r="I2525" s="28" t="s">
        <v>30</v>
      </c>
    </row>
    <row r="2526" ht="15.75" customHeight="1">
      <c r="A2526" s="28">
        <v>815.0</v>
      </c>
      <c r="B2526" s="29">
        <v>44423.380833333336</v>
      </c>
      <c r="C2526" s="30">
        <f t="shared" si="1"/>
        <v>2021</v>
      </c>
      <c r="D2526" s="30">
        <f t="shared" si="2"/>
        <v>8</v>
      </c>
      <c r="E2526" s="29" t="str">
        <f t="shared" si="3"/>
        <v>2021-8</v>
      </c>
      <c r="F2526" s="28" t="s">
        <v>4</v>
      </c>
      <c r="G2526" s="28">
        <v>3.0</v>
      </c>
      <c r="H2526" s="31">
        <v>2113.846</v>
      </c>
      <c r="I2526" s="28" t="s">
        <v>28</v>
      </c>
    </row>
    <row r="2527" ht="15.75" customHeight="1">
      <c r="A2527" s="28">
        <v>68.0</v>
      </c>
      <c r="B2527" s="29">
        <v>44364.82765046296</v>
      </c>
      <c r="C2527" s="30">
        <f t="shared" si="1"/>
        <v>2021</v>
      </c>
      <c r="D2527" s="30">
        <f t="shared" si="2"/>
        <v>6</v>
      </c>
      <c r="E2527" s="29" t="str">
        <f t="shared" si="3"/>
        <v>2021-6</v>
      </c>
      <c r="F2527" s="28" t="s">
        <v>3</v>
      </c>
      <c r="G2527" s="28">
        <v>2.0</v>
      </c>
      <c r="H2527" s="31">
        <v>2113.846</v>
      </c>
      <c r="I2527" s="28" t="s">
        <v>28</v>
      </c>
    </row>
    <row r="2528" ht="15.75" customHeight="1">
      <c r="A2528" s="28">
        <v>394.0</v>
      </c>
      <c r="B2528" s="29">
        <v>43945.90865740741</v>
      </c>
      <c r="C2528" s="30">
        <f t="shared" si="1"/>
        <v>2020</v>
      </c>
      <c r="D2528" s="30">
        <f t="shared" si="2"/>
        <v>4</v>
      </c>
      <c r="E2528" s="29" t="str">
        <f t="shared" si="3"/>
        <v>2020-4</v>
      </c>
      <c r="F2528" s="28" t="s">
        <v>5</v>
      </c>
      <c r="G2528" s="28">
        <v>4.0</v>
      </c>
      <c r="H2528" s="31">
        <v>2114.615</v>
      </c>
      <c r="I2528" s="28" t="s">
        <v>31</v>
      </c>
    </row>
    <row r="2529" ht="15.75" customHeight="1">
      <c r="A2529" s="28">
        <v>329.0</v>
      </c>
      <c r="B2529" s="29">
        <v>45078.44710648148</v>
      </c>
      <c r="C2529" s="30">
        <f t="shared" si="1"/>
        <v>2023</v>
      </c>
      <c r="D2529" s="30">
        <f t="shared" si="2"/>
        <v>6</v>
      </c>
      <c r="E2529" s="29" t="str">
        <f t="shared" si="3"/>
        <v>2023-6</v>
      </c>
      <c r="F2529" s="28" t="s">
        <v>3</v>
      </c>
      <c r="G2529" s="28">
        <v>1.0</v>
      </c>
      <c r="H2529" s="31">
        <v>2115.385</v>
      </c>
      <c r="I2529" s="28" t="s">
        <v>30</v>
      </c>
    </row>
    <row r="2530" ht="15.75" customHeight="1">
      <c r="A2530" s="28">
        <v>26.0</v>
      </c>
      <c r="B2530" s="29">
        <v>43856.95755787037</v>
      </c>
      <c r="C2530" s="30">
        <f t="shared" si="1"/>
        <v>2020</v>
      </c>
      <c r="D2530" s="30">
        <f t="shared" si="2"/>
        <v>1</v>
      </c>
      <c r="E2530" s="29" t="str">
        <f t="shared" si="3"/>
        <v>2020-1</v>
      </c>
      <c r="F2530" s="28" t="s">
        <v>3</v>
      </c>
      <c r="G2530" s="28">
        <v>3.0</v>
      </c>
      <c r="H2530" s="31">
        <v>2116.154</v>
      </c>
      <c r="I2530" s="28" t="s">
        <v>32</v>
      </c>
    </row>
    <row r="2531" ht="15.75" customHeight="1">
      <c r="A2531" s="28">
        <v>989.0</v>
      </c>
      <c r="B2531" s="29">
        <v>44854.84722222222</v>
      </c>
      <c r="C2531" s="30">
        <f t="shared" si="1"/>
        <v>2022</v>
      </c>
      <c r="D2531" s="30">
        <f t="shared" si="2"/>
        <v>10</v>
      </c>
      <c r="E2531" s="29" t="str">
        <f t="shared" si="3"/>
        <v>2022-10</v>
      </c>
      <c r="F2531" s="28" t="s">
        <v>5</v>
      </c>
      <c r="G2531" s="28">
        <v>4.0</v>
      </c>
      <c r="H2531" s="31">
        <v>2116.923</v>
      </c>
      <c r="I2531" s="28" t="s">
        <v>31</v>
      </c>
    </row>
    <row r="2532" ht="15.75" customHeight="1">
      <c r="A2532" s="28">
        <v>624.0</v>
      </c>
      <c r="B2532" s="29">
        <v>43901.2781712963</v>
      </c>
      <c r="C2532" s="30">
        <f t="shared" si="1"/>
        <v>2020</v>
      </c>
      <c r="D2532" s="30">
        <f t="shared" si="2"/>
        <v>3</v>
      </c>
      <c r="E2532" s="29" t="str">
        <f t="shared" si="3"/>
        <v>2020-3</v>
      </c>
      <c r="F2532" s="28" t="s">
        <v>3</v>
      </c>
      <c r="G2532" s="28">
        <v>1.0</v>
      </c>
      <c r="H2532" s="31">
        <v>2117.692</v>
      </c>
      <c r="I2532" s="28" t="s">
        <v>28</v>
      </c>
    </row>
    <row r="2533" ht="15.75" customHeight="1">
      <c r="A2533" s="28">
        <v>616.0</v>
      </c>
      <c r="B2533" s="29">
        <v>44643.80849537037</v>
      </c>
      <c r="C2533" s="30">
        <f t="shared" si="1"/>
        <v>2022</v>
      </c>
      <c r="D2533" s="30">
        <f t="shared" si="2"/>
        <v>3</v>
      </c>
      <c r="E2533" s="29" t="str">
        <f t="shared" si="3"/>
        <v>2022-3</v>
      </c>
      <c r="F2533" s="28" t="s">
        <v>3</v>
      </c>
      <c r="G2533" s="28">
        <v>2.0</v>
      </c>
      <c r="H2533" s="31">
        <v>2120.0</v>
      </c>
      <c r="I2533" s="28" t="s">
        <v>30</v>
      </c>
    </row>
    <row r="2534" ht="15.75" customHeight="1">
      <c r="A2534" s="28">
        <v>294.0</v>
      </c>
      <c r="B2534" s="29">
        <v>44542.75939814815</v>
      </c>
      <c r="C2534" s="30">
        <f t="shared" si="1"/>
        <v>2021</v>
      </c>
      <c r="D2534" s="30">
        <f t="shared" si="2"/>
        <v>12</v>
      </c>
      <c r="E2534" s="29" t="str">
        <f t="shared" si="3"/>
        <v>2021-12</v>
      </c>
      <c r="F2534" s="28" t="s">
        <v>5</v>
      </c>
      <c r="G2534" s="28">
        <v>3.0</v>
      </c>
      <c r="H2534" s="31">
        <v>2120.0</v>
      </c>
      <c r="I2534" s="28" t="s">
        <v>30</v>
      </c>
    </row>
    <row r="2535" ht="15.75" customHeight="1">
      <c r="A2535" s="28">
        <v>745.0</v>
      </c>
      <c r="B2535" s="29">
        <v>44340.75077546296</v>
      </c>
      <c r="C2535" s="30">
        <f t="shared" si="1"/>
        <v>2021</v>
      </c>
      <c r="D2535" s="30">
        <f t="shared" si="2"/>
        <v>5</v>
      </c>
      <c r="E2535" s="29" t="str">
        <f t="shared" si="3"/>
        <v>2021-5</v>
      </c>
      <c r="F2535" s="28" t="s">
        <v>5</v>
      </c>
      <c r="G2535" s="28">
        <v>3.0</v>
      </c>
      <c r="H2535" s="31">
        <v>2120.0</v>
      </c>
      <c r="I2535" s="28" t="s">
        <v>28</v>
      </c>
    </row>
    <row r="2536" ht="15.75" customHeight="1">
      <c r="A2536" s="28">
        <v>518.0</v>
      </c>
      <c r="B2536" s="29">
        <v>44332.71780092592</v>
      </c>
      <c r="C2536" s="30">
        <f t="shared" si="1"/>
        <v>2021</v>
      </c>
      <c r="D2536" s="30">
        <f t="shared" si="2"/>
        <v>5</v>
      </c>
      <c r="E2536" s="29" t="str">
        <f t="shared" si="3"/>
        <v>2021-5</v>
      </c>
      <c r="F2536" s="28" t="s">
        <v>6</v>
      </c>
      <c r="G2536" s="28">
        <v>4.0</v>
      </c>
      <c r="H2536" s="31">
        <v>2120.0</v>
      </c>
      <c r="I2536" s="28" t="s">
        <v>30</v>
      </c>
    </row>
    <row r="2537" ht="15.75" customHeight="1">
      <c r="A2537" s="28">
        <v>734.0</v>
      </c>
      <c r="B2537" s="29">
        <v>44608.63469907407</v>
      </c>
      <c r="C2537" s="30">
        <f t="shared" si="1"/>
        <v>2022</v>
      </c>
      <c r="D2537" s="30">
        <f t="shared" si="2"/>
        <v>2</v>
      </c>
      <c r="E2537" s="29" t="str">
        <f t="shared" si="3"/>
        <v>2022-2</v>
      </c>
      <c r="F2537" s="28" t="s">
        <v>3</v>
      </c>
      <c r="G2537" s="28">
        <v>2.0</v>
      </c>
      <c r="H2537" s="31">
        <v>2120.769</v>
      </c>
      <c r="I2537" s="28" t="s">
        <v>28</v>
      </c>
    </row>
    <row r="2538" ht="15.75" customHeight="1">
      <c r="A2538" s="28">
        <v>503.0</v>
      </c>
      <c r="B2538" s="29">
        <v>44424.24087962963</v>
      </c>
      <c r="C2538" s="30">
        <f t="shared" si="1"/>
        <v>2021</v>
      </c>
      <c r="D2538" s="30">
        <f t="shared" si="2"/>
        <v>8</v>
      </c>
      <c r="E2538" s="29" t="str">
        <f t="shared" si="3"/>
        <v>2021-8</v>
      </c>
      <c r="F2538" s="28" t="s">
        <v>6</v>
      </c>
      <c r="G2538" s="28">
        <v>1.0</v>
      </c>
      <c r="H2538" s="31">
        <v>2120.769</v>
      </c>
      <c r="I2538" s="28" t="s">
        <v>30</v>
      </c>
    </row>
    <row r="2539" ht="15.75" customHeight="1">
      <c r="A2539" s="28">
        <v>400.0</v>
      </c>
      <c r="B2539" s="29">
        <v>44802.78627314815</v>
      </c>
      <c r="C2539" s="30">
        <f t="shared" si="1"/>
        <v>2022</v>
      </c>
      <c r="D2539" s="30">
        <f t="shared" si="2"/>
        <v>8</v>
      </c>
      <c r="E2539" s="29" t="str">
        <f t="shared" si="3"/>
        <v>2022-8</v>
      </c>
      <c r="F2539" s="28" t="s">
        <v>6</v>
      </c>
      <c r="G2539" s="28">
        <v>2.0</v>
      </c>
      <c r="H2539" s="31">
        <v>2121.538</v>
      </c>
      <c r="I2539" s="28" t="s">
        <v>31</v>
      </c>
    </row>
    <row r="2540" ht="15.75" customHeight="1">
      <c r="A2540" s="28">
        <v>143.0</v>
      </c>
      <c r="B2540" s="29">
        <v>44418.075636574074</v>
      </c>
      <c r="C2540" s="30">
        <f t="shared" si="1"/>
        <v>2021</v>
      </c>
      <c r="D2540" s="30">
        <f t="shared" si="2"/>
        <v>8</v>
      </c>
      <c r="E2540" s="29" t="str">
        <f t="shared" si="3"/>
        <v>2021-8</v>
      </c>
      <c r="F2540" s="28" t="s">
        <v>3</v>
      </c>
      <c r="G2540" s="28">
        <v>3.0</v>
      </c>
      <c r="H2540" s="31">
        <v>2121.538</v>
      </c>
      <c r="I2540" s="28" t="s">
        <v>30</v>
      </c>
    </row>
    <row r="2541" ht="15.75" customHeight="1">
      <c r="A2541" s="28">
        <v>151.0</v>
      </c>
      <c r="B2541" s="29">
        <v>44108.893159722225</v>
      </c>
      <c r="C2541" s="30">
        <f t="shared" si="1"/>
        <v>2020</v>
      </c>
      <c r="D2541" s="30">
        <f t="shared" si="2"/>
        <v>10</v>
      </c>
      <c r="E2541" s="29" t="str">
        <f t="shared" si="3"/>
        <v>2020-10</v>
      </c>
      <c r="F2541" s="28" t="s">
        <v>6</v>
      </c>
      <c r="G2541" s="28">
        <v>5.0</v>
      </c>
      <c r="H2541" s="31">
        <v>2121.538</v>
      </c>
      <c r="I2541" s="28" t="s">
        <v>30</v>
      </c>
    </row>
    <row r="2542" ht="15.75" customHeight="1">
      <c r="A2542" s="28">
        <v>962.0</v>
      </c>
      <c r="B2542" s="29">
        <v>44037.31414351852</v>
      </c>
      <c r="C2542" s="30">
        <f t="shared" si="1"/>
        <v>2020</v>
      </c>
      <c r="D2542" s="30">
        <f t="shared" si="2"/>
        <v>7</v>
      </c>
      <c r="E2542" s="29" t="str">
        <f t="shared" si="3"/>
        <v>2020-7</v>
      </c>
      <c r="F2542" s="28" t="s">
        <v>6</v>
      </c>
      <c r="G2542" s="28">
        <v>3.0</v>
      </c>
      <c r="H2542" s="31">
        <v>2121.538</v>
      </c>
      <c r="I2542" s="28" t="s">
        <v>28</v>
      </c>
    </row>
    <row r="2543" ht="15.75" customHeight="1">
      <c r="A2543" s="28">
        <v>609.0</v>
      </c>
      <c r="B2543" s="29">
        <v>44596.34334490741</v>
      </c>
      <c r="C2543" s="30">
        <f t="shared" si="1"/>
        <v>2022</v>
      </c>
      <c r="D2543" s="30">
        <f t="shared" si="2"/>
        <v>2</v>
      </c>
      <c r="E2543" s="29" t="str">
        <f t="shared" si="3"/>
        <v>2022-2</v>
      </c>
      <c r="F2543" s="28" t="s">
        <v>4</v>
      </c>
      <c r="G2543" s="28">
        <v>2.0</v>
      </c>
      <c r="H2543" s="31">
        <v>2122.308</v>
      </c>
      <c r="I2543" s="28" t="s">
        <v>28</v>
      </c>
    </row>
    <row r="2544" ht="15.75" customHeight="1">
      <c r="A2544" s="28">
        <v>196.0</v>
      </c>
      <c r="B2544" s="29">
        <v>43926.59546296296</v>
      </c>
      <c r="C2544" s="30">
        <f t="shared" si="1"/>
        <v>2020</v>
      </c>
      <c r="D2544" s="30">
        <f t="shared" si="2"/>
        <v>4</v>
      </c>
      <c r="E2544" s="29" t="str">
        <f t="shared" si="3"/>
        <v>2020-4</v>
      </c>
      <c r="F2544" s="28" t="s">
        <v>3</v>
      </c>
      <c r="G2544" s="28">
        <v>1.0</v>
      </c>
      <c r="H2544" s="31">
        <v>2123.077</v>
      </c>
      <c r="I2544" s="28" t="s">
        <v>32</v>
      </c>
    </row>
    <row r="2545" ht="15.75" customHeight="1">
      <c r="A2545" s="28">
        <v>230.0</v>
      </c>
      <c r="B2545" s="29">
        <v>45012.88354166667</v>
      </c>
      <c r="C2545" s="30">
        <f t="shared" si="1"/>
        <v>2023</v>
      </c>
      <c r="D2545" s="30">
        <f t="shared" si="2"/>
        <v>3</v>
      </c>
      <c r="E2545" s="29" t="str">
        <f t="shared" si="3"/>
        <v>2023-3</v>
      </c>
      <c r="F2545" s="28" t="s">
        <v>6</v>
      </c>
      <c r="G2545" s="28">
        <v>1.0</v>
      </c>
      <c r="H2545" s="31">
        <v>2123.846</v>
      </c>
      <c r="I2545" s="28" t="s">
        <v>28</v>
      </c>
    </row>
    <row r="2546" ht="15.75" customHeight="1">
      <c r="A2546" s="28">
        <v>604.0</v>
      </c>
      <c r="B2546" s="29">
        <v>44708.309212962966</v>
      </c>
      <c r="C2546" s="30">
        <f t="shared" si="1"/>
        <v>2022</v>
      </c>
      <c r="D2546" s="30">
        <f t="shared" si="2"/>
        <v>5</v>
      </c>
      <c r="E2546" s="29" t="str">
        <f t="shared" si="3"/>
        <v>2022-5</v>
      </c>
      <c r="F2546" s="28" t="s">
        <v>5</v>
      </c>
      <c r="G2546" s="28">
        <v>1.0</v>
      </c>
      <c r="H2546" s="31">
        <v>2124.615</v>
      </c>
      <c r="I2546" s="28" t="s">
        <v>30</v>
      </c>
    </row>
    <row r="2547" ht="15.75" customHeight="1">
      <c r="A2547" s="28">
        <v>185.0</v>
      </c>
      <c r="B2547" s="29">
        <v>44983.920277777775</v>
      </c>
      <c r="C2547" s="30">
        <f t="shared" si="1"/>
        <v>2023</v>
      </c>
      <c r="D2547" s="30">
        <f t="shared" si="2"/>
        <v>2</v>
      </c>
      <c r="E2547" s="29" t="str">
        <f t="shared" si="3"/>
        <v>2023-2</v>
      </c>
      <c r="F2547" s="28" t="s">
        <v>3</v>
      </c>
      <c r="G2547" s="28">
        <v>4.0</v>
      </c>
      <c r="H2547" s="31">
        <v>2125.385</v>
      </c>
      <c r="I2547" s="28" t="s">
        <v>32</v>
      </c>
    </row>
    <row r="2548" ht="15.75" customHeight="1">
      <c r="A2548" s="28">
        <v>855.0</v>
      </c>
      <c r="B2548" s="29">
        <v>44200.18748842592</v>
      </c>
      <c r="C2548" s="30">
        <f t="shared" si="1"/>
        <v>2021</v>
      </c>
      <c r="D2548" s="30">
        <f t="shared" si="2"/>
        <v>1</v>
      </c>
      <c r="E2548" s="29" t="str">
        <f t="shared" si="3"/>
        <v>2021-1</v>
      </c>
      <c r="F2548" s="28" t="s">
        <v>4</v>
      </c>
      <c r="G2548" s="28">
        <v>5.0</v>
      </c>
      <c r="H2548" s="31">
        <v>2125.385</v>
      </c>
      <c r="I2548" s="28" t="s">
        <v>30</v>
      </c>
    </row>
    <row r="2549" ht="15.75" customHeight="1">
      <c r="A2549" s="28">
        <v>849.0</v>
      </c>
      <c r="B2549" s="29">
        <v>43870.282175925924</v>
      </c>
      <c r="C2549" s="30">
        <f t="shared" si="1"/>
        <v>2020</v>
      </c>
      <c r="D2549" s="30">
        <f t="shared" si="2"/>
        <v>2</v>
      </c>
      <c r="E2549" s="29" t="str">
        <f t="shared" si="3"/>
        <v>2020-2</v>
      </c>
      <c r="F2549" s="28" t="s">
        <v>5</v>
      </c>
      <c r="G2549" s="28">
        <v>3.0</v>
      </c>
      <c r="H2549" s="31">
        <v>2125.385</v>
      </c>
      <c r="I2549" s="28" t="s">
        <v>28</v>
      </c>
    </row>
    <row r="2550" ht="15.75" customHeight="1">
      <c r="A2550" s="28">
        <v>855.0</v>
      </c>
      <c r="B2550" s="29">
        <v>45098.081412037034</v>
      </c>
      <c r="C2550" s="30">
        <f t="shared" si="1"/>
        <v>2023</v>
      </c>
      <c r="D2550" s="30">
        <f t="shared" si="2"/>
        <v>6</v>
      </c>
      <c r="E2550" s="29" t="str">
        <f t="shared" si="3"/>
        <v>2023-6</v>
      </c>
      <c r="F2550" s="28" t="s">
        <v>3</v>
      </c>
      <c r="G2550" s="28">
        <v>3.0</v>
      </c>
      <c r="H2550" s="31">
        <v>2126.923</v>
      </c>
      <c r="I2550" s="28" t="s">
        <v>31</v>
      </c>
    </row>
    <row r="2551" ht="15.75" customHeight="1">
      <c r="A2551" s="28">
        <v>819.0</v>
      </c>
      <c r="B2551" s="29">
        <v>44846.76530092592</v>
      </c>
      <c r="C2551" s="30">
        <f t="shared" si="1"/>
        <v>2022</v>
      </c>
      <c r="D2551" s="30">
        <f t="shared" si="2"/>
        <v>10</v>
      </c>
      <c r="E2551" s="29" t="str">
        <f t="shared" si="3"/>
        <v>2022-10</v>
      </c>
      <c r="F2551" s="28" t="s">
        <v>3</v>
      </c>
      <c r="G2551" s="28">
        <v>4.0</v>
      </c>
      <c r="H2551" s="31">
        <v>2126.923</v>
      </c>
      <c r="I2551" s="28" t="s">
        <v>31</v>
      </c>
    </row>
    <row r="2552" ht="15.75" customHeight="1">
      <c r="A2552" s="28">
        <v>770.0</v>
      </c>
      <c r="B2552" s="29">
        <v>44541.52758101852</v>
      </c>
      <c r="C2552" s="30">
        <f t="shared" si="1"/>
        <v>2021</v>
      </c>
      <c r="D2552" s="30">
        <f t="shared" si="2"/>
        <v>12</v>
      </c>
      <c r="E2552" s="29" t="str">
        <f t="shared" si="3"/>
        <v>2021-12</v>
      </c>
      <c r="F2552" s="28" t="s">
        <v>6</v>
      </c>
      <c r="G2552" s="28">
        <v>4.0</v>
      </c>
      <c r="H2552" s="31">
        <v>2127.692</v>
      </c>
      <c r="I2552" s="28" t="s">
        <v>30</v>
      </c>
    </row>
    <row r="2553" ht="15.75" customHeight="1">
      <c r="A2553" s="28">
        <v>326.0</v>
      </c>
      <c r="B2553" s="29">
        <v>44973.713900462964</v>
      </c>
      <c r="C2553" s="30">
        <f t="shared" si="1"/>
        <v>2023</v>
      </c>
      <c r="D2553" s="30">
        <f t="shared" si="2"/>
        <v>2</v>
      </c>
      <c r="E2553" s="29" t="str">
        <f t="shared" si="3"/>
        <v>2023-2</v>
      </c>
      <c r="F2553" s="28" t="s">
        <v>6</v>
      </c>
      <c r="G2553" s="28">
        <v>2.0</v>
      </c>
      <c r="H2553" s="31">
        <v>2128.462</v>
      </c>
      <c r="I2553" s="28" t="s">
        <v>30</v>
      </c>
    </row>
    <row r="2554" ht="15.75" customHeight="1">
      <c r="A2554" s="28">
        <v>810.0</v>
      </c>
      <c r="B2554" s="29">
        <v>44672.57847222222</v>
      </c>
      <c r="C2554" s="30">
        <f t="shared" si="1"/>
        <v>2022</v>
      </c>
      <c r="D2554" s="30">
        <f t="shared" si="2"/>
        <v>4</v>
      </c>
      <c r="E2554" s="29" t="str">
        <f t="shared" si="3"/>
        <v>2022-4</v>
      </c>
      <c r="F2554" s="28" t="s">
        <v>6</v>
      </c>
      <c r="G2554" s="28">
        <v>3.0</v>
      </c>
      <c r="H2554" s="31">
        <v>2128.462</v>
      </c>
      <c r="I2554" s="28" t="s">
        <v>30</v>
      </c>
    </row>
    <row r="2555" ht="15.75" customHeight="1">
      <c r="A2555" s="28">
        <v>173.0</v>
      </c>
      <c r="B2555" s="29">
        <v>45078.46209490741</v>
      </c>
      <c r="C2555" s="30">
        <f t="shared" si="1"/>
        <v>2023</v>
      </c>
      <c r="D2555" s="30">
        <f t="shared" si="2"/>
        <v>6</v>
      </c>
      <c r="E2555" s="29" t="str">
        <f t="shared" si="3"/>
        <v>2023-6</v>
      </c>
      <c r="F2555" s="28" t="s">
        <v>6</v>
      </c>
      <c r="G2555" s="28">
        <v>2.0</v>
      </c>
      <c r="H2555" s="31">
        <v>2129.231</v>
      </c>
      <c r="I2555" s="28" t="s">
        <v>30</v>
      </c>
    </row>
    <row r="2556" ht="15.75" customHeight="1">
      <c r="A2556" s="28">
        <v>870.0</v>
      </c>
      <c r="B2556" s="29">
        <v>44596.47589120371</v>
      </c>
      <c r="C2556" s="30">
        <f t="shared" si="1"/>
        <v>2022</v>
      </c>
      <c r="D2556" s="30">
        <f t="shared" si="2"/>
        <v>2</v>
      </c>
      <c r="E2556" s="29" t="str">
        <f t="shared" si="3"/>
        <v>2022-2</v>
      </c>
      <c r="F2556" s="28" t="s">
        <v>3</v>
      </c>
      <c r="G2556" s="28">
        <v>1.0</v>
      </c>
      <c r="H2556" s="31">
        <v>2129.231</v>
      </c>
      <c r="I2556" s="28" t="s">
        <v>30</v>
      </c>
    </row>
    <row r="2557" ht="15.75" customHeight="1">
      <c r="A2557" s="28">
        <v>75.0</v>
      </c>
      <c r="B2557" s="29">
        <v>44219.75822916667</v>
      </c>
      <c r="C2557" s="30">
        <f t="shared" si="1"/>
        <v>2021</v>
      </c>
      <c r="D2557" s="30">
        <f t="shared" si="2"/>
        <v>1</v>
      </c>
      <c r="E2557" s="29" t="str">
        <f t="shared" si="3"/>
        <v>2021-1</v>
      </c>
      <c r="F2557" s="28" t="s">
        <v>6</v>
      </c>
      <c r="G2557" s="28">
        <v>1.0</v>
      </c>
      <c r="H2557" s="31">
        <v>2130.0</v>
      </c>
      <c r="I2557" s="28" t="s">
        <v>28</v>
      </c>
    </row>
    <row r="2558" ht="15.75" customHeight="1">
      <c r="A2558" s="28">
        <v>446.0</v>
      </c>
      <c r="B2558" s="29">
        <v>45085.833333333336</v>
      </c>
      <c r="C2558" s="30">
        <f t="shared" si="1"/>
        <v>2023</v>
      </c>
      <c r="D2558" s="30">
        <f t="shared" si="2"/>
        <v>6</v>
      </c>
      <c r="E2558" s="29" t="str">
        <f t="shared" si="3"/>
        <v>2023-6</v>
      </c>
      <c r="F2558" s="28" t="s">
        <v>5</v>
      </c>
      <c r="G2558" s="28">
        <v>3.0</v>
      </c>
      <c r="H2558" s="31">
        <v>2130.769</v>
      </c>
      <c r="I2558" s="28" t="s">
        <v>31</v>
      </c>
    </row>
    <row r="2559" ht="15.75" customHeight="1">
      <c r="A2559" s="28">
        <v>897.0</v>
      </c>
      <c r="B2559" s="29">
        <v>44480.255162037036</v>
      </c>
      <c r="C2559" s="30">
        <f t="shared" si="1"/>
        <v>2021</v>
      </c>
      <c r="D2559" s="30">
        <f t="shared" si="2"/>
        <v>10</v>
      </c>
      <c r="E2559" s="29" t="str">
        <f t="shared" si="3"/>
        <v>2021-10</v>
      </c>
      <c r="F2559" s="28" t="s">
        <v>6</v>
      </c>
      <c r="G2559" s="28">
        <v>2.0</v>
      </c>
      <c r="H2559" s="31">
        <v>2130.769</v>
      </c>
      <c r="I2559" s="28" t="s">
        <v>31</v>
      </c>
    </row>
    <row r="2560" ht="15.75" customHeight="1">
      <c r="A2560" s="28">
        <v>370.0</v>
      </c>
      <c r="B2560" s="29">
        <v>44277.55578703704</v>
      </c>
      <c r="C2560" s="30">
        <f t="shared" si="1"/>
        <v>2021</v>
      </c>
      <c r="D2560" s="30">
        <f t="shared" si="2"/>
        <v>3</v>
      </c>
      <c r="E2560" s="29" t="str">
        <f t="shared" si="3"/>
        <v>2021-3</v>
      </c>
      <c r="F2560" s="28" t="s">
        <v>4</v>
      </c>
      <c r="G2560" s="28">
        <v>1.0</v>
      </c>
      <c r="H2560" s="31">
        <v>2130.769</v>
      </c>
      <c r="I2560" s="28" t="s">
        <v>30</v>
      </c>
    </row>
    <row r="2561" ht="15.75" customHeight="1">
      <c r="A2561" s="28">
        <v>70.0</v>
      </c>
      <c r="B2561" s="29">
        <v>43864.08263888889</v>
      </c>
      <c r="C2561" s="30">
        <f t="shared" si="1"/>
        <v>2020</v>
      </c>
      <c r="D2561" s="30">
        <f t="shared" si="2"/>
        <v>2</v>
      </c>
      <c r="E2561" s="29" t="str">
        <f t="shared" si="3"/>
        <v>2020-2</v>
      </c>
      <c r="F2561" s="28" t="s">
        <v>4</v>
      </c>
      <c r="G2561" s="28">
        <v>3.0</v>
      </c>
      <c r="H2561" s="31">
        <v>2130.769</v>
      </c>
      <c r="I2561" s="28" t="s">
        <v>30</v>
      </c>
    </row>
    <row r="2562" ht="15.75" customHeight="1">
      <c r="A2562" s="28">
        <v>225.0</v>
      </c>
      <c r="B2562" s="29">
        <v>44034.17101851852</v>
      </c>
      <c r="C2562" s="30">
        <f t="shared" si="1"/>
        <v>2020</v>
      </c>
      <c r="D2562" s="30">
        <f t="shared" si="2"/>
        <v>7</v>
      </c>
      <c r="E2562" s="29" t="str">
        <f t="shared" si="3"/>
        <v>2020-7</v>
      </c>
      <c r="F2562" s="28" t="s">
        <v>4</v>
      </c>
      <c r="G2562" s="28">
        <v>2.0</v>
      </c>
      <c r="H2562" s="31">
        <v>2131.538</v>
      </c>
      <c r="I2562" s="28" t="s">
        <v>30</v>
      </c>
    </row>
    <row r="2563" ht="15.75" customHeight="1">
      <c r="A2563" s="28">
        <v>161.0</v>
      </c>
      <c r="B2563" s="29">
        <v>44100.95512731482</v>
      </c>
      <c r="C2563" s="30">
        <f t="shared" si="1"/>
        <v>2020</v>
      </c>
      <c r="D2563" s="30">
        <f t="shared" si="2"/>
        <v>9</v>
      </c>
      <c r="E2563" s="29" t="str">
        <f t="shared" si="3"/>
        <v>2020-9</v>
      </c>
      <c r="F2563" s="28" t="s">
        <v>3</v>
      </c>
      <c r="G2563" s="28">
        <v>4.0</v>
      </c>
      <c r="H2563" s="31">
        <v>2132.308</v>
      </c>
      <c r="I2563" s="28" t="s">
        <v>30</v>
      </c>
    </row>
    <row r="2564" ht="15.75" customHeight="1">
      <c r="A2564" s="28">
        <v>252.0</v>
      </c>
      <c r="B2564" s="29">
        <v>44633.953518518516</v>
      </c>
      <c r="C2564" s="30">
        <f t="shared" si="1"/>
        <v>2022</v>
      </c>
      <c r="D2564" s="30">
        <f t="shared" si="2"/>
        <v>3</v>
      </c>
      <c r="E2564" s="29" t="str">
        <f t="shared" si="3"/>
        <v>2022-3</v>
      </c>
      <c r="F2564" s="28" t="s">
        <v>5</v>
      </c>
      <c r="G2564" s="28">
        <v>4.0</v>
      </c>
      <c r="H2564" s="31">
        <v>2133.846</v>
      </c>
      <c r="I2564" s="28" t="s">
        <v>31</v>
      </c>
    </row>
    <row r="2565" ht="15.75" customHeight="1">
      <c r="A2565" s="28">
        <v>67.0</v>
      </c>
      <c r="B2565" s="29">
        <v>45117.8271875</v>
      </c>
      <c r="C2565" s="30">
        <f t="shared" si="1"/>
        <v>2023</v>
      </c>
      <c r="D2565" s="30">
        <f t="shared" si="2"/>
        <v>7</v>
      </c>
      <c r="E2565" s="29" t="str">
        <f t="shared" si="3"/>
        <v>2023-7</v>
      </c>
      <c r="F2565" s="28" t="s">
        <v>3</v>
      </c>
      <c r="G2565" s="28">
        <v>4.0</v>
      </c>
      <c r="H2565" s="31">
        <v>2134.615</v>
      </c>
      <c r="I2565" s="28" t="s">
        <v>28</v>
      </c>
    </row>
    <row r="2566" ht="15.75" customHeight="1">
      <c r="A2566" s="28">
        <v>381.0</v>
      </c>
      <c r="B2566" s="29">
        <v>44791.47846064815</v>
      </c>
      <c r="C2566" s="30">
        <f t="shared" si="1"/>
        <v>2022</v>
      </c>
      <c r="D2566" s="30">
        <f t="shared" si="2"/>
        <v>8</v>
      </c>
      <c r="E2566" s="29" t="str">
        <f t="shared" si="3"/>
        <v>2022-8</v>
      </c>
      <c r="F2566" s="28" t="s">
        <v>4</v>
      </c>
      <c r="G2566" s="28">
        <v>4.0</v>
      </c>
      <c r="H2566" s="31">
        <v>2134.615</v>
      </c>
      <c r="I2566" s="28" t="s">
        <v>31</v>
      </c>
    </row>
    <row r="2567" ht="15.75" customHeight="1">
      <c r="A2567" s="28">
        <v>873.0</v>
      </c>
      <c r="B2567" s="29">
        <v>44638.02596064815</v>
      </c>
      <c r="C2567" s="30">
        <f t="shared" si="1"/>
        <v>2022</v>
      </c>
      <c r="D2567" s="30">
        <f t="shared" si="2"/>
        <v>3</v>
      </c>
      <c r="E2567" s="29" t="str">
        <f t="shared" si="3"/>
        <v>2022-3</v>
      </c>
      <c r="F2567" s="28" t="s">
        <v>4</v>
      </c>
      <c r="G2567" s="28">
        <v>2.0</v>
      </c>
      <c r="H2567" s="31">
        <v>2134.615</v>
      </c>
      <c r="I2567" s="28" t="s">
        <v>30</v>
      </c>
    </row>
    <row r="2568" ht="15.75" customHeight="1">
      <c r="A2568" s="28">
        <v>709.0</v>
      </c>
      <c r="B2568" s="29">
        <v>44937.54923611111</v>
      </c>
      <c r="C2568" s="30">
        <f t="shared" si="1"/>
        <v>2023</v>
      </c>
      <c r="D2568" s="30">
        <f t="shared" si="2"/>
        <v>1</v>
      </c>
      <c r="E2568" s="29" t="str">
        <f t="shared" si="3"/>
        <v>2023-1</v>
      </c>
      <c r="F2568" s="28" t="s">
        <v>3</v>
      </c>
      <c r="G2568" s="28">
        <v>3.0</v>
      </c>
      <c r="H2568" s="31">
        <v>2135.385</v>
      </c>
      <c r="I2568" s="28" t="s">
        <v>28</v>
      </c>
    </row>
    <row r="2569" ht="15.75" customHeight="1">
      <c r="A2569" s="28">
        <v>528.0</v>
      </c>
      <c r="B2569" s="29">
        <v>44222.66775462963</v>
      </c>
      <c r="C2569" s="30">
        <f t="shared" si="1"/>
        <v>2021</v>
      </c>
      <c r="D2569" s="30">
        <f t="shared" si="2"/>
        <v>1</v>
      </c>
      <c r="E2569" s="29" t="str">
        <f t="shared" si="3"/>
        <v>2021-1</v>
      </c>
      <c r="F2569" s="28" t="s">
        <v>5</v>
      </c>
      <c r="G2569" s="28">
        <v>4.0</v>
      </c>
      <c r="H2569" s="31">
        <v>2135.385</v>
      </c>
      <c r="I2569" s="28" t="s">
        <v>30</v>
      </c>
    </row>
    <row r="2570" ht="15.75" customHeight="1">
      <c r="A2570" s="28">
        <v>20.0</v>
      </c>
      <c r="B2570" s="29">
        <v>44646.259791666664</v>
      </c>
      <c r="C2570" s="30">
        <f t="shared" si="1"/>
        <v>2022</v>
      </c>
      <c r="D2570" s="30">
        <f t="shared" si="2"/>
        <v>3</v>
      </c>
      <c r="E2570" s="29" t="str">
        <f t="shared" si="3"/>
        <v>2022-3</v>
      </c>
      <c r="F2570" s="28" t="s">
        <v>4</v>
      </c>
      <c r="G2570" s="28">
        <v>3.0</v>
      </c>
      <c r="H2570" s="31">
        <v>2136.154</v>
      </c>
      <c r="I2570" s="28" t="s">
        <v>30</v>
      </c>
    </row>
    <row r="2571" ht="15.75" customHeight="1">
      <c r="A2571" s="28">
        <v>337.0</v>
      </c>
      <c r="B2571" s="29">
        <v>44270.177152777775</v>
      </c>
      <c r="C2571" s="30">
        <f t="shared" si="1"/>
        <v>2021</v>
      </c>
      <c r="D2571" s="30">
        <f t="shared" si="2"/>
        <v>3</v>
      </c>
      <c r="E2571" s="29" t="str">
        <f t="shared" si="3"/>
        <v>2021-3</v>
      </c>
      <c r="F2571" s="28" t="s">
        <v>4</v>
      </c>
      <c r="G2571" s="28">
        <v>3.0</v>
      </c>
      <c r="H2571" s="31">
        <v>2136.154</v>
      </c>
      <c r="I2571" s="28" t="s">
        <v>30</v>
      </c>
    </row>
    <row r="2572" ht="15.75" customHeight="1">
      <c r="A2572" s="28">
        <v>707.0</v>
      </c>
      <c r="B2572" s="29">
        <v>44731.73292824074</v>
      </c>
      <c r="C2572" s="30">
        <f t="shared" si="1"/>
        <v>2022</v>
      </c>
      <c r="D2572" s="30">
        <f t="shared" si="2"/>
        <v>6</v>
      </c>
      <c r="E2572" s="29" t="str">
        <f t="shared" si="3"/>
        <v>2022-6</v>
      </c>
      <c r="F2572" s="28" t="s">
        <v>4</v>
      </c>
      <c r="G2572" s="28">
        <v>1.0</v>
      </c>
      <c r="H2572" s="31">
        <v>2137.692</v>
      </c>
      <c r="I2572" s="28" t="s">
        <v>31</v>
      </c>
    </row>
    <row r="2573" ht="15.75" customHeight="1">
      <c r="A2573" s="28">
        <v>407.0</v>
      </c>
      <c r="B2573" s="29">
        <v>44118.83458333334</v>
      </c>
      <c r="C2573" s="30">
        <f t="shared" si="1"/>
        <v>2020</v>
      </c>
      <c r="D2573" s="30">
        <f t="shared" si="2"/>
        <v>10</v>
      </c>
      <c r="E2573" s="29" t="str">
        <f t="shared" si="3"/>
        <v>2020-10</v>
      </c>
      <c r="F2573" s="28" t="s">
        <v>5</v>
      </c>
      <c r="G2573" s="28">
        <v>3.0</v>
      </c>
      <c r="H2573" s="31">
        <v>2137.692</v>
      </c>
      <c r="I2573" s="28" t="s">
        <v>30</v>
      </c>
    </row>
    <row r="2574" ht="15.75" customHeight="1">
      <c r="A2574" s="28">
        <v>255.0</v>
      </c>
      <c r="B2574" s="29">
        <v>44628.622407407405</v>
      </c>
      <c r="C2574" s="30">
        <f t="shared" si="1"/>
        <v>2022</v>
      </c>
      <c r="D2574" s="30">
        <f t="shared" si="2"/>
        <v>3</v>
      </c>
      <c r="E2574" s="29" t="str">
        <f t="shared" si="3"/>
        <v>2022-3</v>
      </c>
      <c r="F2574" s="28" t="s">
        <v>5</v>
      </c>
      <c r="G2574" s="28">
        <v>2.0</v>
      </c>
      <c r="H2574" s="31">
        <v>2140.0</v>
      </c>
      <c r="I2574" s="28" t="s">
        <v>32</v>
      </c>
    </row>
    <row r="2575" ht="15.75" customHeight="1">
      <c r="A2575" s="28">
        <v>550.0</v>
      </c>
      <c r="B2575" s="29">
        <v>44447.47851851852</v>
      </c>
      <c r="C2575" s="30">
        <f t="shared" si="1"/>
        <v>2021</v>
      </c>
      <c r="D2575" s="30">
        <f t="shared" si="2"/>
        <v>9</v>
      </c>
      <c r="E2575" s="29" t="str">
        <f t="shared" si="3"/>
        <v>2021-9</v>
      </c>
      <c r="F2575" s="28" t="s">
        <v>3</v>
      </c>
      <c r="G2575" s="28">
        <v>4.0</v>
      </c>
      <c r="H2575" s="31">
        <v>2140.0</v>
      </c>
      <c r="I2575" s="28" t="s">
        <v>28</v>
      </c>
    </row>
    <row r="2576" ht="15.75" customHeight="1">
      <c r="A2576" s="28">
        <v>850.0</v>
      </c>
      <c r="B2576" s="29">
        <v>44050.54797453704</v>
      </c>
      <c r="C2576" s="30">
        <f t="shared" si="1"/>
        <v>2020</v>
      </c>
      <c r="D2576" s="30">
        <f t="shared" si="2"/>
        <v>8</v>
      </c>
      <c r="E2576" s="29" t="str">
        <f t="shared" si="3"/>
        <v>2020-8</v>
      </c>
      <c r="F2576" s="28" t="s">
        <v>5</v>
      </c>
      <c r="G2576" s="28">
        <v>1.0</v>
      </c>
      <c r="H2576" s="31">
        <v>2140.769</v>
      </c>
      <c r="I2576" s="28" t="s">
        <v>28</v>
      </c>
    </row>
    <row r="2577" ht="15.75" customHeight="1">
      <c r="A2577" s="28">
        <v>934.0</v>
      </c>
      <c r="B2577" s="29">
        <v>45089.953125</v>
      </c>
      <c r="C2577" s="30">
        <f t="shared" si="1"/>
        <v>2023</v>
      </c>
      <c r="D2577" s="30">
        <f t="shared" si="2"/>
        <v>6</v>
      </c>
      <c r="E2577" s="29" t="str">
        <f t="shared" si="3"/>
        <v>2023-6</v>
      </c>
      <c r="F2577" s="28" t="s">
        <v>6</v>
      </c>
      <c r="G2577" s="28">
        <v>3.0</v>
      </c>
      <c r="H2577" s="31">
        <v>2141.538</v>
      </c>
      <c r="I2577" s="28" t="s">
        <v>31</v>
      </c>
    </row>
    <row r="2578" ht="15.75" customHeight="1">
      <c r="A2578" s="28">
        <v>296.0</v>
      </c>
      <c r="B2578" s="29">
        <v>44317.41200231481</v>
      </c>
      <c r="C2578" s="30">
        <f t="shared" si="1"/>
        <v>2021</v>
      </c>
      <c r="D2578" s="30">
        <f t="shared" si="2"/>
        <v>5</v>
      </c>
      <c r="E2578" s="29" t="str">
        <f t="shared" si="3"/>
        <v>2021-5</v>
      </c>
      <c r="F2578" s="28" t="s">
        <v>4</v>
      </c>
      <c r="G2578" s="28">
        <v>4.0</v>
      </c>
      <c r="H2578" s="31">
        <v>2145.385</v>
      </c>
      <c r="I2578" s="28" t="s">
        <v>30</v>
      </c>
    </row>
    <row r="2579" ht="15.75" customHeight="1">
      <c r="A2579" s="28">
        <v>956.0</v>
      </c>
      <c r="B2579" s="29">
        <v>44302.92461805556</v>
      </c>
      <c r="C2579" s="30">
        <f t="shared" si="1"/>
        <v>2021</v>
      </c>
      <c r="D2579" s="30">
        <f t="shared" si="2"/>
        <v>4</v>
      </c>
      <c r="E2579" s="29" t="str">
        <f t="shared" si="3"/>
        <v>2021-4</v>
      </c>
      <c r="F2579" s="28" t="s">
        <v>5</v>
      </c>
      <c r="G2579" s="28">
        <v>4.0</v>
      </c>
      <c r="H2579" s="31">
        <v>2145.385</v>
      </c>
      <c r="I2579" s="28" t="s">
        <v>32</v>
      </c>
    </row>
    <row r="2580" ht="15.75" customHeight="1">
      <c r="A2580" s="28">
        <v>98.0</v>
      </c>
      <c r="B2580" s="29">
        <v>44187.65899305556</v>
      </c>
      <c r="C2580" s="30">
        <f t="shared" si="1"/>
        <v>2020</v>
      </c>
      <c r="D2580" s="30">
        <f t="shared" si="2"/>
        <v>12</v>
      </c>
      <c r="E2580" s="29" t="str">
        <f t="shared" si="3"/>
        <v>2020-12</v>
      </c>
      <c r="F2580" s="28" t="s">
        <v>6</v>
      </c>
      <c r="G2580" s="28">
        <v>3.0</v>
      </c>
      <c r="H2580" s="31">
        <v>2145.385</v>
      </c>
      <c r="I2580" s="28" t="s">
        <v>32</v>
      </c>
    </row>
    <row r="2581" ht="15.75" customHeight="1">
      <c r="A2581" s="28">
        <v>446.0</v>
      </c>
      <c r="B2581" s="29">
        <v>43943.541979166665</v>
      </c>
      <c r="C2581" s="30">
        <f t="shared" si="1"/>
        <v>2020</v>
      </c>
      <c r="D2581" s="30">
        <f t="shared" si="2"/>
        <v>4</v>
      </c>
      <c r="E2581" s="29" t="str">
        <f t="shared" si="3"/>
        <v>2020-4</v>
      </c>
      <c r="F2581" s="28" t="s">
        <v>4</v>
      </c>
      <c r="G2581" s="28">
        <v>3.0</v>
      </c>
      <c r="H2581" s="31">
        <v>2145.385</v>
      </c>
      <c r="I2581" s="28" t="s">
        <v>28</v>
      </c>
    </row>
    <row r="2582" ht="15.75" customHeight="1">
      <c r="A2582" s="28">
        <v>592.0</v>
      </c>
      <c r="B2582" s="29">
        <v>44311.25288194444</v>
      </c>
      <c r="C2582" s="30">
        <f t="shared" si="1"/>
        <v>2021</v>
      </c>
      <c r="D2582" s="30">
        <f t="shared" si="2"/>
        <v>4</v>
      </c>
      <c r="E2582" s="29" t="str">
        <f t="shared" si="3"/>
        <v>2021-4</v>
      </c>
      <c r="F2582" s="28" t="s">
        <v>4</v>
      </c>
      <c r="G2582" s="28">
        <v>3.0</v>
      </c>
      <c r="H2582" s="31">
        <v>2146.923</v>
      </c>
      <c r="I2582" s="28" t="s">
        <v>30</v>
      </c>
    </row>
    <row r="2583" ht="15.75" customHeight="1">
      <c r="A2583" s="28">
        <v>312.0</v>
      </c>
      <c r="B2583" s="29">
        <v>44996.34332175926</v>
      </c>
      <c r="C2583" s="30">
        <f t="shared" si="1"/>
        <v>2023</v>
      </c>
      <c r="D2583" s="30">
        <f t="shared" si="2"/>
        <v>3</v>
      </c>
      <c r="E2583" s="29" t="str">
        <f t="shared" si="3"/>
        <v>2023-3</v>
      </c>
      <c r="F2583" s="28" t="s">
        <v>4</v>
      </c>
      <c r="G2583" s="28">
        <v>2.0</v>
      </c>
      <c r="H2583" s="31">
        <v>2147.692</v>
      </c>
      <c r="I2583" s="28" t="s">
        <v>31</v>
      </c>
    </row>
    <row r="2584" ht="15.75" customHeight="1">
      <c r="A2584" s="28">
        <v>275.0</v>
      </c>
      <c r="B2584" s="29">
        <v>44553.31263888889</v>
      </c>
      <c r="C2584" s="30">
        <f t="shared" si="1"/>
        <v>2021</v>
      </c>
      <c r="D2584" s="30">
        <f t="shared" si="2"/>
        <v>12</v>
      </c>
      <c r="E2584" s="29" t="str">
        <f t="shared" si="3"/>
        <v>2021-12</v>
      </c>
      <c r="F2584" s="28" t="s">
        <v>3</v>
      </c>
      <c r="G2584" s="28">
        <v>1.0</v>
      </c>
      <c r="H2584" s="31">
        <v>2149.231</v>
      </c>
      <c r="I2584" s="28" t="s">
        <v>31</v>
      </c>
    </row>
    <row r="2585" ht="15.75" customHeight="1">
      <c r="A2585" s="28">
        <v>461.0</v>
      </c>
      <c r="B2585" s="29">
        <v>44323.17251157408</v>
      </c>
      <c r="C2585" s="30">
        <f t="shared" si="1"/>
        <v>2021</v>
      </c>
      <c r="D2585" s="30">
        <f t="shared" si="2"/>
        <v>5</v>
      </c>
      <c r="E2585" s="29" t="str">
        <f t="shared" si="3"/>
        <v>2021-5</v>
      </c>
      <c r="F2585" s="28" t="s">
        <v>3</v>
      </c>
      <c r="G2585" s="28">
        <v>2.0</v>
      </c>
      <c r="H2585" s="31">
        <v>2150.0</v>
      </c>
      <c r="I2585" s="28" t="s">
        <v>32</v>
      </c>
    </row>
    <row r="2586" ht="15.75" customHeight="1">
      <c r="A2586" s="28">
        <v>134.0</v>
      </c>
      <c r="B2586" s="29">
        <v>44722.6771875</v>
      </c>
      <c r="C2586" s="30">
        <f t="shared" si="1"/>
        <v>2022</v>
      </c>
      <c r="D2586" s="30">
        <f t="shared" si="2"/>
        <v>6</v>
      </c>
      <c r="E2586" s="29" t="str">
        <f t="shared" si="3"/>
        <v>2022-6</v>
      </c>
      <c r="F2586" s="28" t="s">
        <v>4</v>
      </c>
      <c r="G2586" s="28">
        <v>1.0</v>
      </c>
      <c r="H2586" s="31">
        <v>2150.769</v>
      </c>
      <c r="I2586" s="28" t="s">
        <v>31</v>
      </c>
    </row>
    <row r="2587" ht="15.75" customHeight="1">
      <c r="A2587" s="28">
        <v>956.0</v>
      </c>
      <c r="B2587" s="29">
        <v>44562.89340277778</v>
      </c>
      <c r="C2587" s="30">
        <f t="shared" si="1"/>
        <v>2022</v>
      </c>
      <c r="D2587" s="30">
        <f t="shared" si="2"/>
        <v>1</v>
      </c>
      <c r="E2587" s="29" t="str">
        <f t="shared" si="3"/>
        <v>2022-1</v>
      </c>
      <c r="F2587" s="28" t="s">
        <v>4</v>
      </c>
      <c r="G2587" s="28">
        <v>1.0</v>
      </c>
      <c r="H2587" s="31">
        <v>2153.077</v>
      </c>
      <c r="I2587" s="28" t="s">
        <v>31</v>
      </c>
    </row>
    <row r="2588" ht="15.75" customHeight="1">
      <c r="A2588" s="28">
        <v>444.0</v>
      </c>
      <c r="B2588" s="29">
        <v>44629.185266203705</v>
      </c>
      <c r="C2588" s="30">
        <f t="shared" si="1"/>
        <v>2022</v>
      </c>
      <c r="D2588" s="30">
        <f t="shared" si="2"/>
        <v>3</v>
      </c>
      <c r="E2588" s="29" t="str">
        <f t="shared" si="3"/>
        <v>2022-3</v>
      </c>
      <c r="F2588" s="28" t="s">
        <v>3</v>
      </c>
      <c r="G2588" s="28">
        <v>5.0</v>
      </c>
      <c r="H2588" s="31">
        <v>2153.846</v>
      </c>
      <c r="I2588" s="28" t="s">
        <v>32</v>
      </c>
    </row>
    <row r="2589" ht="15.75" customHeight="1">
      <c r="A2589" s="28">
        <v>113.0</v>
      </c>
      <c r="B2589" s="29">
        <v>44190.20743055556</v>
      </c>
      <c r="C2589" s="30">
        <f t="shared" si="1"/>
        <v>2020</v>
      </c>
      <c r="D2589" s="30">
        <f t="shared" si="2"/>
        <v>12</v>
      </c>
      <c r="E2589" s="29" t="str">
        <f t="shared" si="3"/>
        <v>2020-12</v>
      </c>
      <c r="F2589" s="28" t="s">
        <v>4</v>
      </c>
      <c r="G2589" s="28">
        <v>5.0</v>
      </c>
      <c r="H2589" s="31">
        <v>2156.154</v>
      </c>
      <c r="I2589" s="28" t="s">
        <v>31</v>
      </c>
    </row>
    <row r="2590" ht="15.75" customHeight="1">
      <c r="A2590" s="28">
        <v>227.0</v>
      </c>
      <c r="B2590" s="29">
        <v>44412.94993055556</v>
      </c>
      <c r="C2590" s="30">
        <f t="shared" si="1"/>
        <v>2021</v>
      </c>
      <c r="D2590" s="30">
        <f t="shared" si="2"/>
        <v>8</v>
      </c>
      <c r="E2590" s="29" t="str">
        <f t="shared" si="3"/>
        <v>2021-8</v>
      </c>
      <c r="F2590" s="28" t="s">
        <v>4</v>
      </c>
      <c r="G2590" s="28">
        <v>1.0</v>
      </c>
      <c r="H2590" s="31">
        <v>2157.692</v>
      </c>
      <c r="I2590" s="28" t="s">
        <v>28</v>
      </c>
    </row>
    <row r="2591" ht="15.75" customHeight="1">
      <c r="A2591" s="28">
        <v>24.0</v>
      </c>
      <c r="B2591" s="29">
        <v>44350.285729166666</v>
      </c>
      <c r="C2591" s="30">
        <f t="shared" si="1"/>
        <v>2021</v>
      </c>
      <c r="D2591" s="30">
        <f t="shared" si="2"/>
        <v>6</v>
      </c>
      <c r="E2591" s="29" t="str">
        <f t="shared" si="3"/>
        <v>2021-6</v>
      </c>
      <c r="F2591" s="28" t="s">
        <v>6</v>
      </c>
      <c r="G2591" s="28">
        <v>5.0</v>
      </c>
      <c r="H2591" s="31">
        <v>2158.462</v>
      </c>
      <c r="I2591" s="28" t="s">
        <v>32</v>
      </c>
    </row>
    <row r="2592" ht="15.75" customHeight="1">
      <c r="A2592" s="28">
        <v>655.0</v>
      </c>
      <c r="B2592" s="29">
        <v>44269.125243055554</v>
      </c>
      <c r="C2592" s="30">
        <f t="shared" si="1"/>
        <v>2021</v>
      </c>
      <c r="D2592" s="30">
        <f t="shared" si="2"/>
        <v>3</v>
      </c>
      <c r="E2592" s="29" t="str">
        <f t="shared" si="3"/>
        <v>2021-3</v>
      </c>
      <c r="F2592" s="28" t="s">
        <v>3</v>
      </c>
      <c r="G2592" s="28">
        <v>4.0</v>
      </c>
      <c r="H2592" s="31">
        <v>2159.231</v>
      </c>
      <c r="I2592" s="28" t="s">
        <v>28</v>
      </c>
    </row>
    <row r="2593" ht="15.75" customHeight="1">
      <c r="A2593" s="28">
        <v>48.0</v>
      </c>
      <c r="B2593" s="29">
        <v>44013.98228009259</v>
      </c>
      <c r="C2593" s="30">
        <f t="shared" si="1"/>
        <v>2020</v>
      </c>
      <c r="D2593" s="30">
        <f t="shared" si="2"/>
        <v>7</v>
      </c>
      <c r="E2593" s="29" t="str">
        <f t="shared" si="3"/>
        <v>2020-7</v>
      </c>
      <c r="F2593" s="28" t="s">
        <v>4</v>
      </c>
      <c r="G2593" s="28">
        <v>2.0</v>
      </c>
      <c r="H2593" s="31">
        <v>2160.0</v>
      </c>
      <c r="I2593" s="28" t="s">
        <v>32</v>
      </c>
    </row>
    <row r="2594" ht="15.75" customHeight="1">
      <c r="A2594" s="28">
        <v>909.0</v>
      </c>
      <c r="B2594" s="29">
        <v>44104.34768518519</v>
      </c>
      <c r="C2594" s="30">
        <f t="shared" si="1"/>
        <v>2020</v>
      </c>
      <c r="D2594" s="30">
        <f t="shared" si="2"/>
        <v>9</v>
      </c>
      <c r="E2594" s="29" t="str">
        <f t="shared" si="3"/>
        <v>2020-9</v>
      </c>
      <c r="F2594" s="28" t="s">
        <v>4</v>
      </c>
      <c r="G2594" s="28">
        <v>1.0</v>
      </c>
      <c r="H2594" s="31">
        <v>2160.769</v>
      </c>
      <c r="I2594" s="28" t="s">
        <v>30</v>
      </c>
    </row>
    <row r="2595" ht="15.75" customHeight="1">
      <c r="A2595" s="28">
        <v>966.0</v>
      </c>
      <c r="B2595" s="29">
        <v>43990.97</v>
      </c>
      <c r="C2595" s="30">
        <f t="shared" si="1"/>
        <v>2020</v>
      </c>
      <c r="D2595" s="30">
        <f t="shared" si="2"/>
        <v>6</v>
      </c>
      <c r="E2595" s="29" t="str">
        <f t="shared" si="3"/>
        <v>2020-6</v>
      </c>
      <c r="F2595" s="28" t="s">
        <v>4</v>
      </c>
      <c r="G2595" s="28">
        <v>5.0</v>
      </c>
      <c r="H2595" s="31">
        <v>2160.769</v>
      </c>
      <c r="I2595" s="28" t="s">
        <v>28</v>
      </c>
    </row>
    <row r="2596" ht="15.75" customHeight="1">
      <c r="A2596" s="28">
        <v>707.0</v>
      </c>
      <c r="B2596" s="29">
        <v>44917.12368055555</v>
      </c>
      <c r="C2596" s="30">
        <f t="shared" si="1"/>
        <v>2022</v>
      </c>
      <c r="D2596" s="30">
        <f t="shared" si="2"/>
        <v>12</v>
      </c>
      <c r="E2596" s="29" t="str">
        <f t="shared" si="3"/>
        <v>2022-12</v>
      </c>
      <c r="F2596" s="28" t="s">
        <v>3</v>
      </c>
      <c r="G2596" s="28">
        <v>4.0</v>
      </c>
      <c r="H2596" s="31">
        <v>2161.538</v>
      </c>
      <c r="I2596" s="28" t="s">
        <v>30</v>
      </c>
    </row>
    <row r="2597" ht="15.75" customHeight="1">
      <c r="A2597" s="28">
        <v>902.0</v>
      </c>
      <c r="B2597" s="29">
        <v>43909.9540625</v>
      </c>
      <c r="C2597" s="30">
        <f t="shared" si="1"/>
        <v>2020</v>
      </c>
      <c r="D2597" s="30">
        <f t="shared" si="2"/>
        <v>3</v>
      </c>
      <c r="E2597" s="29" t="str">
        <f t="shared" si="3"/>
        <v>2020-3</v>
      </c>
      <c r="F2597" s="28" t="s">
        <v>3</v>
      </c>
      <c r="G2597" s="28">
        <v>3.0</v>
      </c>
      <c r="H2597" s="31">
        <v>2161.538</v>
      </c>
      <c r="I2597" s="28" t="s">
        <v>31</v>
      </c>
    </row>
    <row r="2598" ht="15.75" customHeight="1">
      <c r="A2598" s="28">
        <v>366.0</v>
      </c>
      <c r="B2598" s="29">
        <v>43889.87611111111</v>
      </c>
      <c r="C2598" s="30">
        <f t="shared" si="1"/>
        <v>2020</v>
      </c>
      <c r="D2598" s="30">
        <f t="shared" si="2"/>
        <v>2</v>
      </c>
      <c r="E2598" s="29" t="str">
        <f t="shared" si="3"/>
        <v>2020-2</v>
      </c>
      <c r="F2598" s="28" t="s">
        <v>6</v>
      </c>
      <c r="G2598" s="28">
        <v>4.0</v>
      </c>
      <c r="H2598" s="31">
        <v>2163.077</v>
      </c>
      <c r="I2598" s="28" t="s">
        <v>32</v>
      </c>
    </row>
    <row r="2599" ht="15.75" customHeight="1">
      <c r="A2599" s="28">
        <v>90.0</v>
      </c>
      <c r="B2599" s="29">
        <v>44700.45457175926</v>
      </c>
      <c r="C2599" s="30">
        <f t="shared" si="1"/>
        <v>2022</v>
      </c>
      <c r="D2599" s="30">
        <f t="shared" si="2"/>
        <v>5</v>
      </c>
      <c r="E2599" s="29" t="str">
        <f t="shared" si="3"/>
        <v>2022-5</v>
      </c>
      <c r="F2599" s="28" t="s">
        <v>4</v>
      </c>
      <c r="G2599" s="28">
        <v>1.0</v>
      </c>
      <c r="H2599" s="31">
        <v>2163.846</v>
      </c>
      <c r="I2599" s="28" t="s">
        <v>31</v>
      </c>
    </row>
    <row r="2600" ht="15.75" customHeight="1">
      <c r="A2600" s="28">
        <v>167.0</v>
      </c>
      <c r="B2600" s="29">
        <v>44502.95951388889</v>
      </c>
      <c r="C2600" s="30">
        <f t="shared" si="1"/>
        <v>2021</v>
      </c>
      <c r="D2600" s="30">
        <f t="shared" si="2"/>
        <v>11</v>
      </c>
      <c r="E2600" s="29" t="str">
        <f t="shared" si="3"/>
        <v>2021-11</v>
      </c>
      <c r="F2600" s="28" t="s">
        <v>6</v>
      </c>
      <c r="G2600" s="28">
        <v>4.0</v>
      </c>
      <c r="H2600" s="31">
        <v>2163.846</v>
      </c>
      <c r="I2600" s="28" t="s">
        <v>30</v>
      </c>
    </row>
    <row r="2601" ht="15.75" customHeight="1">
      <c r="A2601" s="28">
        <v>141.0</v>
      </c>
      <c r="B2601" s="29">
        <v>44904.11844907407</v>
      </c>
      <c r="C2601" s="30">
        <f t="shared" si="1"/>
        <v>2022</v>
      </c>
      <c r="D2601" s="30">
        <f t="shared" si="2"/>
        <v>12</v>
      </c>
      <c r="E2601" s="29" t="str">
        <f t="shared" si="3"/>
        <v>2022-12</v>
      </c>
      <c r="F2601" s="28" t="s">
        <v>5</v>
      </c>
      <c r="G2601" s="28">
        <v>1.0</v>
      </c>
      <c r="H2601" s="31">
        <v>2164.615</v>
      </c>
      <c r="I2601" s="28" t="s">
        <v>28</v>
      </c>
    </row>
    <row r="2602" ht="15.75" customHeight="1">
      <c r="A2602" s="28">
        <v>495.0</v>
      </c>
      <c r="B2602" s="29">
        <v>44370.268645833334</v>
      </c>
      <c r="C2602" s="30">
        <f t="shared" si="1"/>
        <v>2021</v>
      </c>
      <c r="D2602" s="30">
        <f t="shared" si="2"/>
        <v>6</v>
      </c>
      <c r="E2602" s="29" t="str">
        <f t="shared" si="3"/>
        <v>2021-6</v>
      </c>
      <c r="F2602" s="28" t="s">
        <v>3</v>
      </c>
      <c r="G2602" s="28">
        <v>2.0</v>
      </c>
      <c r="H2602" s="31">
        <v>2164.615</v>
      </c>
      <c r="I2602" s="28" t="s">
        <v>32</v>
      </c>
    </row>
    <row r="2603" ht="15.75" customHeight="1">
      <c r="A2603" s="28">
        <v>970.0</v>
      </c>
      <c r="B2603" s="29">
        <v>44015.73736111111</v>
      </c>
      <c r="C2603" s="30">
        <f t="shared" si="1"/>
        <v>2020</v>
      </c>
      <c r="D2603" s="30">
        <f t="shared" si="2"/>
        <v>7</v>
      </c>
      <c r="E2603" s="29" t="str">
        <f t="shared" si="3"/>
        <v>2020-7</v>
      </c>
      <c r="F2603" s="28" t="s">
        <v>4</v>
      </c>
      <c r="G2603" s="28">
        <v>1.0</v>
      </c>
      <c r="H2603" s="31">
        <v>2164.615</v>
      </c>
      <c r="I2603" s="28" t="s">
        <v>31</v>
      </c>
    </row>
    <row r="2604" ht="15.75" customHeight="1">
      <c r="A2604" s="28">
        <v>113.0</v>
      </c>
      <c r="B2604" s="29">
        <v>44338.19283564815</v>
      </c>
      <c r="C2604" s="30">
        <f t="shared" si="1"/>
        <v>2021</v>
      </c>
      <c r="D2604" s="30">
        <f t="shared" si="2"/>
        <v>5</v>
      </c>
      <c r="E2604" s="29" t="str">
        <f t="shared" si="3"/>
        <v>2021-5</v>
      </c>
      <c r="F2604" s="28" t="s">
        <v>6</v>
      </c>
      <c r="G2604" s="28">
        <v>3.0</v>
      </c>
      <c r="H2604" s="31">
        <v>2166.154</v>
      </c>
      <c r="I2604" s="28" t="s">
        <v>28</v>
      </c>
    </row>
    <row r="2605" ht="15.75" customHeight="1">
      <c r="A2605" s="28">
        <v>323.0</v>
      </c>
      <c r="B2605" s="29">
        <v>44958.14854166667</v>
      </c>
      <c r="C2605" s="30">
        <f t="shared" si="1"/>
        <v>2023</v>
      </c>
      <c r="D2605" s="30">
        <f t="shared" si="2"/>
        <v>2</v>
      </c>
      <c r="E2605" s="29" t="str">
        <f t="shared" si="3"/>
        <v>2023-2</v>
      </c>
      <c r="F2605" s="28" t="s">
        <v>6</v>
      </c>
      <c r="G2605" s="28">
        <v>4.0</v>
      </c>
      <c r="H2605" s="31">
        <v>2166.923</v>
      </c>
      <c r="I2605" s="28" t="s">
        <v>32</v>
      </c>
    </row>
    <row r="2606" ht="15.75" customHeight="1">
      <c r="A2606" s="28">
        <v>834.0</v>
      </c>
      <c r="B2606" s="29">
        <v>44887.984375</v>
      </c>
      <c r="C2606" s="30">
        <f t="shared" si="1"/>
        <v>2022</v>
      </c>
      <c r="D2606" s="30">
        <f t="shared" si="2"/>
        <v>11</v>
      </c>
      <c r="E2606" s="29" t="str">
        <f t="shared" si="3"/>
        <v>2022-11</v>
      </c>
      <c r="F2606" s="28" t="s">
        <v>3</v>
      </c>
      <c r="G2606" s="28">
        <v>1.0</v>
      </c>
      <c r="H2606" s="31">
        <v>2167.692</v>
      </c>
      <c r="I2606" s="28" t="s">
        <v>28</v>
      </c>
    </row>
    <row r="2607" ht="15.75" customHeight="1">
      <c r="A2607" s="28">
        <v>453.0</v>
      </c>
      <c r="B2607" s="29">
        <v>44166.82923611111</v>
      </c>
      <c r="C2607" s="30">
        <f t="shared" si="1"/>
        <v>2020</v>
      </c>
      <c r="D2607" s="30">
        <f t="shared" si="2"/>
        <v>12</v>
      </c>
      <c r="E2607" s="29" t="str">
        <f t="shared" si="3"/>
        <v>2020-12</v>
      </c>
      <c r="F2607" s="28" t="s">
        <v>4</v>
      </c>
      <c r="G2607" s="28">
        <v>5.0</v>
      </c>
      <c r="H2607" s="31">
        <v>2167.692</v>
      </c>
      <c r="I2607" s="28" t="s">
        <v>28</v>
      </c>
    </row>
    <row r="2608" ht="15.75" customHeight="1">
      <c r="A2608" s="28">
        <v>2.0</v>
      </c>
      <c r="B2608" s="29">
        <v>44886.2833912037</v>
      </c>
      <c r="C2608" s="30">
        <f t="shared" si="1"/>
        <v>2022</v>
      </c>
      <c r="D2608" s="30">
        <f t="shared" si="2"/>
        <v>11</v>
      </c>
      <c r="E2608" s="29" t="str">
        <f t="shared" si="3"/>
        <v>2022-11</v>
      </c>
      <c r="F2608" s="28" t="s">
        <v>6</v>
      </c>
      <c r="G2608" s="28">
        <v>3.0</v>
      </c>
      <c r="H2608" s="31">
        <v>2168.462</v>
      </c>
      <c r="I2608" s="28" t="s">
        <v>31</v>
      </c>
    </row>
    <row r="2609" ht="15.75" customHeight="1">
      <c r="A2609" s="28">
        <v>855.0</v>
      </c>
      <c r="B2609" s="29">
        <v>44456.240324074075</v>
      </c>
      <c r="C2609" s="30">
        <f t="shared" si="1"/>
        <v>2021</v>
      </c>
      <c r="D2609" s="30">
        <f t="shared" si="2"/>
        <v>9</v>
      </c>
      <c r="E2609" s="29" t="str">
        <f t="shared" si="3"/>
        <v>2021-9</v>
      </c>
      <c r="F2609" s="28" t="s">
        <v>5</v>
      </c>
      <c r="G2609" s="28">
        <v>1.0</v>
      </c>
      <c r="H2609" s="31">
        <v>2168.462</v>
      </c>
      <c r="I2609" s="28" t="s">
        <v>28</v>
      </c>
    </row>
    <row r="2610" ht="15.75" customHeight="1">
      <c r="A2610" s="28">
        <v>444.0</v>
      </c>
      <c r="B2610" s="29">
        <v>44171.34605324074</v>
      </c>
      <c r="C2610" s="30">
        <f t="shared" si="1"/>
        <v>2020</v>
      </c>
      <c r="D2610" s="30">
        <f t="shared" si="2"/>
        <v>12</v>
      </c>
      <c r="E2610" s="29" t="str">
        <f t="shared" si="3"/>
        <v>2020-12</v>
      </c>
      <c r="F2610" s="28" t="s">
        <v>3</v>
      </c>
      <c r="G2610" s="28">
        <v>4.0</v>
      </c>
      <c r="H2610" s="31">
        <v>2170.769</v>
      </c>
      <c r="I2610" s="28" t="s">
        <v>31</v>
      </c>
    </row>
    <row r="2611" ht="15.75" customHeight="1">
      <c r="A2611" s="28">
        <v>66.0</v>
      </c>
      <c r="B2611" s="29">
        <v>44122.307708333334</v>
      </c>
      <c r="C2611" s="30">
        <f t="shared" si="1"/>
        <v>2020</v>
      </c>
      <c r="D2611" s="30">
        <f t="shared" si="2"/>
        <v>10</v>
      </c>
      <c r="E2611" s="29" t="str">
        <f t="shared" si="3"/>
        <v>2020-10</v>
      </c>
      <c r="F2611" s="28" t="s">
        <v>5</v>
      </c>
      <c r="G2611" s="28">
        <v>1.0</v>
      </c>
      <c r="H2611" s="31">
        <v>2171.538</v>
      </c>
      <c r="I2611" s="28" t="s">
        <v>30</v>
      </c>
    </row>
    <row r="2612" ht="15.75" customHeight="1">
      <c r="A2612" s="28">
        <v>755.0</v>
      </c>
      <c r="B2612" s="29">
        <v>43899.50309027778</v>
      </c>
      <c r="C2612" s="30">
        <f t="shared" si="1"/>
        <v>2020</v>
      </c>
      <c r="D2612" s="30">
        <f t="shared" si="2"/>
        <v>3</v>
      </c>
      <c r="E2612" s="29" t="str">
        <f t="shared" si="3"/>
        <v>2020-3</v>
      </c>
      <c r="F2612" s="28" t="s">
        <v>6</v>
      </c>
      <c r="G2612" s="28">
        <v>1.0</v>
      </c>
      <c r="H2612" s="31">
        <v>2171.538</v>
      </c>
      <c r="I2612" s="28" t="s">
        <v>31</v>
      </c>
    </row>
    <row r="2613" ht="15.75" customHeight="1">
      <c r="A2613" s="28">
        <v>32.0</v>
      </c>
      <c r="B2613" s="29">
        <v>43846.02613425926</v>
      </c>
      <c r="C2613" s="30">
        <f t="shared" si="1"/>
        <v>2020</v>
      </c>
      <c r="D2613" s="30">
        <f t="shared" si="2"/>
        <v>1</v>
      </c>
      <c r="E2613" s="29" t="str">
        <f t="shared" si="3"/>
        <v>2020-1</v>
      </c>
      <c r="F2613" s="28" t="s">
        <v>3</v>
      </c>
      <c r="G2613" s="28">
        <v>1.0</v>
      </c>
      <c r="H2613" s="31">
        <v>2172.308</v>
      </c>
      <c r="I2613" s="28" t="s">
        <v>30</v>
      </c>
    </row>
    <row r="2614" ht="15.75" customHeight="1">
      <c r="A2614" s="28">
        <v>145.0</v>
      </c>
      <c r="B2614" s="29">
        <v>43887.97461805555</v>
      </c>
      <c r="C2614" s="30">
        <f t="shared" si="1"/>
        <v>2020</v>
      </c>
      <c r="D2614" s="30">
        <f t="shared" si="2"/>
        <v>2</v>
      </c>
      <c r="E2614" s="29" t="str">
        <f t="shared" si="3"/>
        <v>2020-2</v>
      </c>
      <c r="F2614" s="28" t="s">
        <v>4</v>
      </c>
      <c r="G2614" s="28">
        <v>3.0</v>
      </c>
      <c r="H2614" s="31">
        <v>2174.615</v>
      </c>
      <c r="I2614" s="28" t="s">
        <v>28</v>
      </c>
    </row>
    <row r="2615" ht="15.75" customHeight="1">
      <c r="A2615" s="28">
        <v>584.0</v>
      </c>
      <c r="B2615" s="29">
        <v>44590.48353009259</v>
      </c>
      <c r="C2615" s="30">
        <f t="shared" si="1"/>
        <v>2022</v>
      </c>
      <c r="D2615" s="30">
        <f t="shared" si="2"/>
        <v>1</v>
      </c>
      <c r="E2615" s="29" t="str">
        <f t="shared" si="3"/>
        <v>2022-1</v>
      </c>
      <c r="F2615" s="28" t="s">
        <v>3</v>
      </c>
      <c r="G2615" s="28">
        <v>5.0</v>
      </c>
      <c r="H2615" s="31">
        <v>2175.385</v>
      </c>
      <c r="I2615" s="28" t="s">
        <v>31</v>
      </c>
    </row>
    <row r="2616" ht="15.75" customHeight="1">
      <c r="A2616" s="28">
        <v>91.0</v>
      </c>
      <c r="B2616" s="29">
        <v>44018.254907407405</v>
      </c>
      <c r="C2616" s="30">
        <f t="shared" si="1"/>
        <v>2020</v>
      </c>
      <c r="D2616" s="30">
        <f t="shared" si="2"/>
        <v>7</v>
      </c>
      <c r="E2616" s="29" t="str">
        <f t="shared" si="3"/>
        <v>2020-7</v>
      </c>
      <c r="F2616" s="28" t="s">
        <v>4</v>
      </c>
      <c r="G2616" s="28">
        <v>3.0</v>
      </c>
      <c r="H2616" s="31">
        <v>2175.385</v>
      </c>
      <c r="I2616" s="28" t="s">
        <v>30</v>
      </c>
    </row>
    <row r="2617" ht="15.75" customHeight="1">
      <c r="A2617" s="28">
        <v>123.0</v>
      </c>
      <c r="B2617" s="29">
        <v>43891.34545138889</v>
      </c>
      <c r="C2617" s="30">
        <f t="shared" si="1"/>
        <v>2020</v>
      </c>
      <c r="D2617" s="30">
        <f t="shared" si="2"/>
        <v>3</v>
      </c>
      <c r="E2617" s="29" t="str">
        <f t="shared" si="3"/>
        <v>2020-3</v>
      </c>
      <c r="F2617" s="28" t="s">
        <v>5</v>
      </c>
      <c r="G2617" s="28">
        <v>3.0</v>
      </c>
      <c r="H2617" s="31">
        <v>2176.154</v>
      </c>
      <c r="I2617" s="28" t="s">
        <v>30</v>
      </c>
    </row>
    <row r="2618" ht="15.75" customHeight="1">
      <c r="A2618" s="28">
        <v>821.0</v>
      </c>
      <c r="B2618" s="29">
        <v>44855.40604166667</v>
      </c>
      <c r="C2618" s="30">
        <f t="shared" si="1"/>
        <v>2022</v>
      </c>
      <c r="D2618" s="30">
        <f t="shared" si="2"/>
        <v>10</v>
      </c>
      <c r="E2618" s="29" t="str">
        <f t="shared" si="3"/>
        <v>2022-10</v>
      </c>
      <c r="F2618" s="28" t="s">
        <v>4</v>
      </c>
      <c r="G2618" s="28">
        <v>3.0</v>
      </c>
      <c r="H2618" s="31">
        <v>2176.923</v>
      </c>
      <c r="I2618" s="28" t="s">
        <v>28</v>
      </c>
    </row>
    <row r="2619" ht="15.75" customHeight="1">
      <c r="A2619" s="28">
        <v>672.0</v>
      </c>
      <c r="B2619" s="29">
        <v>44749.53372685185</v>
      </c>
      <c r="C2619" s="30">
        <f t="shared" si="1"/>
        <v>2022</v>
      </c>
      <c r="D2619" s="30">
        <f t="shared" si="2"/>
        <v>7</v>
      </c>
      <c r="E2619" s="29" t="str">
        <f t="shared" si="3"/>
        <v>2022-7</v>
      </c>
      <c r="F2619" s="28" t="s">
        <v>3</v>
      </c>
      <c r="G2619" s="28">
        <v>2.0</v>
      </c>
      <c r="H2619" s="31">
        <v>2176.923</v>
      </c>
      <c r="I2619" s="28" t="s">
        <v>31</v>
      </c>
    </row>
    <row r="2620" ht="15.75" customHeight="1">
      <c r="A2620" s="28">
        <v>481.0</v>
      </c>
      <c r="B2620" s="29">
        <v>44781.54232638889</v>
      </c>
      <c r="C2620" s="30">
        <f t="shared" si="1"/>
        <v>2022</v>
      </c>
      <c r="D2620" s="30">
        <f t="shared" si="2"/>
        <v>8</v>
      </c>
      <c r="E2620" s="29" t="str">
        <f t="shared" si="3"/>
        <v>2022-8</v>
      </c>
      <c r="F2620" s="28" t="s">
        <v>3</v>
      </c>
      <c r="G2620" s="28">
        <v>3.0</v>
      </c>
      <c r="H2620" s="31">
        <v>2177.692</v>
      </c>
      <c r="I2620" s="28" t="s">
        <v>31</v>
      </c>
    </row>
    <row r="2621" ht="15.75" customHeight="1">
      <c r="A2621" s="28">
        <v>554.0</v>
      </c>
      <c r="B2621" s="29">
        <v>43984.126851851855</v>
      </c>
      <c r="C2621" s="30">
        <f t="shared" si="1"/>
        <v>2020</v>
      </c>
      <c r="D2621" s="30">
        <f t="shared" si="2"/>
        <v>6</v>
      </c>
      <c r="E2621" s="29" t="str">
        <f t="shared" si="3"/>
        <v>2020-6</v>
      </c>
      <c r="F2621" s="28" t="s">
        <v>4</v>
      </c>
      <c r="G2621" s="28">
        <v>2.0</v>
      </c>
      <c r="H2621" s="31">
        <v>2177.692</v>
      </c>
      <c r="I2621" s="28" t="s">
        <v>30</v>
      </c>
    </row>
    <row r="2622" ht="15.75" customHeight="1">
      <c r="A2622" s="28">
        <v>586.0</v>
      </c>
      <c r="B2622" s="29">
        <v>43956.477534722224</v>
      </c>
      <c r="C2622" s="30">
        <f t="shared" si="1"/>
        <v>2020</v>
      </c>
      <c r="D2622" s="30">
        <f t="shared" si="2"/>
        <v>5</v>
      </c>
      <c r="E2622" s="29" t="str">
        <f t="shared" si="3"/>
        <v>2020-5</v>
      </c>
      <c r="F2622" s="28" t="s">
        <v>5</v>
      </c>
      <c r="G2622" s="28">
        <v>4.0</v>
      </c>
      <c r="H2622" s="31">
        <v>2177.692</v>
      </c>
      <c r="I2622" s="28" t="s">
        <v>30</v>
      </c>
    </row>
    <row r="2623" ht="15.75" customHeight="1">
      <c r="A2623" s="28">
        <v>851.0</v>
      </c>
      <c r="B2623" s="29">
        <v>44974.23677083333</v>
      </c>
      <c r="C2623" s="30">
        <f t="shared" si="1"/>
        <v>2023</v>
      </c>
      <c r="D2623" s="30">
        <f t="shared" si="2"/>
        <v>2</v>
      </c>
      <c r="E2623" s="29" t="str">
        <f t="shared" si="3"/>
        <v>2023-2</v>
      </c>
      <c r="F2623" s="28" t="s">
        <v>3</v>
      </c>
      <c r="G2623" s="28">
        <v>4.0</v>
      </c>
      <c r="H2623" s="31">
        <v>2178.462</v>
      </c>
      <c r="I2623" s="28" t="s">
        <v>30</v>
      </c>
    </row>
    <row r="2624" ht="15.75" customHeight="1">
      <c r="A2624" s="28">
        <v>874.0</v>
      </c>
      <c r="B2624" s="29">
        <v>44494.31804398148</v>
      </c>
      <c r="C2624" s="30">
        <f t="shared" si="1"/>
        <v>2021</v>
      </c>
      <c r="D2624" s="30">
        <f t="shared" si="2"/>
        <v>10</v>
      </c>
      <c r="E2624" s="29" t="str">
        <f t="shared" si="3"/>
        <v>2021-10</v>
      </c>
      <c r="F2624" s="28" t="s">
        <v>6</v>
      </c>
      <c r="G2624" s="28">
        <v>5.0</v>
      </c>
      <c r="H2624" s="31">
        <v>2180.0</v>
      </c>
      <c r="I2624" s="28" t="s">
        <v>30</v>
      </c>
    </row>
    <row r="2625" ht="15.75" customHeight="1">
      <c r="A2625" s="28">
        <v>338.0</v>
      </c>
      <c r="B2625" s="29">
        <v>44329.629525462966</v>
      </c>
      <c r="C2625" s="30">
        <f t="shared" si="1"/>
        <v>2021</v>
      </c>
      <c r="D2625" s="30">
        <f t="shared" si="2"/>
        <v>5</v>
      </c>
      <c r="E2625" s="29" t="str">
        <f t="shared" si="3"/>
        <v>2021-5</v>
      </c>
      <c r="F2625" s="28" t="s">
        <v>5</v>
      </c>
      <c r="G2625" s="28">
        <v>4.0</v>
      </c>
      <c r="H2625" s="31">
        <v>2180.769</v>
      </c>
      <c r="I2625" s="28" t="s">
        <v>30</v>
      </c>
    </row>
    <row r="2626" ht="15.75" customHeight="1">
      <c r="A2626" s="28">
        <v>949.0</v>
      </c>
      <c r="B2626" s="29">
        <v>44327.486134259256</v>
      </c>
      <c r="C2626" s="30">
        <f t="shared" si="1"/>
        <v>2021</v>
      </c>
      <c r="D2626" s="30">
        <f t="shared" si="2"/>
        <v>5</v>
      </c>
      <c r="E2626" s="29" t="str">
        <f t="shared" si="3"/>
        <v>2021-5</v>
      </c>
      <c r="F2626" s="28" t="s">
        <v>4</v>
      </c>
      <c r="G2626" s="28">
        <v>1.0</v>
      </c>
      <c r="H2626" s="31">
        <v>2180.769</v>
      </c>
      <c r="I2626" s="28" t="s">
        <v>30</v>
      </c>
    </row>
    <row r="2627" ht="15.75" customHeight="1">
      <c r="A2627" s="28">
        <v>86.0</v>
      </c>
      <c r="B2627" s="29">
        <v>44395.07738425926</v>
      </c>
      <c r="C2627" s="30">
        <f t="shared" si="1"/>
        <v>2021</v>
      </c>
      <c r="D2627" s="30">
        <f t="shared" si="2"/>
        <v>7</v>
      </c>
      <c r="E2627" s="29" t="str">
        <f t="shared" si="3"/>
        <v>2021-7</v>
      </c>
      <c r="F2627" s="28" t="s">
        <v>6</v>
      </c>
      <c r="G2627" s="28">
        <v>4.0</v>
      </c>
      <c r="H2627" s="31">
        <v>2181.538</v>
      </c>
      <c r="I2627" s="28" t="s">
        <v>30</v>
      </c>
    </row>
    <row r="2628" ht="15.75" customHeight="1">
      <c r="A2628" s="28">
        <v>436.0</v>
      </c>
      <c r="B2628" s="29">
        <v>44608.84017361111</v>
      </c>
      <c r="C2628" s="30">
        <f t="shared" si="1"/>
        <v>2022</v>
      </c>
      <c r="D2628" s="30">
        <f t="shared" si="2"/>
        <v>2</v>
      </c>
      <c r="E2628" s="29" t="str">
        <f t="shared" si="3"/>
        <v>2022-2</v>
      </c>
      <c r="F2628" s="28" t="s">
        <v>3</v>
      </c>
      <c r="G2628" s="28">
        <v>5.0</v>
      </c>
      <c r="H2628" s="31">
        <v>2182.308</v>
      </c>
      <c r="I2628" s="28" t="s">
        <v>28</v>
      </c>
    </row>
    <row r="2629" ht="15.75" customHeight="1">
      <c r="A2629" s="28">
        <v>933.0</v>
      </c>
      <c r="B2629" s="29">
        <v>43910.27307870371</v>
      </c>
      <c r="C2629" s="30">
        <f t="shared" si="1"/>
        <v>2020</v>
      </c>
      <c r="D2629" s="30">
        <f t="shared" si="2"/>
        <v>3</v>
      </c>
      <c r="E2629" s="29" t="str">
        <f t="shared" si="3"/>
        <v>2020-3</v>
      </c>
      <c r="F2629" s="28" t="s">
        <v>3</v>
      </c>
      <c r="G2629" s="28">
        <v>2.0</v>
      </c>
      <c r="H2629" s="31">
        <v>2182.308</v>
      </c>
      <c r="I2629" s="28" t="s">
        <v>31</v>
      </c>
    </row>
    <row r="2630" ht="15.75" customHeight="1">
      <c r="A2630" s="28">
        <v>799.0</v>
      </c>
      <c r="B2630" s="29">
        <v>44686.40861111111</v>
      </c>
      <c r="C2630" s="30">
        <f t="shared" si="1"/>
        <v>2022</v>
      </c>
      <c r="D2630" s="30">
        <f t="shared" si="2"/>
        <v>5</v>
      </c>
      <c r="E2630" s="29" t="str">
        <f t="shared" si="3"/>
        <v>2022-5</v>
      </c>
      <c r="F2630" s="28" t="s">
        <v>4</v>
      </c>
      <c r="G2630" s="28">
        <v>1.0</v>
      </c>
      <c r="H2630" s="31">
        <v>2183.077</v>
      </c>
      <c r="I2630" s="28" t="s">
        <v>28</v>
      </c>
    </row>
    <row r="2631" ht="15.75" customHeight="1">
      <c r="A2631" s="28">
        <v>554.0</v>
      </c>
      <c r="B2631" s="29">
        <v>44604.30789351852</v>
      </c>
      <c r="C2631" s="30">
        <f t="shared" si="1"/>
        <v>2022</v>
      </c>
      <c r="D2631" s="30">
        <f t="shared" si="2"/>
        <v>2</v>
      </c>
      <c r="E2631" s="29" t="str">
        <f t="shared" si="3"/>
        <v>2022-2</v>
      </c>
      <c r="F2631" s="28" t="s">
        <v>5</v>
      </c>
      <c r="G2631" s="28">
        <v>1.0</v>
      </c>
      <c r="H2631" s="31">
        <v>2183.846</v>
      </c>
      <c r="I2631" s="28" t="s">
        <v>30</v>
      </c>
    </row>
    <row r="2632" ht="15.75" customHeight="1">
      <c r="A2632" s="28">
        <v>322.0</v>
      </c>
      <c r="B2632" s="29">
        <v>44006.6528125</v>
      </c>
      <c r="C2632" s="30">
        <f t="shared" si="1"/>
        <v>2020</v>
      </c>
      <c r="D2632" s="30">
        <f t="shared" si="2"/>
        <v>6</v>
      </c>
      <c r="E2632" s="29" t="str">
        <f t="shared" si="3"/>
        <v>2020-6</v>
      </c>
      <c r="F2632" s="28" t="s">
        <v>5</v>
      </c>
      <c r="G2632" s="28">
        <v>5.0</v>
      </c>
      <c r="H2632" s="31">
        <v>2183.846</v>
      </c>
      <c r="I2632" s="28" t="s">
        <v>28</v>
      </c>
    </row>
    <row r="2633" ht="15.75" customHeight="1">
      <c r="A2633" s="28">
        <v>469.0</v>
      </c>
      <c r="B2633" s="29">
        <v>44164.79378472222</v>
      </c>
      <c r="C2633" s="30">
        <f t="shared" si="1"/>
        <v>2020</v>
      </c>
      <c r="D2633" s="30">
        <f t="shared" si="2"/>
        <v>11</v>
      </c>
      <c r="E2633" s="29" t="str">
        <f t="shared" si="3"/>
        <v>2020-11</v>
      </c>
      <c r="F2633" s="28" t="s">
        <v>4</v>
      </c>
      <c r="G2633" s="28">
        <v>2.0</v>
      </c>
      <c r="H2633" s="31">
        <v>2184.615</v>
      </c>
      <c r="I2633" s="28" t="s">
        <v>31</v>
      </c>
    </row>
    <row r="2634" ht="15.75" customHeight="1">
      <c r="A2634" s="28">
        <v>7.0</v>
      </c>
      <c r="B2634" s="29">
        <v>44619.328206018516</v>
      </c>
      <c r="C2634" s="30">
        <f t="shared" si="1"/>
        <v>2022</v>
      </c>
      <c r="D2634" s="30">
        <f t="shared" si="2"/>
        <v>2</v>
      </c>
      <c r="E2634" s="29" t="str">
        <f t="shared" si="3"/>
        <v>2022-2</v>
      </c>
      <c r="F2634" s="28" t="s">
        <v>6</v>
      </c>
      <c r="G2634" s="28">
        <v>5.0</v>
      </c>
      <c r="H2634" s="31">
        <v>2187.692</v>
      </c>
      <c r="I2634" s="28" t="s">
        <v>31</v>
      </c>
    </row>
    <row r="2635" ht="15.75" customHeight="1">
      <c r="A2635" s="28">
        <v>183.0</v>
      </c>
      <c r="B2635" s="29">
        <v>44487.84637731482</v>
      </c>
      <c r="C2635" s="30">
        <f t="shared" si="1"/>
        <v>2021</v>
      </c>
      <c r="D2635" s="30">
        <f t="shared" si="2"/>
        <v>10</v>
      </c>
      <c r="E2635" s="29" t="str">
        <f t="shared" si="3"/>
        <v>2021-10</v>
      </c>
      <c r="F2635" s="28" t="s">
        <v>6</v>
      </c>
      <c r="G2635" s="28">
        <v>2.0</v>
      </c>
      <c r="H2635" s="31">
        <v>2187.692</v>
      </c>
      <c r="I2635" s="28" t="s">
        <v>28</v>
      </c>
    </row>
    <row r="2636" ht="15.75" customHeight="1">
      <c r="A2636" s="28">
        <v>732.0</v>
      </c>
      <c r="B2636" s="29">
        <v>44660.82950231482</v>
      </c>
      <c r="C2636" s="30">
        <f t="shared" si="1"/>
        <v>2022</v>
      </c>
      <c r="D2636" s="30">
        <f t="shared" si="2"/>
        <v>4</v>
      </c>
      <c r="E2636" s="29" t="str">
        <f t="shared" si="3"/>
        <v>2022-4</v>
      </c>
      <c r="F2636" s="28" t="s">
        <v>6</v>
      </c>
      <c r="G2636" s="28">
        <v>3.0</v>
      </c>
      <c r="H2636" s="31">
        <v>2188.462</v>
      </c>
      <c r="I2636" s="28" t="s">
        <v>31</v>
      </c>
    </row>
    <row r="2637" ht="15.75" customHeight="1">
      <c r="A2637" s="28">
        <v>410.0</v>
      </c>
      <c r="B2637" s="29">
        <v>45126.232511574075</v>
      </c>
      <c r="C2637" s="30">
        <f t="shared" si="1"/>
        <v>2023</v>
      </c>
      <c r="D2637" s="30">
        <f t="shared" si="2"/>
        <v>7</v>
      </c>
      <c r="E2637" s="29" t="str">
        <f t="shared" si="3"/>
        <v>2023-7</v>
      </c>
      <c r="F2637" s="28" t="s">
        <v>3</v>
      </c>
      <c r="G2637" s="28">
        <v>2.0</v>
      </c>
      <c r="H2637" s="31">
        <v>2190.0</v>
      </c>
      <c r="I2637" s="28" t="s">
        <v>28</v>
      </c>
    </row>
    <row r="2638" ht="15.75" customHeight="1">
      <c r="A2638" s="28">
        <v>663.0</v>
      </c>
      <c r="B2638" s="29">
        <v>44471.613391203704</v>
      </c>
      <c r="C2638" s="30">
        <f t="shared" si="1"/>
        <v>2021</v>
      </c>
      <c r="D2638" s="30">
        <f t="shared" si="2"/>
        <v>10</v>
      </c>
      <c r="E2638" s="29" t="str">
        <f t="shared" si="3"/>
        <v>2021-10</v>
      </c>
      <c r="F2638" s="28" t="s">
        <v>6</v>
      </c>
      <c r="G2638" s="28">
        <v>3.0</v>
      </c>
      <c r="H2638" s="31">
        <v>2190.769</v>
      </c>
      <c r="I2638" s="28" t="s">
        <v>31</v>
      </c>
    </row>
    <row r="2639" ht="15.75" customHeight="1">
      <c r="A2639" s="28">
        <v>461.0</v>
      </c>
      <c r="B2639" s="29">
        <v>44439.57377314815</v>
      </c>
      <c r="C2639" s="30">
        <f t="shared" si="1"/>
        <v>2021</v>
      </c>
      <c r="D2639" s="30">
        <f t="shared" si="2"/>
        <v>8</v>
      </c>
      <c r="E2639" s="29" t="str">
        <f t="shared" si="3"/>
        <v>2021-8</v>
      </c>
      <c r="F2639" s="28" t="s">
        <v>4</v>
      </c>
      <c r="G2639" s="28">
        <v>2.0</v>
      </c>
      <c r="H2639" s="31">
        <v>2192.308</v>
      </c>
      <c r="I2639" s="28" t="s">
        <v>32</v>
      </c>
    </row>
    <row r="2640" ht="15.75" customHeight="1">
      <c r="A2640" s="28">
        <v>657.0</v>
      </c>
      <c r="B2640" s="29">
        <v>44353.1271875</v>
      </c>
      <c r="C2640" s="30">
        <f t="shared" si="1"/>
        <v>2021</v>
      </c>
      <c r="D2640" s="30">
        <f t="shared" si="2"/>
        <v>6</v>
      </c>
      <c r="E2640" s="29" t="str">
        <f t="shared" si="3"/>
        <v>2021-6</v>
      </c>
      <c r="F2640" s="28" t="s">
        <v>4</v>
      </c>
      <c r="G2640" s="28">
        <v>4.0</v>
      </c>
      <c r="H2640" s="31">
        <v>2192.308</v>
      </c>
      <c r="I2640" s="28" t="s">
        <v>30</v>
      </c>
    </row>
    <row r="2641" ht="15.75" customHeight="1">
      <c r="A2641" s="28">
        <v>819.0</v>
      </c>
      <c r="B2641" s="29">
        <v>43958.34391203704</v>
      </c>
      <c r="C2641" s="30">
        <f t="shared" si="1"/>
        <v>2020</v>
      </c>
      <c r="D2641" s="30">
        <f t="shared" si="2"/>
        <v>5</v>
      </c>
      <c r="E2641" s="29" t="str">
        <f t="shared" si="3"/>
        <v>2020-5</v>
      </c>
      <c r="F2641" s="28" t="s">
        <v>4</v>
      </c>
      <c r="G2641" s="28">
        <v>2.0</v>
      </c>
      <c r="H2641" s="31">
        <v>2192.308</v>
      </c>
      <c r="I2641" s="28" t="s">
        <v>31</v>
      </c>
    </row>
    <row r="2642" ht="15.75" customHeight="1">
      <c r="A2642" s="28">
        <v>69.0</v>
      </c>
      <c r="B2642" s="29">
        <v>44819.682175925926</v>
      </c>
      <c r="C2642" s="30">
        <f t="shared" si="1"/>
        <v>2022</v>
      </c>
      <c r="D2642" s="30">
        <f t="shared" si="2"/>
        <v>9</v>
      </c>
      <c r="E2642" s="29" t="str">
        <f t="shared" si="3"/>
        <v>2022-9</v>
      </c>
      <c r="F2642" s="28" t="s">
        <v>3</v>
      </c>
      <c r="G2642" s="28">
        <v>1.0</v>
      </c>
      <c r="H2642" s="31">
        <v>2193.846</v>
      </c>
      <c r="I2642" s="28" t="s">
        <v>30</v>
      </c>
    </row>
    <row r="2643" ht="15.75" customHeight="1">
      <c r="A2643" s="28">
        <v>557.0</v>
      </c>
      <c r="B2643" s="29">
        <v>44278.68184027778</v>
      </c>
      <c r="C2643" s="30">
        <f t="shared" si="1"/>
        <v>2021</v>
      </c>
      <c r="D2643" s="30">
        <f t="shared" si="2"/>
        <v>3</v>
      </c>
      <c r="E2643" s="29" t="str">
        <f t="shared" si="3"/>
        <v>2021-3</v>
      </c>
      <c r="F2643" s="28" t="s">
        <v>3</v>
      </c>
      <c r="G2643" s="28">
        <v>1.0</v>
      </c>
      <c r="H2643" s="31">
        <v>2193.846</v>
      </c>
      <c r="I2643" s="28" t="s">
        <v>32</v>
      </c>
    </row>
    <row r="2644" ht="15.75" customHeight="1">
      <c r="A2644" s="28">
        <v>31.0</v>
      </c>
      <c r="B2644" s="29">
        <v>43831.71167824074</v>
      </c>
      <c r="C2644" s="30">
        <f t="shared" si="1"/>
        <v>2020</v>
      </c>
      <c r="D2644" s="30">
        <f t="shared" si="2"/>
        <v>1</v>
      </c>
      <c r="E2644" s="29" t="str">
        <f t="shared" si="3"/>
        <v>2020-1</v>
      </c>
      <c r="F2644" s="28" t="s">
        <v>3</v>
      </c>
      <c r="G2644" s="28">
        <v>3.0</v>
      </c>
      <c r="H2644" s="31">
        <v>2193.846</v>
      </c>
      <c r="I2644" s="28" t="s">
        <v>30</v>
      </c>
    </row>
    <row r="2645" ht="15.75" customHeight="1">
      <c r="A2645" s="28">
        <v>89.0</v>
      </c>
      <c r="B2645" s="29">
        <v>44725.04752314815</v>
      </c>
      <c r="C2645" s="30">
        <f t="shared" si="1"/>
        <v>2022</v>
      </c>
      <c r="D2645" s="30">
        <f t="shared" si="2"/>
        <v>6</v>
      </c>
      <c r="E2645" s="29" t="str">
        <f t="shared" si="3"/>
        <v>2022-6</v>
      </c>
      <c r="F2645" s="28" t="s">
        <v>4</v>
      </c>
      <c r="G2645" s="28">
        <v>4.0</v>
      </c>
      <c r="H2645" s="31">
        <v>2195.385</v>
      </c>
      <c r="I2645" s="28" t="s">
        <v>31</v>
      </c>
    </row>
    <row r="2646" ht="15.75" customHeight="1">
      <c r="A2646" s="28">
        <v>17.0</v>
      </c>
      <c r="B2646" s="29">
        <v>44327.03192129629</v>
      </c>
      <c r="C2646" s="30">
        <f t="shared" si="1"/>
        <v>2021</v>
      </c>
      <c r="D2646" s="30">
        <f t="shared" si="2"/>
        <v>5</v>
      </c>
      <c r="E2646" s="29" t="str">
        <f t="shared" si="3"/>
        <v>2021-5</v>
      </c>
      <c r="F2646" s="28" t="s">
        <v>6</v>
      </c>
      <c r="G2646" s="28">
        <v>2.0</v>
      </c>
      <c r="H2646" s="31">
        <v>2196.154</v>
      </c>
      <c r="I2646" s="28" t="s">
        <v>30</v>
      </c>
    </row>
    <row r="2647" ht="15.75" customHeight="1">
      <c r="A2647" s="28">
        <v>98.0</v>
      </c>
      <c r="B2647" s="29">
        <v>44143.809895833336</v>
      </c>
      <c r="C2647" s="30">
        <f t="shared" si="1"/>
        <v>2020</v>
      </c>
      <c r="D2647" s="30">
        <f t="shared" si="2"/>
        <v>11</v>
      </c>
      <c r="E2647" s="29" t="str">
        <f t="shared" si="3"/>
        <v>2020-11</v>
      </c>
      <c r="F2647" s="28" t="s">
        <v>6</v>
      </c>
      <c r="G2647" s="28">
        <v>5.0</v>
      </c>
      <c r="H2647" s="31">
        <v>2196.154</v>
      </c>
      <c r="I2647" s="28" t="s">
        <v>28</v>
      </c>
    </row>
    <row r="2648" ht="15.75" customHeight="1">
      <c r="A2648" s="28">
        <v>176.0</v>
      </c>
      <c r="B2648" s="29">
        <v>44111.93498842593</v>
      </c>
      <c r="C2648" s="30">
        <f t="shared" si="1"/>
        <v>2020</v>
      </c>
      <c r="D2648" s="30">
        <f t="shared" si="2"/>
        <v>10</v>
      </c>
      <c r="E2648" s="29" t="str">
        <f t="shared" si="3"/>
        <v>2020-10</v>
      </c>
      <c r="F2648" s="28" t="s">
        <v>6</v>
      </c>
      <c r="G2648" s="28">
        <v>3.0</v>
      </c>
      <c r="H2648" s="31">
        <v>2197.692</v>
      </c>
      <c r="I2648" s="28" t="s">
        <v>30</v>
      </c>
    </row>
    <row r="2649" ht="15.75" customHeight="1">
      <c r="A2649" s="28">
        <v>918.0</v>
      </c>
      <c r="B2649" s="29">
        <v>45020.34017361111</v>
      </c>
      <c r="C2649" s="30">
        <f t="shared" si="1"/>
        <v>2023</v>
      </c>
      <c r="D2649" s="30">
        <f t="shared" si="2"/>
        <v>4</v>
      </c>
      <c r="E2649" s="29" t="str">
        <f t="shared" si="3"/>
        <v>2023-4</v>
      </c>
      <c r="F2649" s="28" t="s">
        <v>4</v>
      </c>
      <c r="G2649" s="28">
        <v>3.0</v>
      </c>
      <c r="H2649" s="31">
        <v>2199.231</v>
      </c>
      <c r="I2649" s="28" t="s">
        <v>30</v>
      </c>
    </row>
    <row r="2650" ht="15.75" customHeight="1">
      <c r="A2650" s="28">
        <v>195.0</v>
      </c>
      <c r="B2650" s="29">
        <v>44991.025347222225</v>
      </c>
      <c r="C2650" s="30">
        <f t="shared" si="1"/>
        <v>2023</v>
      </c>
      <c r="D2650" s="30">
        <f t="shared" si="2"/>
        <v>3</v>
      </c>
      <c r="E2650" s="29" t="str">
        <f t="shared" si="3"/>
        <v>2023-3</v>
      </c>
      <c r="F2650" s="28" t="s">
        <v>5</v>
      </c>
      <c r="G2650" s="28">
        <v>4.0</v>
      </c>
      <c r="H2650" s="31">
        <v>2199.231</v>
      </c>
      <c r="I2650" s="28" t="s">
        <v>30</v>
      </c>
    </row>
    <row r="2651" ht="15.75" customHeight="1">
      <c r="A2651" s="28">
        <v>384.0</v>
      </c>
      <c r="B2651" s="29">
        <v>44773.61005787037</v>
      </c>
      <c r="C2651" s="30">
        <f t="shared" si="1"/>
        <v>2022</v>
      </c>
      <c r="D2651" s="30">
        <f t="shared" si="2"/>
        <v>7</v>
      </c>
      <c r="E2651" s="29" t="str">
        <f t="shared" si="3"/>
        <v>2022-7</v>
      </c>
      <c r="F2651" s="28" t="s">
        <v>3</v>
      </c>
      <c r="G2651" s="28">
        <v>2.0</v>
      </c>
      <c r="H2651" s="31">
        <v>2199.231</v>
      </c>
      <c r="I2651" s="28" t="s">
        <v>31</v>
      </c>
    </row>
    <row r="2652" ht="15.75" customHeight="1">
      <c r="A2652" s="28">
        <v>162.0</v>
      </c>
      <c r="B2652" s="29">
        <v>44568.434849537036</v>
      </c>
      <c r="C2652" s="30">
        <f t="shared" si="1"/>
        <v>2022</v>
      </c>
      <c r="D2652" s="30">
        <f t="shared" si="2"/>
        <v>1</v>
      </c>
      <c r="E2652" s="29" t="str">
        <f t="shared" si="3"/>
        <v>2022-1</v>
      </c>
      <c r="F2652" s="28" t="s">
        <v>4</v>
      </c>
      <c r="G2652" s="28">
        <v>2.0</v>
      </c>
      <c r="H2652" s="31">
        <v>2199.231</v>
      </c>
      <c r="I2652" s="28" t="s">
        <v>30</v>
      </c>
    </row>
    <row r="2653" ht="15.75" customHeight="1">
      <c r="A2653" s="28">
        <v>283.0</v>
      </c>
      <c r="B2653" s="29">
        <v>44553.44991898148</v>
      </c>
      <c r="C2653" s="30">
        <f t="shared" si="1"/>
        <v>2021</v>
      </c>
      <c r="D2653" s="30">
        <f t="shared" si="2"/>
        <v>12</v>
      </c>
      <c r="E2653" s="29" t="str">
        <f t="shared" si="3"/>
        <v>2021-12</v>
      </c>
      <c r="F2653" s="28" t="s">
        <v>4</v>
      </c>
      <c r="G2653" s="28">
        <v>2.0</v>
      </c>
      <c r="H2653" s="31">
        <v>2199.231</v>
      </c>
      <c r="I2653" s="28" t="s">
        <v>28</v>
      </c>
    </row>
    <row r="2654" ht="15.75" customHeight="1">
      <c r="A2654" s="28">
        <v>673.0</v>
      </c>
      <c r="B2654" s="29">
        <v>43983.85167824074</v>
      </c>
      <c r="C2654" s="30">
        <f t="shared" si="1"/>
        <v>2020</v>
      </c>
      <c r="D2654" s="30">
        <f t="shared" si="2"/>
        <v>6</v>
      </c>
      <c r="E2654" s="29" t="str">
        <f t="shared" si="3"/>
        <v>2020-6</v>
      </c>
      <c r="F2654" s="28" t="s">
        <v>4</v>
      </c>
      <c r="G2654" s="28">
        <v>1.0</v>
      </c>
      <c r="H2654" s="31">
        <v>2199.231</v>
      </c>
      <c r="I2654" s="28" t="s">
        <v>31</v>
      </c>
    </row>
    <row r="2655" ht="15.75" customHeight="1">
      <c r="A2655" s="28">
        <v>202.0</v>
      </c>
      <c r="B2655" s="29">
        <v>43870.939375</v>
      </c>
      <c r="C2655" s="30">
        <f t="shared" si="1"/>
        <v>2020</v>
      </c>
      <c r="D2655" s="30">
        <f t="shared" si="2"/>
        <v>2</v>
      </c>
      <c r="E2655" s="29" t="str">
        <f t="shared" si="3"/>
        <v>2020-2</v>
      </c>
      <c r="F2655" s="28" t="s">
        <v>3</v>
      </c>
      <c r="G2655" s="28">
        <v>1.0</v>
      </c>
      <c r="H2655" s="31">
        <v>2199.231</v>
      </c>
      <c r="I2655" s="28" t="s">
        <v>31</v>
      </c>
    </row>
    <row r="2656" ht="15.75" customHeight="1">
      <c r="A2656" s="28">
        <v>9.0</v>
      </c>
      <c r="B2656" s="29">
        <v>44077.8896875</v>
      </c>
      <c r="C2656" s="30">
        <f t="shared" si="1"/>
        <v>2020</v>
      </c>
      <c r="D2656" s="30">
        <f t="shared" si="2"/>
        <v>9</v>
      </c>
      <c r="E2656" s="29" t="str">
        <f t="shared" si="3"/>
        <v>2020-9</v>
      </c>
      <c r="F2656" s="28" t="s">
        <v>6</v>
      </c>
      <c r="G2656" s="28">
        <v>2.0</v>
      </c>
      <c r="H2656" s="31">
        <v>2201.538</v>
      </c>
      <c r="I2656" s="28" t="s">
        <v>30</v>
      </c>
    </row>
    <row r="2657" ht="15.75" customHeight="1">
      <c r="A2657" s="28">
        <v>422.0</v>
      </c>
      <c r="B2657" s="29">
        <v>44866.665613425925</v>
      </c>
      <c r="C2657" s="30">
        <f t="shared" si="1"/>
        <v>2022</v>
      </c>
      <c r="D2657" s="30">
        <f t="shared" si="2"/>
        <v>11</v>
      </c>
      <c r="E2657" s="29" t="str">
        <f t="shared" si="3"/>
        <v>2022-11</v>
      </c>
      <c r="F2657" s="28" t="s">
        <v>4</v>
      </c>
      <c r="G2657" s="28">
        <v>5.0</v>
      </c>
      <c r="H2657" s="31">
        <v>2202.308</v>
      </c>
      <c r="I2657" s="28" t="s">
        <v>31</v>
      </c>
    </row>
    <row r="2658" ht="15.75" customHeight="1">
      <c r="A2658" s="28">
        <v>385.0</v>
      </c>
      <c r="B2658" s="29">
        <v>44937.59583333333</v>
      </c>
      <c r="C2658" s="30">
        <f t="shared" si="1"/>
        <v>2023</v>
      </c>
      <c r="D2658" s="30">
        <f t="shared" si="2"/>
        <v>1</v>
      </c>
      <c r="E2658" s="29" t="str">
        <f t="shared" si="3"/>
        <v>2023-1</v>
      </c>
      <c r="F2658" s="28" t="s">
        <v>6</v>
      </c>
      <c r="G2658" s="28">
        <v>3.0</v>
      </c>
      <c r="H2658" s="31">
        <v>2204.615</v>
      </c>
      <c r="I2658" s="28" t="s">
        <v>31</v>
      </c>
    </row>
    <row r="2659" ht="15.75" customHeight="1">
      <c r="A2659" s="28">
        <v>355.0</v>
      </c>
      <c r="B2659" s="29">
        <v>45100.62248842593</v>
      </c>
      <c r="C2659" s="30">
        <f t="shared" si="1"/>
        <v>2023</v>
      </c>
      <c r="D2659" s="30">
        <f t="shared" si="2"/>
        <v>6</v>
      </c>
      <c r="E2659" s="29" t="str">
        <f t="shared" si="3"/>
        <v>2023-6</v>
      </c>
      <c r="F2659" s="28" t="s">
        <v>6</v>
      </c>
      <c r="G2659" s="28">
        <v>5.0</v>
      </c>
      <c r="H2659" s="31">
        <v>2205.385</v>
      </c>
      <c r="I2659" s="28" t="s">
        <v>31</v>
      </c>
    </row>
    <row r="2660" ht="15.75" customHeight="1">
      <c r="A2660" s="28">
        <v>68.0</v>
      </c>
      <c r="B2660" s="29">
        <v>44103.50287037037</v>
      </c>
      <c r="C2660" s="30">
        <f t="shared" si="1"/>
        <v>2020</v>
      </c>
      <c r="D2660" s="30">
        <f t="shared" si="2"/>
        <v>9</v>
      </c>
      <c r="E2660" s="29" t="str">
        <f t="shared" si="3"/>
        <v>2020-9</v>
      </c>
      <c r="F2660" s="28" t="s">
        <v>6</v>
      </c>
      <c r="G2660" s="28">
        <v>4.0</v>
      </c>
      <c r="H2660" s="31">
        <v>2205.385</v>
      </c>
      <c r="I2660" s="28" t="s">
        <v>30</v>
      </c>
    </row>
    <row r="2661" ht="15.75" customHeight="1">
      <c r="A2661" s="28">
        <v>366.0</v>
      </c>
      <c r="B2661" s="29">
        <v>43992.316724537035</v>
      </c>
      <c r="C2661" s="30">
        <f t="shared" si="1"/>
        <v>2020</v>
      </c>
      <c r="D2661" s="30">
        <f t="shared" si="2"/>
        <v>6</v>
      </c>
      <c r="E2661" s="29" t="str">
        <f t="shared" si="3"/>
        <v>2020-6</v>
      </c>
      <c r="F2661" s="28" t="s">
        <v>6</v>
      </c>
      <c r="G2661" s="28">
        <v>5.0</v>
      </c>
      <c r="H2661" s="31">
        <v>2206.154</v>
      </c>
      <c r="I2661" s="28" t="s">
        <v>31</v>
      </c>
    </row>
    <row r="2662" ht="15.75" customHeight="1">
      <c r="A2662" s="28">
        <v>648.0</v>
      </c>
      <c r="B2662" s="29">
        <v>44108.20585648148</v>
      </c>
      <c r="C2662" s="30">
        <f t="shared" si="1"/>
        <v>2020</v>
      </c>
      <c r="D2662" s="30">
        <f t="shared" si="2"/>
        <v>10</v>
      </c>
      <c r="E2662" s="29" t="str">
        <f t="shared" si="3"/>
        <v>2020-10</v>
      </c>
      <c r="F2662" s="28" t="s">
        <v>4</v>
      </c>
      <c r="G2662" s="28">
        <v>5.0</v>
      </c>
      <c r="H2662" s="31">
        <v>2208.462</v>
      </c>
      <c r="I2662" s="28" t="s">
        <v>30</v>
      </c>
    </row>
    <row r="2663" ht="15.75" customHeight="1">
      <c r="A2663" s="28">
        <v>81.0</v>
      </c>
      <c r="B2663" s="29">
        <v>44826.87590277778</v>
      </c>
      <c r="C2663" s="30">
        <f t="shared" si="1"/>
        <v>2022</v>
      </c>
      <c r="D2663" s="30">
        <f t="shared" si="2"/>
        <v>9</v>
      </c>
      <c r="E2663" s="29" t="str">
        <f t="shared" si="3"/>
        <v>2022-9</v>
      </c>
      <c r="F2663" s="28" t="s">
        <v>5</v>
      </c>
      <c r="G2663" s="28">
        <v>1.0</v>
      </c>
      <c r="H2663" s="31">
        <v>2209.231</v>
      </c>
      <c r="I2663" s="28" t="s">
        <v>30</v>
      </c>
    </row>
    <row r="2664" ht="15.75" customHeight="1">
      <c r="A2664" s="28">
        <v>546.0</v>
      </c>
      <c r="B2664" s="29">
        <v>44724.916817129626</v>
      </c>
      <c r="C2664" s="30">
        <f t="shared" si="1"/>
        <v>2022</v>
      </c>
      <c r="D2664" s="30">
        <f t="shared" si="2"/>
        <v>6</v>
      </c>
      <c r="E2664" s="29" t="str">
        <f t="shared" si="3"/>
        <v>2022-6</v>
      </c>
      <c r="F2664" s="28" t="s">
        <v>4</v>
      </c>
      <c r="G2664" s="28">
        <v>1.0</v>
      </c>
      <c r="H2664" s="31">
        <v>2212.308</v>
      </c>
      <c r="I2664" s="28" t="s">
        <v>28</v>
      </c>
    </row>
    <row r="2665" ht="15.75" customHeight="1">
      <c r="A2665" s="28">
        <v>370.0</v>
      </c>
      <c r="B2665" s="29">
        <v>44722.55967592593</v>
      </c>
      <c r="C2665" s="30">
        <f t="shared" si="1"/>
        <v>2022</v>
      </c>
      <c r="D2665" s="30">
        <f t="shared" si="2"/>
        <v>6</v>
      </c>
      <c r="E2665" s="29" t="str">
        <f t="shared" si="3"/>
        <v>2022-6</v>
      </c>
      <c r="F2665" s="28" t="s">
        <v>4</v>
      </c>
      <c r="G2665" s="28">
        <v>4.0</v>
      </c>
      <c r="H2665" s="31">
        <v>2213.077</v>
      </c>
      <c r="I2665" s="28" t="s">
        <v>32</v>
      </c>
    </row>
    <row r="2666" ht="15.75" customHeight="1">
      <c r="A2666" s="28">
        <v>385.0</v>
      </c>
      <c r="B2666" s="29">
        <v>44009.52155092593</v>
      </c>
      <c r="C2666" s="30">
        <f t="shared" si="1"/>
        <v>2020</v>
      </c>
      <c r="D2666" s="30">
        <f t="shared" si="2"/>
        <v>6</v>
      </c>
      <c r="E2666" s="29" t="str">
        <f t="shared" si="3"/>
        <v>2020-6</v>
      </c>
      <c r="F2666" s="28" t="s">
        <v>5</v>
      </c>
      <c r="G2666" s="28">
        <v>4.0</v>
      </c>
      <c r="H2666" s="31">
        <v>2213.077</v>
      </c>
      <c r="I2666" s="28" t="s">
        <v>30</v>
      </c>
    </row>
    <row r="2667" ht="15.75" customHeight="1">
      <c r="A2667" s="28">
        <v>368.0</v>
      </c>
      <c r="B2667" s="29">
        <v>45170.06333333333</v>
      </c>
      <c r="C2667" s="30">
        <f t="shared" si="1"/>
        <v>2023</v>
      </c>
      <c r="D2667" s="30">
        <f t="shared" si="2"/>
        <v>9</v>
      </c>
      <c r="E2667" s="29" t="str">
        <f t="shared" si="3"/>
        <v>2023-9</v>
      </c>
      <c r="F2667" s="28" t="s">
        <v>5</v>
      </c>
      <c r="G2667" s="28">
        <v>5.0</v>
      </c>
      <c r="H2667" s="31">
        <v>2214.615</v>
      </c>
      <c r="I2667" s="28" t="s">
        <v>30</v>
      </c>
    </row>
    <row r="2668" ht="15.75" customHeight="1">
      <c r="A2668" s="28">
        <v>151.0</v>
      </c>
      <c r="B2668" s="29">
        <v>44411.21638888889</v>
      </c>
      <c r="C2668" s="30">
        <f t="shared" si="1"/>
        <v>2021</v>
      </c>
      <c r="D2668" s="30">
        <f t="shared" si="2"/>
        <v>8</v>
      </c>
      <c r="E2668" s="29" t="str">
        <f t="shared" si="3"/>
        <v>2021-8</v>
      </c>
      <c r="F2668" s="28" t="s">
        <v>3</v>
      </c>
      <c r="G2668" s="28">
        <v>1.0</v>
      </c>
      <c r="H2668" s="31">
        <v>2214.615</v>
      </c>
      <c r="I2668" s="28" t="s">
        <v>31</v>
      </c>
    </row>
    <row r="2669" ht="15.75" customHeight="1">
      <c r="A2669" s="28">
        <v>759.0</v>
      </c>
      <c r="B2669" s="29">
        <v>44950.06459490741</v>
      </c>
      <c r="C2669" s="30">
        <f t="shared" si="1"/>
        <v>2023</v>
      </c>
      <c r="D2669" s="30">
        <f t="shared" si="2"/>
        <v>1</v>
      </c>
      <c r="E2669" s="29" t="str">
        <f t="shared" si="3"/>
        <v>2023-1</v>
      </c>
      <c r="F2669" s="28" t="s">
        <v>4</v>
      </c>
      <c r="G2669" s="28">
        <v>3.0</v>
      </c>
      <c r="H2669" s="31">
        <v>2215.385</v>
      </c>
      <c r="I2669" s="28" t="s">
        <v>30</v>
      </c>
    </row>
    <row r="2670" ht="15.75" customHeight="1">
      <c r="A2670" s="28">
        <v>783.0</v>
      </c>
      <c r="B2670" s="29">
        <v>43952.22225694444</v>
      </c>
      <c r="C2670" s="30">
        <f t="shared" si="1"/>
        <v>2020</v>
      </c>
      <c r="D2670" s="30">
        <f t="shared" si="2"/>
        <v>5</v>
      </c>
      <c r="E2670" s="29" t="str">
        <f t="shared" si="3"/>
        <v>2020-5</v>
      </c>
      <c r="F2670" s="28" t="s">
        <v>4</v>
      </c>
      <c r="G2670" s="28">
        <v>1.0</v>
      </c>
      <c r="H2670" s="31">
        <v>2216.923</v>
      </c>
      <c r="I2670" s="28" t="s">
        <v>32</v>
      </c>
    </row>
    <row r="2671" ht="15.75" customHeight="1">
      <c r="A2671" s="28">
        <v>792.0</v>
      </c>
      <c r="B2671" s="29">
        <v>44544.35071759259</v>
      </c>
      <c r="C2671" s="30">
        <f t="shared" si="1"/>
        <v>2021</v>
      </c>
      <c r="D2671" s="30">
        <f t="shared" si="2"/>
        <v>12</v>
      </c>
      <c r="E2671" s="29" t="str">
        <f t="shared" si="3"/>
        <v>2021-12</v>
      </c>
      <c r="F2671" s="28" t="s">
        <v>3</v>
      </c>
      <c r="G2671" s="28">
        <v>4.0</v>
      </c>
      <c r="H2671" s="31">
        <v>2217.692</v>
      </c>
      <c r="I2671" s="28" t="s">
        <v>31</v>
      </c>
    </row>
    <row r="2672" ht="15.75" customHeight="1">
      <c r="A2672" s="28">
        <v>752.0</v>
      </c>
      <c r="B2672" s="29">
        <v>44175.28634259259</v>
      </c>
      <c r="C2672" s="30">
        <f t="shared" si="1"/>
        <v>2020</v>
      </c>
      <c r="D2672" s="30">
        <f t="shared" si="2"/>
        <v>12</v>
      </c>
      <c r="E2672" s="29" t="str">
        <f t="shared" si="3"/>
        <v>2020-12</v>
      </c>
      <c r="F2672" s="28" t="s">
        <v>6</v>
      </c>
      <c r="G2672" s="28">
        <v>3.0</v>
      </c>
      <c r="H2672" s="31">
        <v>2219.231</v>
      </c>
      <c r="I2672" s="28" t="s">
        <v>30</v>
      </c>
    </row>
    <row r="2673" ht="15.75" customHeight="1">
      <c r="A2673" s="28">
        <v>276.0</v>
      </c>
      <c r="B2673" s="29">
        <v>44429.565</v>
      </c>
      <c r="C2673" s="30">
        <f t="shared" si="1"/>
        <v>2021</v>
      </c>
      <c r="D2673" s="30">
        <f t="shared" si="2"/>
        <v>8</v>
      </c>
      <c r="E2673" s="29" t="str">
        <f t="shared" si="3"/>
        <v>2021-8</v>
      </c>
      <c r="F2673" s="28" t="s">
        <v>5</v>
      </c>
      <c r="G2673" s="28">
        <v>4.0</v>
      </c>
      <c r="H2673" s="31">
        <v>2220.769</v>
      </c>
      <c r="I2673" s="28" t="s">
        <v>28</v>
      </c>
    </row>
    <row r="2674" ht="15.75" customHeight="1">
      <c r="A2674" s="28">
        <v>41.0</v>
      </c>
      <c r="B2674" s="29">
        <v>43979.371041666665</v>
      </c>
      <c r="C2674" s="30">
        <f t="shared" si="1"/>
        <v>2020</v>
      </c>
      <c r="D2674" s="30">
        <f t="shared" si="2"/>
        <v>5</v>
      </c>
      <c r="E2674" s="29" t="str">
        <f t="shared" si="3"/>
        <v>2020-5</v>
      </c>
      <c r="F2674" s="28" t="s">
        <v>6</v>
      </c>
      <c r="G2674" s="28">
        <v>4.0</v>
      </c>
      <c r="H2674" s="31">
        <v>2220.769</v>
      </c>
      <c r="I2674" s="28" t="s">
        <v>31</v>
      </c>
    </row>
    <row r="2675" ht="15.75" customHeight="1">
      <c r="A2675" s="28">
        <v>901.0</v>
      </c>
      <c r="B2675" s="29">
        <v>44780.190613425926</v>
      </c>
      <c r="C2675" s="30">
        <f t="shared" si="1"/>
        <v>2022</v>
      </c>
      <c r="D2675" s="30">
        <f t="shared" si="2"/>
        <v>8</v>
      </c>
      <c r="E2675" s="29" t="str">
        <f t="shared" si="3"/>
        <v>2022-8</v>
      </c>
      <c r="F2675" s="28" t="s">
        <v>3</v>
      </c>
      <c r="G2675" s="28">
        <v>2.0</v>
      </c>
      <c r="H2675" s="31">
        <v>2223.077</v>
      </c>
      <c r="I2675" s="28" t="s">
        <v>31</v>
      </c>
    </row>
    <row r="2676" ht="15.75" customHeight="1">
      <c r="A2676" s="28">
        <v>384.0</v>
      </c>
      <c r="B2676" s="29">
        <v>44658.7127662037</v>
      </c>
      <c r="C2676" s="30">
        <f t="shared" si="1"/>
        <v>2022</v>
      </c>
      <c r="D2676" s="30">
        <f t="shared" si="2"/>
        <v>4</v>
      </c>
      <c r="E2676" s="29" t="str">
        <f t="shared" si="3"/>
        <v>2022-4</v>
      </c>
      <c r="F2676" s="28" t="s">
        <v>4</v>
      </c>
      <c r="G2676" s="28">
        <v>5.0</v>
      </c>
      <c r="H2676" s="31">
        <v>2223.846</v>
      </c>
      <c r="I2676" s="28" t="s">
        <v>31</v>
      </c>
    </row>
    <row r="2677" ht="15.75" customHeight="1">
      <c r="A2677" s="28">
        <v>468.0</v>
      </c>
      <c r="B2677" s="29">
        <v>44724.149988425925</v>
      </c>
      <c r="C2677" s="30">
        <f t="shared" si="1"/>
        <v>2022</v>
      </c>
      <c r="D2677" s="30">
        <f t="shared" si="2"/>
        <v>6</v>
      </c>
      <c r="E2677" s="29" t="str">
        <f t="shared" si="3"/>
        <v>2022-6</v>
      </c>
      <c r="F2677" s="28" t="s">
        <v>4</v>
      </c>
      <c r="G2677" s="28">
        <v>1.0</v>
      </c>
      <c r="H2677" s="31">
        <v>2225.385</v>
      </c>
      <c r="I2677" s="28" t="s">
        <v>32</v>
      </c>
    </row>
    <row r="2678" ht="15.75" customHeight="1">
      <c r="A2678" s="28">
        <v>236.0</v>
      </c>
      <c r="B2678" s="29">
        <v>44874.38810185185</v>
      </c>
      <c r="C2678" s="30">
        <f t="shared" si="1"/>
        <v>2022</v>
      </c>
      <c r="D2678" s="30">
        <f t="shared" si="2"/>
        <v>11</v>
      </c>
      <c r="E2678" s="29" t="str">
        <f t="shared" si="3"/>
        <v>2022-11</v>
      </c>
      <c r="F2678" s="28" t="s">
        <v>3</v>
      </c>
      <c r="G2678" s="28">
        <v>4.0</v>
      </c>
      <c r="H2678" s="31">
        <v>2226.154</v>
      </c>
      <c r="I2678" s="28" t="s">
        <v>31</v>
      </c>
    </row>
    <row r="2679" ht="15.75" customHeight="1">
      <c r="A2679" s="28">
        <v>470.0</v>
      </c>
      <c r="B2679" s="29">
        <v>45143.74554398148</v>
      </c>
      <c r="C2679" s="30">
        <f t="shared" si="1"/>
        <v>2023</v>
      </c>
      <c r="D2679" s="30">
        <f t="shared" si="2"/>
        <v>8</v>
      </c>
      <c r="E2679" s="29" t="str">
        <f t="shared" si="3"/>
        <v>2023-8</v>
      </c>
      <c r="F2679" s="28" t="s">
        <v>4</v>
      </c>
      <c r="G2679" s="28">
        <v>3.0</v>
      </c>
      <c r="H2679" s="31">
        <v>2230.0</v>
      </c>
      <c r="I2679" s="28" t="s">
        <v>32</v>
      </c>
    </row>
    <row r="2680" ht="15.75" customHeight="1">
      <c r="A2680" s="28">
        <v>236.0</v>
      </c>
      <c r="B2680" s="29">
        <v>45051.40888888889</v>
      </c>
      <c r="C2680" s="30">
        <f t="shared" si="1"/>
        <v>2023</v>
      </c>
      <c r="D2680" s="30">
        <f t="shared" si="2"/>
        <v>5</v>
      </c>
      <c r="E2680" s="29" t="str">
        <f t="shared" si="3"/>
        <v>2023-5</v>
      </c>
      <c r="F2680" s="28" t="s">
        <v>3</v>
      </c>
      <c r="G2680" s="28">
        <v>1.0</v>
      </c>
      <c r="H2680" s="31">
        <v>2230.0</v>
      </c>
      <c r="I2680" s="28" t="s">
        <v>30</v>
      </c>
    </row>
    <row r="2681" ht="15.75" customHeight="1">
      <c r="A2681" s="28">
        <v>724.0</v>
      </c>
      <c r="B2681" s="29">
        <v>44716.03853009259</v>
      </c>
      <c r="C2681" s="30">
        <f t="shared" si="1"/>
        <v>2022</v>
      </c>
      <c r="D2681" s="30">
        <f t="shared" si="2"/>
        <v>6</v>
      </c>
      <c r="E2681" s="29" t="str">
        <f t="shared" si="3"/>
        <v>2022-6</v>
      </c>
      <c r="F2681" s="28" t="s">
        <v>5</v>
      </c>
      <c r="G2681" s="28">
        <v>5.0</v>
      </c>
      <c r="H2681" s="31">
        <v>2230.0</v>
      </c>
      <c r="I2681" s="28" t="s">
        <v>31</v>
      </c>
    </row>
    <row r="2682" ht="15.75" customHeight="1">
      <c r="A2682" s="28">
        <v>386.0</v>
      </c>
      <c r="B2682" s="29">
        <v>43946.352314814816</v>
      </c>
      <c r="C2682" s="30">
        <f t="shared" si="1"/>
        <v>2020</v>
      </c>
      <c r="D2682" s="30">
        <f t="shared" si="2"/>
        <v>4</v>
      </c>
      <c r="E2682" s="29" t="str">
        <f t="shared" si="3"/>
        <v>2020-4</v>
      </c>
      <c r="F2682" s="28" t="s">
        <v>5</v>
      </c>
      <c r="G2682" s="28">
        <v>3.0</v>
      </c>
      <c r="H2682" s="31">
        <v>2230.769</v>
      </c>
      <c r="I2682" s="28" t="s">
        <v>30</v>
      </c>
    </row>
    <row r="2683" ht="15.75" customHeight="1">
      <c r="A2683" s="28">
        <v>110.0</v>
      </c>
      <c r="B2683" s="29">
        <v>44927.89528935185</v>
      </c>
      <c r="C2683" s="30">
        <f t="shared" si="1"/>
        <v>2023</v>
      </c>
      <c r="D2683" s="30">
        <f t="shared" si="2"/>
        <v>1</v>
      </c>
      <c r="E2683" s="29" t="str">
        <f t="shared" si="3"/>
        <v>2023-1</v>
      </c>
      <c r="F2683" s="28" t="s">
        <v>3</v>
      </c>
      <c r="G2683" s="28">
        <v>5.0</v>
      </c>
      <c r="H2683" s="31">
        <v>2233.077</v>
      </c>
      <c r="I2683" s="28" t="s">
        <v>31</v>
      </c>
    </row>
    <row r="2684" ht="15.75" customHeight="1">
      <c r="A2684" s="28">
        <v>399.0</v>
      </c>
      <c r="B2684" s="29">
        <v>44686.63484953704</v>
      </c>
      <c r="C2684" s="30">
        <f t="shared" si="1"/>
        <v>2022</v>
      </c>
      <c r="D2684" s="30">
        <f t="shared" si="2"/>
        <v>5</v>
      </c>
      <c r="E2684" s="29" t="str">
        <f t="shared" si="3"/>
        <v>2022-5</v>
      </c>
      <c r="F2684" s="28" t="s">
        <v>3</v>
      </c>
      <c r="G2684" s="28">
        <v>1.0</v>
      </c>
      <c r="H2684" s="31">
        <v>2234.615</v>
      </c>
      <c r="I2684" s="28" t="s">
        <v>30</v>
      </c>
    </row>
    <row r="2685" ht="15.75" customHeight="1">
      <c r="A2685" s="28">
        <v>137.0</v>
      </c>
      <c r="B2685" s="29">
        <v>44972.06079861111</v>
      </c>
      <c r="C2685" s="30">
        <f t="shared" si="1"/>
        <v>2023</v>
      </c>
      <c r="D2685" s="30">
        <f t="shared" si="2"/>
        <v>2</v>
      </c>
      <c r="E2685" s="29" t="str">
        <f t="shared" si="3"/>
        <v>2023-2</v>
      </c>
      <c r="F2685" s="28" t="s">
        <v>4</v>
      </c>
      <c r="G2685" s="28">
        <v>5.0</v>
      </c>
      <c r="H2685" s="31">
        <v>2235.385</v>
      </c>
      <c r="I2685" s="28" t="s">
        <v>32</v>
      </c>
    </row>
    <row r="2686" ht="15.75" customHeight="1">
      <c r="A2686" s="28">
        <v>852.0</v>
      </c>
      <c r="B2686" s="29">
        <v>45082.78962962963</v>
      </c>
      <c r="C2686" s="30">
        <f t="shared" si="1"/>
        <v>2023</v>
      </c>
      <c r="D2686" s="30">
        <f t="shared" si="2"/>
        <v>6</v>
      </c>
      <c r="E2686" s="29" t="str">
        <f t="shared" si="3"/>
        <v>2023-6</v>
      </c>
      <c r="F2686" s="28" t="s">
        <v>6</v>
      </c>
      <c r="G2686" s="28">
        <v>2.0</v>
      </c>
      <c r="H2686" s="31">
        <v>2236.154</v>
      </c>
      <c r="I2686" s="28" t="s">
        <v>28</v>
      </c>
    </row>
    <row r="2687" ht="15.75" customHeight="1">
      <c r="A2687" s="28">
        <v>746.0</v>
      </c>
      <c r="B2687" s="29">
        <v>44941.86001157408</v>
      </c>
      <c r="C2687" s="30">
        <f t="shared" si="1"/>
        <v>2023</v>
      </c>
      <c r="D2687" s="30">
        <f t="shared" si="2"/>
        <v>1</v>
      </c>
      <c r="E2687" s="29" t="str">
        <f t="shared" si="3"/>
        <v>2023-1</v>
      </c>
      <c r="F2687" s="28" t="s">
        <v>5</v>
      </c>
      <c r="G2687" s="28">
        <v>2.0</v>
      </c>
      <c r="H2687" s="31">
        <v>2236.154</v>
      </c>
      <c r="I2687" s="28" t="s">
        <v>31</v>
      </c>
    </row>
    <row r="2688" ht="15.75" customHeight="1">
      <c r="A2688" s="28">
        <v>990.0</v>
      </c>
      <c r="B2688" s="29">
        <v>44440.14487268519</v>
      </c>
      <c r="C2688" s="30">
        <f t="shared" si="1"/>
        <v>2021</v>
      </c>
      <c r="D2688" s="30">
        <f t="shared" si="2"/>
        <v>9</v>
      </c>
      <c r="E2688" s="29" t="str">
        <f t="shared" si="3"/>
        <v>2021-9</v>
      </c>
      <c r="F2688" s="28" t="s">
        <v>3</v>
      </c>
      <c r="G2688" s="28">
        <v>4.0</v>
      </c>
      <c r="H2688" s="31">
        <v>2236.154</v>
      </c>
      <c r="I2688" s="28" t="s">
        <v>31</v>
      </c>
    </row>
    <row r="2689" ht="15.75" customHeight="1">
      <c r="A2689" s="28">
        <v>535.0</v>
      </c>
      <c r="B2689" s="29">
        <v>44544.78568287037</v>
      </c>
      <c r="C2689" s="30">
        <f t="shared" si="1"/>
        <v>2021</v>
      </c>
      <c r="D2689" s="30">
        <f t="shared" si="2"/>
        <v>12</v>
      </c>
      <c r="E2689" s="29" t="str">
        <f t="shared" si="3"/>
        <v>2021-12</v>
      </c>
      <c r="F2689" s="28" t="s">
        <v>3</v>
      </c>
      <c r="G2689" s="28">
        <v>4.0</v>
      </c>
      <c r="H2689" s="31">
        <v>2239.231</v>
      </c>
      <c r="I2689" s="28" t="s">
        <v>30</v>
      </c>
    </row>
    <row r="2690" ht="15.75" customHeight="1">
      <c r="A2690" s="28">
        <v>374.0</v>
      </c>
      <c r="B2690" s="29">
        <v>45087.70991898148</v>
      </c>
      <c r="C2690" s="30">
        <f t="shared" si="1"/>
        <v>2023</v>
      </c>
      <c r="D2690" s="30">
        <f t="shared" si="2"/>
        <v>6</v>
      </c>
      <c r="E2690" s="29" t="str">
        <f t="shared" si="3"/>
        <v>2023-6</v>
      </c>
      <c r="F2690" s="28" t="s">
        <v>6</v>
      </c>
      <c r="G2690" s="28">
        <v>3.0</v>
      </c>
      <c r="H2690" s="31">
        <v>2240.0</v>
      </c>
      <c r="I2690" s="28" t="s">
        <v>28</v>
      </c>
    </row>
    <row r="2691" ht="15.75" customHeight="1">
      <c r="A2691" s="28">
        <v>968.0</v>
      </c>
      <c r="B2691" s="29">
        <v>43959.56765046297</v>
      </c>
      <c r="C2691" s="30">
        <f t="shared" si="1"/>
        <v>2020</v>
      </c>
      <c r="D2691" s="30">
        <f t="shared" si="2"/>
        <v>5</v>
      </c>
      <c r="E2691" s="29" t="str">
        <f t="shared" si="3"/>
        <v>2020-5</v>
      </c>
      <c r="F2691" s="28" t="s">
        <v>3</v>
      </c>
      <c r="G2691" s="28">
        <v>4.0</v>
      </c>
      <c r="H2691" s="31">
        <v>2241.538</v>
      </c>
      <c r="I2691" s="28" t="s">
        <v>30</v>
      </c>
    </row>
    <row r="2692" ht="15.75" customHeight="1">
      <c r="A2692" s="28">
        <v>411.0</v>
      </c>
      <c r="B2692" s="29">
        <v>44386.49561342593</v>
      </c>
      <c r="C2692" s="30">
        <f t="shared" si="1"/>
        <v>2021</v>
      </c>
      <c r="D2692" s="30">
        <f t="shared" si="2"/>
        <v>7</v>
      </c>
      <c r="E2692" s="29" t="str">
        <f t="shared" si="3"/>
        <v>2021-7</v>
      </c>
      <c r="F2692" s="28" t="s">
        <v>4</v>
      </c>
      <c r="G2692" s="28">
        <v>3.0</v>
      </c>
      <c r="H2692" s="31">
        <v>2242.308</v>
      </c>
      <c r="I2692" s="28" t="s">
        <v>31</v>
      </c>
    </row>
    <row r="2693" ht="15.75" customHeight="1">
      <c r="A2693" s="28">
        <v>77.0</v>
      </c>
      <c r="B2693" s="29">
        <v>43880.24253472222</v>
      </c>
      <c r="C2693" s="30">
        <f t="shared" si="1"/>
        <v>2020</v>
      </c>
      <c r="D2693" s="30">
        <f t="shared" si="2"/>
        <v>2</v>
      </c>
      <c r="E2693" s="29" t="str">
        <f t="shared" si="3"/>
        <v>2020-2</v>
      </c>
      <c r="F2693" s="28" t="s">
        <v>4</v>
      </c>
      <c r="G2693" s="28">
        <v>3.0</v>
      </c>
      <c r="H2693" s="31">
        <v>2243.077</v>
      </c>
      <c r="I2693" s="28" t="s">
        <v>31</v>
      </c>
    </row>
    <row r="2694" ht="15.75" customHeight="1">
      <c r="A2694" s="28">
        <v>156.0</v>
      </c>
      <c r="B2694" s="29">
        <v>44666.85681712963</v>
      </c>
      <c r="C2694" s="30">
        <f t="shared" si="1"/>
        <v>2022</v>
      </c>
      <c r="D2694" s="30">
        <f t="shared" si="2"/>
        <v>4</v>
      </c>
      <c r="E2694" s="29" t="str">
        <f t="shared" si="3"/>
        <v>2022-4</v>
      </c>
      <c r="F2694" s="28" t="s">
        <v>4</v>
      </c>
      <c r="G2694" s="28">
        <v>1.0</v>
      </c>
      <c r="H2694" s="31">
        <v>2243.846</v>
      </c>
      <c r="I2694" s="28" t="s">
        <v>28</v>
      </c>
    </row>
    <row r="2695" ht="15.75" customHeight="1">
      <c r="A2695" s="28">
        <v>777.0</v>
      </c>
      <c r="B2695" s="29">
        <v>45115.08552083333</v>
      </c>
      <c r="C2695" s="30">
        <f t="shared" si="1"/>
        <v>2023</v>
      </c>
      <c r="D2695" s="30">
        <f t="shared" si="2"/>
        <v>7</v>
      </c>
      <c r="E2695" s="29" t="str">
        <f t="shared" si="3"/>
        <v>2023-7</v>
      </c>
      <c r="F2695" s="28" t="s">
        <v>3</v>
      </c>
      <c r="G2695" s="28">
        <v>4.0</v>
      </c>
      <c r="H2695" s="31">
        <v>2246.154</v>
      </c>
      <c r="I2695" s="28" t="s">
        <v>30</v>
      </c>
    </row>
    <row r="2696" ht="15.75" customHeight="1">
      <c r="A2696" s="28">
        <v>402.0</v>
      </c>
      <c r="B2696" s="29">
        <v>43905.22048611111</v>
      </c>
      <c r="C2696" s="30">
        <f t="shared" si="1"/>
        <v>2020</v>
      </c>
      <c r="D2696" s="30">
        <f t="shared" si="2"/>
        <v>3</v>
      </c>
      <c r="E2696" s="29" t="str">
        <f t="shared" si="3"/>
        <v>2020-3</v>
      </c>
      <c r="F2696" s="28" t="s">
        <v>6</v>
      </c>
      <c r="G2696" s="28">
        <v>3.0</v>
      </c>
      <c r="H2696" s="31">
        <v>2246.154</v>
      </c>
      <c r="I2696" s="28" t="s">
        <v>30</v>
      </c>
    </row>
    <row r="2697" ht="15.75" customHeight="1">
      <c r="A2697" s="28">
        <v>982.0</v>
      </c>
      <c r="B2697" s="29">
        <v>44247.52569444444</v>
      </c>
      <c r="C2697" s="30">
        <f t="shared" si="1"/>
        <v>2021</v>
      </c>
      <c r="D2697" s="30">
        <f t="shared" si="2"/>
        <v>2</v>
      </c>
      <c r="E2697" s="29" t="str">
        <f t="shared" si="3"/>
        <v>2021-2</v>
      </c>
      <c r="F2697" s="28" t="s">
        <v>4</v>
      </c>
      <c r="G2697" s="28">
        <v>1.0</v>
      </c>
      <c r="H2697" s="31">
        <v>2246.923</v>
      </c>
      <c r="I2697" s="28" t="s">
        <v>28</v>
      </c>
    </row>
    <row r="2698" ht="15.75" customHeight="1">
      <c r="A2698" s="28">
        <v>648.0</v>
      </c>
      <c r="B2698" s="29">
        <v>44030.9375462963</v>
      </c>
      <c r="C2698" s="30">
        <f t="shared" si="1"/>
        <v>2020</v>
      </c>
      <c r="D2698" s="30">
        <f t="shared" si="2"/>
        <v>7</v>
      </c>
      <c r="E2698" s="29" t="str">
        <f t="shared" si="3"/>
        <v>2020-7</v>
      </c>
      <c r="F2698" s="28" t="s">
        <v>4</v>
      </c>
      <c r="G2698" s="28">
        <v>1.0</v>
      </c>
      <c r="H2698" s="31">
        <v>2250.0</v>
      </c>
      <c r="I2698" s="28" t="s">
        <v>30</v>
      </c>
    </row>
    <row r="2699" ht="15.75" customHeight="1">
      <c r="A2699" s="28">
        <v>732.0</v>
      </c>
      <c r="B2699" s="29">
        <v>44129.53077546296</v>
      </c>
      <c r="C2699" s="30">
        <f t="shared" si="1"/>
        <v>2020</v>
      </c>
      <c r="D2699" s="30">
        <f t="shared" si="2"/>
        <v>10</v>
      </c>
      <c r="E2699" s="29" t="str">
        <f t="shared" si="3"/>
        <v>2020-10</v>
      </c>
      <c r="F2699" s="28" t="s">
        <v>6</v>
      </c>
      <c r="G2699" s="28">
        <v>1.0</v>
      </c>
      <c r="H2699" s="31">
        <v>2250.769</v>
      </c>
      <c r="I2699" s="28" t="s">
        <v>30</v>
      </c>
    </row>
    <row r="2700" ht="15.75" customHeight="1">
      <c r="A2700" s="28">
        <v>286.0</v>
      </c>
      <c r="B2700" s="29">
        <v>45057.48320601852</v>
      </c>
      <c r="C2700" s="30">
        <f t="shared" si="1"/>
        <v>2023</v>
      </c>
      <c r="D2700" s="30">
        <f t="shared" si="2"/>
        <v>5</v>
      </c>
      <c r="E2700" s="29" t="str">
        <f t="shared" si="3"/>
        <v>2023-5</v>
      </c>
      <c r="F2700" s="28" t="s">
        <v>3</v>
      </c>
      <c r="G2700" s="28">
        <v>3.0</v>
      </c>
      <c r="H2700" s="31">
        <v>2251.538</v>
      </c>
      <c r="I2700" s="28" t="s">
        <v>31</v>
      </c>
    </row>
    <row r="2701" ht="15.75" customHeight="1">
      <c r="A2701" s="28">
        <v>9.0</v>
      </c>
      <c r="B2701" s="29">
        <v>44738.065347222226</v>
      </c>
      <c r="C2701" s="30">
        <f t="shared" si="1"/>
        <v>2022</v>
      </c>
      <c r="D2701" s="30">
        <f t="shared" si="2"/>
        <v>6</v>
      </c>
      <c r="E2701" s="29" t="str">
        <f t="shared" si="3"/>
        <v>2022-6</v>
      </c>
      <c r="F2701" s="28" t="s">
        <v>3</v>
      </c>
      <c r="G2701" s="28">
        <v>1.0</v>
      </c>
      <c r="H2701" s="31">
        <v>2251.538</v>
      </c>
      <c r="I2701" s="28" t="s">
        <v>30</v>
      </c>
    </row>
    <row r="2702" ht="15.75" customHeight="1">
      <c r="A2702" s="28">
        <v>916.0</v>
      </c>
      <c r="B2702" s="29">
        <v>44206.51185185185</v>
      </c>
      <c r="C2702" s="30">
        <f t="shared" si="1"/>
        <v>2021</v>
      </c>
      <c r="D2702" s="30">
        <f t="shared" si="2"/>
        <v>1</v>
      </c>
      <c r="E2702" s="29" t="str">
        <f t="shared" si="3"/>
        <v>2021-1</v>
      </c>
      <c r="F2702" s="28" t="s">
        <v>3</v>
      </c>
      <c r="G2702" s="28">
        <v>5.0</v>
      </c>
      <c r="H2702" s="31">
        <v>2252.308</v>
      </c>
      <c r="I2702" s="28" t="s">
        <v>30</v>
      </c>
    </row>
    <row r="2703" ht="15.75" customHeight="1">
      <c r="A2703" s="28">
        <v>346.0</v>
      </c>
      <c r="B2703" s="29">
        <v>44245.333703703705</v>
      </c>
      <c r="C2703" s="30">
        <f t="shared" si="1"/>
        <v>2021</v>
      </c>
      <c r="D2703" s="30">
        <f t="shared" si="2"/>
        <v>2</v>
      </c>
      <c r="E2703" s="29" t="str">
        <f t="shared" si="3"/>
        <v>2021-2</v>
      </c>
      <c r="F2703" s="28" t="s">
        <v>3</v>
      </c>
      <c r="G2703" s="28">
        <v>3.0</v>
      </c>
      <c r="H2703" s="31">
        <v>2253.846</v>
      </c>
      <c r="I2703" s="28" t="s">
        <v>31</v>
      </c>
    </row>
    <row r="2704" ht="15.75" customHeight="1">
      <c r="A2704" s="28">
        <v>597.0</v>
      </c>
      <c r="B2704" s="29">
        <v>45165.51703703704</v>
      </c>
      <c r="C2704" s="30">
        <f t="shared" si="1"/>
        <v>2023</v>
      </c>
      <c r="D2704" s="30">
        <f t="shared" si="2"/>
        <v>8</v>
      </c>
      <c r="E2704" s="29" t="str">
        <f t="shared" si="3"/>
        <v>2023-8</v>
      </c>
      <c r="F2704" s="28" t="s">
        <v>3</v>
      </c>
      <c r="G2704" s="28">
        <v>1.0</v>
      </c>
      <c r="H2704" s="31">
        <v>2254.615</v>
      </c>
      <c r="I2704" s="28" t="s">
        <v>30</v>
      </c>
    </row>
    <row r="2705" ht="15.75" customHeight="1">
      <c r="A2705" s="28">
        <v>338.0</v>
      </c>
      <c r="B2705" s="29">
        <v>45143.90760416666</v>
      </c>
      <c r="C2705" s="30">
        <f t="shared" si="1"/>
        <v>2023</v>
      </c>
      <c r="D2705" s="30">
        <f t="shared" si="2"/>
        <v>8</v>
      </c>
      <c r="E2705" s="29" t="str">
        <f t="shared" si="3"/>
        <v>2023-8</v>
      </c>
      <c r="F2705" s="28" t="s">
        <v>6</v>
      </c>
      <c r="G2705" s="28">
        <v>5.0</v>
      </c>
      <c r="H2705" s="31">
        <v>2254.615</v>
      </c>
      <c r="I2705" s="28" t="s">
        <v>30</v>
      </c>
    </row>
    <row r="2706" ht="15.75" customHeight="1">
      <c r="A2706" s="28">
        <v>418.0</v>
      </c>
      <c r="B2706" s="29">
        <v>44662.075150462966</v>
      </c>
      <c r="C2706" s="30">
        <f t="shared" si="1"/>
        <v>2022</v>
      </c>
      <c r="D2706" s="30">
        <f t="shared" si="2"/>
        <v>4</v>
      </c>
      <c r="E2706" s="29" t="str">
        <f t="shared" si="3"/>
        <v>2022-4</v>
      </c>
      <c r="F2706" s="28" t="s">
        <v>6</v>
      </c>
      <c r="G2706" s="28">
        <v>2.0</v>
      </c>
      <c r="H2706" s="31">
        <v>2254.615</v>
      </c>
      <c r="I2706" s="28" t="s">
        <v>30</v>
      </c>
    </row>
    <row r="2707" ht="15.75" customHeight="1">
      <c r="A2707" s="28">
        <v>971.0</v>
      </c>
      <c r="B2707" s="29">
        <v>43971.141331018516</v>
      </c>
      <c r="C2707" s="30">
        <f t="shared" si="1"/>
        <v>2020</v>
      </c>
      <c r="D2707" s="30">
        <f t="shared" si="2"/>
        <v>5</v>
      </c>
      <c r="E2707" s="29" t="str">
        <f t="shared" si="3"/>
        <v>2020-5</v>
      </c>
      <c r="F2707" s="28" t="s">
        <v>3</v>
      </c>
      <c r="G2707" s="28">
        <v>3.0</v>
      </c>
      <c r="H2707" s="31">
        <v>2254.615</v>
      </c>
      <c r="I2707" s="28" t="s">
        <v>31</v>
      </c>
    </row>
    <row r="2708" ht="15.75" customHeight="1">
      <c r="A2708" s="28">
        <v>99.0</v>
      </c>
      <c r="B2708" s="29">
        <v>44914.29451388889</v>
      </c>
      <c r="C2708" s="30">
        <f t="shared" si="1"/>
        <v>2022</v>
      </c>
      <c r="D2708" s="30">
        <f t="shared" si="2"/>
        <v>12</v>
      </c>
      <c r="E2708" s="29" t="str">
        <f t="shared" si="3"/>
        <v>2022-12</v>
      </c>
      <c r="F2708" s="28" t="s">
        <v>3</v>
      </c>
      <c r="G2708" s="28">
        <v>1.0</v>
      </c>
      <c r="H2708" s="31">
        <v>2255.385</v>
      </c>
      <c r="I2708" s="28" t="s">
        <v>31</v>
      </c>
    </row>
    <row r="2709" ht="15.75" customHeight="1">
      <c r="A2709" s="28">
        <v>755.0</v>
      </c>
      <c r="B2709" s="29">
        <v>44631.08032407407</v>
      </c>
      <c r="C2709" s="30">
        <f t="shared" si="1"/>
        <v>2022</v>
      </c>
      <c r="D2709" s="30">
        <f t="shared" si="2"/>
        <v>3</v>
      </c>
      <c r="E2709" s="29" t="str">
        <f t="shared" si="3"/>
        <v>2022-3</v>
      </c>
      <c r="F2709" s="28" t="s">
        <v>5</v>
      </c>
      <c r="G2709" s="28">
        <v>2.0</v>
      </c>
      <c r="H2709" s="31">
        <v>2255.385</v>
      </c>
      <c r="I2709" s="28" t="s">
        <v>28</v>
      </c>
    </row>
    <row r="2710" ht="15.75" customHeight="1">
      <c r="A2710" s="28">
        <v>562.0</v>
      </c>
      <c r="B2710" s="29">
        <v>44867.67188657408</v>
      </c>
      <c r="C2710" s="30">
        <f t="shared" si="1"/>
        <v>2022</v>
      </c>
      <c r="D2710" s="30">
        <f t="shared" si="2"/>
        <v>11</v>
      </c>
      <c r="E2710" s="29" t="str">
        <f t="shared" si="3"/>
        <v>2022-11</v>
      </c>
      <c r="F2710" s="28" t="s">
        <v>4</v>
      </c>
      <c r="G2710" s="28">
        <v>4.0</v>
      </c>
      <c r="H2710" s="31">
        <v>2256.923</v>
      </c>
      <c r="I2710" s="28" t="s">
        <v>30</v>
      </c>
    </row>
    <row r="2711" ht="15.75" customHeight="1">
      <c r="A2711" s="28">
        <v>438.0</v>
      </c>
      <c r="B2711" s="29">
        <v>43935.54108796296</v>
      </c>
      <c r="C2711" s="30">
        <f t="shared" si="1"/>
        <v>2020</v>
      </c>
      <c r="D2711" s="30">
        <f t="shared" si="2"/>
        <v>4</v>
      </c>
      <c r="E2711" s="29" t="str">
        <f t="shared" si="3"/>
        <v>2020-4</v>
      </c>
      <c r="F2711" s="28" t="s">
        <v>3</v>
      </c>
      <c r="G2711" s="28">
        <v>5.0</v>
      </c>
      <c r="H2711" s="31">
        <v>2256.923</v>
      </c>
      <c r="I2711" s="28" t="s">
        <v>30</v>
      </c>
    </row>
    <row r="2712" ht="15.75" customHeight="1">
      <c r="A2712" s="28">
        <v>297.0</v>
      </c>
      <c r="B2712" s="29">
        <v>45131.35857638889</v>
      </c>
      <c r="C2712" s="30">
        <f t="shared" si="1"/>
        <v>2023</v>
      </c>
      <c r="D2712" s="30">
        <f t="shared" si="2"/>
        <v>7</v>
      </c>
      <c r="E2712" s="29" t="str">
        <f t="shared" si="3"/>
        <v>2023-7</v>
      </c>
      <c r="F2712" s="28" t="s">
        <v>4</v>
      </c>
      <c r="G2712" s="28">
        <v>2.0</v>
      </c>
      <c r="H2712" s="31">
        <v>2259.231</v>
      </c>
      <c r="I2712" s="28" t="s">
        <v>30</v>
      </c>
    </row>
    <row r="2713" ht="15.75" customHeight="1">
      <c r="A2713" s="28">
        <v>917.0</v>
      </c>
      <c r="B2713" s="29">
        <v>45104.00454861111</v>
      </c>
      <c r="C2713" s="30">
        <f t="shared" si="1"/>
        <v>2023</v>
      </c>
      <c r="D2713" s="30">
        <f t="shared" si="2"/>
        <v>6</v>
      </c>
      <c r="E2713" s="29" t="str">
        <f t="shared" si="3"/>
        <v>2023-6</v>
      </c>
      <c r="F2713" s="28" t="s">
        <v>3</v>
      </c>
      <c r="G2713" s="28">
        <v>5.0</v>
      </c>
      <c r="H2713" s="31">
        <v>2259.231</v>
      </c>
      <c r="I2713" s="28" t="s">
        <v>31</v>
      </c>
    </row>
    <row r="2714" ht="15.75" customHeight="1">
      <c r="A2714" s="28">
        <v>78.0</v>
      </c>
      <c r="B2714" s="29">
        <v>44975.59851851852</v>
      </c>
      <c r="C2714" s="30">
        <f t="shared" si="1"/>
        <v>2023</v>
      </c>
      <c r="D2714" s="30">
        <f t="shared" si="2"/>
        <v>2</v>
      </c>
      <c r="E2714" s="29" t="str">
        <f t="shared" si="3"/>
        <v>2023-2</v>
      </c>
      <c r="F2714" s="28" t="s">
        <v>4</v>
      </c>
      <c r="G2714" s="28">
        <v>5.0</v>
      </c>
      <c r="H2714" s="31">
        <v>2260.0</v>
      </c>
      <c r="I2714" s="28" t="s">
        <v>30</v>
      </c>
    </row>
    <row r="2715" ht="15.75" customHeight="1">
      <c r="A2715" s="28">
        <v>148.0</v>
      </c>
      <c r="B2715" s="29">
        <v>44982.077002314814</v>
      </c>
      <c r="C2715" s="30">
        <f t="shared" si="1"/>
        <v>2023</v>
      </c>
      <c r="D2715" s="30">
        <f t="shared" si="2"/>
        <v>2</v>
      </c>
      <c r="E2715" s="29" t="str">
        <f t="shared" si="3"/>
        <v>2023-2</v>
      </c>
      <c r="F2715" s="28" t="s">
        <v>3</v>
      </c>
      <c r="G2715" s="28">
        <v>5.0</v>
      </c>
      <c r="H2715" s="31">
        <v>2261.538</v>
      </c>
      <c r="I2715" s="28" t="s">
        <v>28</v>
      </c>
    </row>
    <row r="2716" ht="15.75" customHeight="1">
      <c r="A2716" s="28">
        <v>290.0</v>
      </c>
      <c r="B2716" s="29">
        <v>44718.55003472222</v>
      </c>
      <c r="C2716" s="30">
        <f t="shared" si="1"/>
        <v>2022</v>
      </c>
      <c r="D2716" s="30">
        <f t="shared" si="2"/>
        <v>6</v>
      </c>
      <c r="E2716" s="29" t="str">
        <f t="shared" si="3"/>
        <v>2022-6</v>
      </c>
      <c r="F2716" s="28" t="s">
        <v>3</v>
      </c>
      <c r="G2716" s="28">
        <v>2.0</v>
      </c>
      <c r="H2716" s="31">
        <v>2261.538</v>
      </c>
      <c r="I2716" s="28" t="s">
        <v>31</v>
      </c>
    </row>
    <row r="2717" ht="15.75" customHeight="1">
      <c r="A2717" s="28">
        <v>891.0</v>
      </c>
      <c r="B2717" s="29">
        <v>44312.85821759259</v>
      </c>
      <c r="C2717" s="30">
        <f t="shared" si="1"/>
        <v>2021</v>
      </c>
      <c r="D2717" s="30">
        <f t="shared" si="2"/>
        <v>4</v>
      </c>
      <c r="E2717" s="29" t="str">
        <f t="shared" si="3"/>
        <v>2021-4</v>
      </c>
      <c r="F2717" s="28" t="s">
        <v>3</v>
      </c>
      <c r="G2717" s="28">
        <v>2.0</v>
      </c>
      <c r="H2717" s="31">
        <v>2262.308</v>
      </c>
      <c r="I2717" s="28" t="s">
        <v>28</v>
      </c>
    </row>
    <row r="2718" ht="15.75" customHeight="1">
      <c r="A2718" s="28">
        <v>980.0</v>
      </c>
      <c r="B2718" s="29">
        <v>45145.43413194444</v>
      </c>
      <c r="C2718" s="30">
        <f t="shared" si="1"/>
        <v>2023</v>
      </c>
      <c r="D2718" s="30">
        <f t="shared" si="2"/>
        <v>8</v>
      </c>
      <c r="E2718" s="29" t="str">
        <f t="shared" si="3"/>
        <v>2023-8</v>
      </c>
      <c r="F2718" s="28" t="s">
        <v>6</v>
      </c>
      <c r="G2718" s="28">
        <v>5.0</v>
      </c>
      <c r="H2718" s="31">
        <v>2263.846</v>
      </c>
      <c r="I2718" s="28" t="s">
        <v>30</v>
      </c>
    </row>
    <row r="2719" ht="15.75" customHeight="1">
      <c r="A2719" s="28">
        <v>725.0</v>
      </c>
      <c r="B2719" s="29">
        <v>44096.81988425926</v>
      </c>
      <c r="C2719" s="30">
        <f t="shared" si="1"/>
        <v>2020</v>
      </c>
      <c r="D2719" s="30">
        <f t="shared" si="2"/>
        <v>9</v>
      </c>
      <c r="E2719" s="29" t="str">
        <f t="shared" si="3"/>
        <v>2020-9</v>
      </c>
      <c r="F2719" s="28" t="s">
        <v>4</v>
      </c>
      <c r="G2719" s="28">
        <v>5.0</v>
      </c>
      <c r="H2719" s="31">
        <v>2263.846</v>
      </c>
      <c r="I2719" s="28" t="s">
        <v>32</v>
      </c>
    </row>
    <row r="2720" ht="15.75" customHeight="1">
      <c r="A2720" s="28">
        <v>437.0</v>
      </c>
      <c r="B2720" s="29">
        <v>44038.27081018518</v>
      </c>
      <c r="C2720" s="30">
        <f t="shared" si="1"/>
        <v>2020</v>
      </c>
      <c r="D2720" s="30">
        <f t="shared" si="2"/>
        <v>7</v>
      </c>
      <c r="E2720" s="29" t="str">
        <f t="shared" si="3"/>
        <v>2020-7</v>
      </c>
      <c r="F2720" s="28" t="s">
        <v>6</v>
      </c>
      <c r="G2720" s="28">
        <v>3.0</v>
      </c>
      <c r="H2720" s="31">
        <v>2263.846</v>
      </c>
      <c r="I2720" s="28" t="s">
        <v>30</v>
      </c>
    </row>
    <row r="2721" ht="15.75" customHeight="1">
      <c r="A2721" s="28">
        <v>20.0</v>
      </c>
      <c r="B2721" s="29">
        <v>44964.09049768518</v>
      </c>
      <c r="C2721" s="30">
        <f t="shared" si="1"/>
        <v>2023</v>
      </c>
      <c r="D2721" s="30">
        <f t="shared" si="2"/>
        <v>2</v>
      </c>
      <c r="E2721" s="29" t="str">
        <f t="shared" si="3"/>
        <v>2023-2</v>
      </c>
      <c r="F2721" s="28" t="s">
        <v>6</v>
      </c>
      <c r="G2721" s="28">
        <v>2.0</v>
      </c>
      <c r="H2721" s="31">
        <v>2265.385</v>
      </c>
      <c r="I2721" s="28" t="s">
        <v>30</v>
      </c>
    </row>
    <row r="2722" ht="15.75" customHeight="1">
      <c r="A2722" s="28">
        <v>599.0</v>
      </c>
      <c r="B2722" s="29">
        <v>44941.75760416667</v>
      </c>
      <c r="C2722" s="30">
        <f t="shared" si="1"/>
        <v>2023</v>
      </c>
      <c r="D2722" s="30">
        <f t="shared" si="2"/>
        <v>1</v>
      </c>
      <c r="E2722" s="29" t="str">
        <f t="shared" si="3"/>
        <v>2023-1</v>
      </c>
      <c r="F2722" s="28" t="s">
        <v>3</v>
      </c>
      <c r="G2722" s="28">
        <v>1.0</v>
      </c>
      <c r="H2722" s="31">
        <v>2267.692</v>
      </c>
      <c r="I2722" s="28" t="s">
        <v>31</v>
      </c>
    </row>
    <row r="2723" ht="15.75" customHeight="1">
      <c r="A2723" s="28">
        <v>71.0</v>
      </c>
      <c r="B2723" s="29">
        <v>44566.248715277776</v>
      </c>
      <c r="C2723" s="30">
        <f t="shared" si="1"/>
        <v>2022</v>
      </c>
      <c r="D2723" s="30">
        <f t="shared" si="2"/>
        <v>1</v>
      </c>
      <c r="E2723" s="29" t="str">
        <f t="shared" si="3"/>
        <v>2022-1</v>
      </c>
      <c r="F2723" s="28" t="s">
        <v>5</v>
      </c>
      <c r="G2723" s="28">
        <v>2.0</v>
      </c>
      <c r="H2723" s="31">
        <v>2267.692</v>
      </c>
      <c r="I2723" s="28" t="s">
        <v>32</v>
      </c>
    </row>
    <row r="2724" ht="15.75" customHeight="1">
      <c r="A2724" s="28">
        <v>252.0</v>
      </c>
      <c r="B2724" s="29">
        <v>44379.87452546296</v>
      </c>
      <c r="C2724" s="30">
        <f t="shared" si="1"/>
        <v>2021</v>
      </c>
      <c r="D2724" s="30">
        <f t="shared" si="2"/>
        <v>7</v>
      </c>
      <c r="E2724" s="29" t="str">
        <f t="shared" si="3"/>
        <v>2021-7</v>
      </c>
      <c r="F2724" s="28" t="s">
        <v>5</v>
      </c>
      <c r="G2724" s="28">
        <v>3.0</v>
      </c>
      <c r="H2724" s="31">
        <v>2267.692</v>
      </c>
      <c r="I2724" s="28" t="s">
        <v>31</v>
      </c>
    </row>
    <row r="2725" ht="15.75" customHeight="1">
      <c r="A2725" s="28">
        <v>947.0</v>
      </c>
      <c r="B2725" s="29">
        <v>44202.0156712963</v>
      </c>
      <c r="C2725" s="30">
        <f t="shared" si="1"/>
        <v>2021</v>
      </c>
      <c r="D2725" s="30">
        <f t="shared" si="2"/>
        <v>1</v>
      </c>
      <c r="E2725" s="29" t="str">
        <f t="shared" si="3"/>
        <v>2021-1</v>
      </c>
      <c r="F2725" s="28" t="s">
        <v>3</v>
      </c>
      <c r="G2725" s="28">
        <v>3.0</v>
      </c>
      <c r="H2725" s="31">
        <v>2269.231</v>
      </c>
      <c r="I2725" s="28" t="s">
        <v>28</v>
      </c>
    </row>
    <row r="2726" ht="15.75" customHeight="1">
      <c r="A2726" s="28">
        <v>729.0</v>
      </c>
      <c r="B2726" s="29">
        <v>44251.78991898148</v>
      </c>
      <c r="C2726" s="30">
        <f t="shared" si="1"/>
        <v>2021</v>
      </c>
      <c r="D2726" s="30">
        <f t="shared" si="2"/>
        <v>2</v>
      </c>
      <c r="E2726" s="29" t="str">
        <f t="shared" si="3"/>
        <v>2021-2</v>
      </c>
      <c r="F2726" s="28" t="s">
        <v>4</v>
      </c>
      <c r="G2726" s="28">
        <v>4.0</v>
      </c>
      <c r="H2726" s="31">
        <v>2270.0</v>
      </c>
      <c r="I2726" s="28" t="s">
        <v>30</v>
      </c>
    </row>
    <row r="2727" ht="15.75" customHeight="1">
      <c r="A2727" s="28">
        <v>686.0</v>
      </c>
      <c r="B2727" s="29">
        <v>43832.69055555556</v>
      </c>
      <c r="C2727" s="30">
        <f t="shared" si="1"/>
        <v>2020</v>
      </c>
      <c r="D2727" s="30">
        <f t="shared" si="2"/>
        <v>1</v>
      </c>
      <c r="E2727" s="29" t="str">
        <f t="shared" si="3"/>
        <v>2020-1</v>
      </c>
      <c r="F2727" s="28" t="s">
        <v>3</v>
      </c>
      <c r="G2727" s="28">
        <v>2.0</v>
      </c>
      <c r="H2727" s="31">
        <v>2270.0</v>
      </c>
      <c r="I2727" s="28" t="s">
        <v>28</v>
      </c>
    </row>
    <row r="2728" ht="15.75" customHeight="1">
      <c r="A2728" s="28">
        <v>97.0</v>
      </c>
      <c r="B2728" s="29">
        <v>43992.706458333334</v>
      </c>
      <c r="C2728" s="30">
        <f t="shared" si="1"/>
        <v>2020</v>
      </c>
      <c r="D2728" s="30">
        <f t="shared" si="2"/>
        <v>6</v>
      </c>
      <c r="E2728" s="29" t="str">
        <f t="shared" si="3"/>
        <v>2020-6</v>
      </c>
      <c r="F2728" s="28" t="s">
        <v>5</v>
      </c>
      <c r="G2728" s="28">
        <v>5.0</v>
      </c>
      <c r="H2728" s="31">
        <v>2271.538</v>
      </c>
      <c r="I2728" s="28" t="s">
        <v>31</v>
      </c>
    </row>
    <row r="2729" ht="15.75" customHeight="1">
      <c r="A2729" s="28">
        <v>918.0</v>
      </c>
      <c r="B2729" s="29">
        <v>44907.15143518519</v>
      </c>
      <c r="C2729" s="30">
        <f t="shared" si="1"/>
        <v>2022</v>
      </c>
      <c r="D2729" s="30">
        <f t="shared" si="2"/>
        <v>12</v>
      </c>
      <c r="E2729" s="29" t="str">
        <f t="shared" si="3"/>
        <v>2022-12</v>
      </c>
      <c r="F2729" s="28" t="s">
        <v>6</v>
      </c>
      <c r="G2729" s="28">
        <v>2.0</v>
      </c>
      <c r="H2729" s="31">
        <v>2272.308</v>
      </c>
      <c r="I2729" s="28" t="s">
        <v>28</v>
      </c>
    </row>
    <row r="2730" ht="15.75" customHeight="1">
      <c r="A2730" s="28">
        <v>493.0</v>
      </c>
      <c r="B2730" s="29">
        <v>44889.85607638889</v>
      </c>
      <c r="C2730" s="30">
        <f t="shared" si="1"/>
        <v>2022</v>
      </c>
      <c r="D2730" s="30">
        <f t="shared" si="2"/>
        <v>11</v>
      </c>
      <c r="E2730" s="29" t="str">
        <f t="shared" si="3"/>
        <v>2022-11</v>
      </c>
      <c r="F2730" s="28" t="s">
        <v>3</v>
      </c>
      <c r="G2730" s="28">
        <v>1.0</v>
      </c>
      <c r="H2730" s="31">
        <v>2273.077</v>
      </c>
      <c r="I2730" s="28" t="s">
        <v>32</v>
      </c>
    </row>
    <row r="2731" ht="15.75" customHeight="1">
      <c r="A2731" s="28">
        <v>74.0</v>
      </c>
      <c r="B2731" s="29">
        <v>44669.45125</v>
      </c>
      <c r="C2731" s="30">
        <f t="shared" si="1"/>
        <v>2022</v>
      </c>
      <c r="D2731" s="30">
        <f t="shared" si="2"/>
        <v>4</v>
      </c>
      <c r="E2731" s="29" t="str">
        <f t="shared" si="3"/>
        <v>2022-4</v>
      </c>
      <c r="F2731" s="28" t="s">
        <v>3</v>
      </c>
      <c r="G2731" s="28">
        <v>4.0</v>
      </c>
      <c r="H2731" s="31">
        <v>2273.846</v>
      </c>
      <c r="I2731" s="28" t="s">
        <v>30</v>
      </c>
    </row>
    <row r="2732" ht="15.75" customHeight="1">
      <c r="A2732" s="28">
        <v>607.0</v>
      </c>
      <c r="B2732" s="29">
        <v>44224.85496527778</v>
      </c>
      <c r="C2732" s="30">
        <f t="shared" si="1"/>
        <v>2021</v>
      </c>
      <c r="D2732" s="30">
        <f t="shared" si="2"/>
        <v>1</v>
      </c>
      <c r="E2732" s="29" t="str">
        <f t="shared" si="3"/>
        <v>2021-1</v>
      </c>
      <c r="F2732" s="28" t="s">
        <v>3</v>
      </c>
      <c r="G2732" s="28">
        <v>4.0</v>
      </c>
      <c r="H2732" s="31">
        <v>2273.846</v>
      </c>
      <c r="I2732" s="28" t="s">
        <v>30</v>
      </c>
    </row>
    <row r="2733" ht="15.75" customHeight="1">
      <c r="A2733" s="28">
        <v>740.0</v>
      </c>
      <c r="B2733" s="29">
        <v>44684.48699074074</v>
      </c>
      <c r="C2733" s="30">
        <f t="shared" si="1"/>
        <v>2022</v>
      </c>
      <c r="D2733" s="30">
        <f t="shared" si="2"/>
        <v>5</v>
      </c>
      <c r="E2733" s="29" t="str">
        <f t="shared" si="3"/>
        <v>2022-5</v>
      </c>
      <c r="F2733" s="28" t="s">
        <v>5</v>
      </c>
      <c r="G2733" s="28">
        <v>4.0</v>
      </c>
      <c r="H2733" s="31">
        <v>2274.615</v>
      </c>
      <c r="I2733" s="28" t="s">
        <v>31</v>
      </c>
    </row>
    <row r="2734" ht="15.75" customHeight="1">
      <c r="A2734" s="28">
        <v>924.0</v>
      </c>
      <c r="B2734" s="29">
        <v>44182.629270833335</v>
      </c>
      <c r="C2734" s="30">
        <f t="shared" si="1"/>
        <v>2020</v>
      </c>
      <c r="D2734" s="30">
        <f t="shared" si="2"/>
        <v>12</v>
      </c>
      <c r="E2734" s="29" t="str">
        <f t="shared" si="3"/>
        <v>2020-12</v>
      </c>
      <c r="F2734" s="28" t="s">
        <v>5</v>
      </c>
      <c r="G2734" s="28">
        <v>5.0</v>
      </c>
      <c r="H2734" s="31">
        <v>2275.385</v>
      </c>
      <c r="I2734" s="28" t="s">
        <v>30</v>
      </c>
    </row>
    <row r="2735" ht="15.75" customHeight="1">
      <c r="A2735" s="28">
        <v>400.0</v>
      </c>
      <c r="B2735" s="29">
        <v>44474.18783564815</v>
      </c>
      <c r="C2735" s="30">
        <f t="shared" si="1"/>
        <v>2021</v>
      </c>
      <c r="D2735" s="30">
        <f t="shared" si="2"/>
        <v>10</v>
      </c>
      <c r="E2735" s="29" t="str">
        <f t="shared" si="3"/>
        <v>2021-10</v>
      </c>
      <c r="F2735" s="28" t="s">
        <v>4</v>
      </c>
      <c r="G2735" s="28">
        <v>5.0</v>
      </c>
      <c r="H2735" s="31">
        <v>2277.692</v>
      </c>
      <c r="I2735" s="28" t="s">
        <v>31</v>
      </c>
    </row>
    <row r="2736" ht="15.75" customHeight="1">
      <c r="A2736" s="28">
        <v>219.0</v>
      </c>
      <c r="B2736" s="29">
        <v>44367.09778935185</v>
      </c>
      <c r="C2736" s="30">
        <f t="shared" si="1"/>
        <v>2021</v>
      </c>
      <c r="D2736" s="30">
        <f t="shared" si="2"/>
        <v>6</v>
      </c>
      <c r="E2736" s="29" t="str">
        <f t="shared" si="3"/>
        <v>2021-6</v>
      </c>
      <c r="F2736" s="28" t="s">
        <v>4</v>
      </c>
      <c r="G2736" s="28">
        <v>1.0</v>
      </c>
      <c r="H2736" s="31">
        <v>2278.462</v>
      </c>
      <c r="I2736" s="28" t="s">
        <v>28</v>
      </c>
    </row>
    <row r="2737" ht="15.75" customHeight="1">
      <c r="A2737" s="28">
        <v>225.0</v>
      </c>
      <c r="B2737" s="29">
        <v>45015.33886574074</v>
      </c>
      <c r="C2737" s="30">
        <f t="shared" si="1"/>
        <v>2023</v>
      </c>
      <c r="D2737" s="30">
        <f t="shared" si="2"/>
        <v>3</v>
      </c>
      <c r="E2737" s="29" t="str">
        <f t="shared" si="3"/>
        <v>2023-3</v>
      </c>
      <c r="F2737" s="28" t="s">
        <v>5</v>
      </c>
      <c r="G2737" s="28">
        <v>1.0</v>
      </c>
      <c r="H2737" s="31">
        <v>2280.0</v>
      </c>
      <c r="I2737" s="28" t="s">
        <v>30</v>
      </c>
    </row>
    <row r="2738" ht="15.75" customHeight="1">
      <c r="A2738" s="28">
        <v>181.0</v>
      </c>
      <c r="B2738" s="29">
        <v>44571.75561342593</v>
      </c>
      <c r="C2738" s="30">
        <f t="shared" si="1"/>
        <v>2022</v>
      </c>
      <c r="D2738" s="30">
        <f t="shared" si="2"/>
        <v>1</v>
      </c>
      <c r="E2738" s="29" t="str">
        <f t="shared" si="3"/>
        <v>2022-1</v>
      </c>
      <c r="F2738" s="28" t="s">
        <v>6</v>
      </c>
      <c r="G2738" s="28">
        <v>2.0</v>
      </c>
      <c r="H2738" s="31">
        <v>2280.769</v>
      </c>
      <c r="I2738" s="28" t="s">
        <v>28</v>
      </c>
    </row>
    <row r="2739" ht="15.75" customHeight="1">
      <c r="A2739" s="28">
        <v>558.0</v>
      </c>
      <c r="B2739" s="29">
        <v>45092.43739583333</v>
      </c>
      <c r="C2739" s="30">
        <f t="shared" si="1"/>
        <v>2023</v>
      </c>
      <c r="D2739" s="30">
        <f t="shared" si="2"/>
        <v>6</v>
      </c>
      <c r="E2739" s="29" t="str">
        <f t="shared" si="3"/>
        <v>2023-6</v>
      </c>
      <c r="F2739" s="28" t="s">
        <v>4</v>
      </c>
      <c r="G2739" s="28">
        <v>3.0</v>
      </c>
      <c r="H2739" s="31">
        <v>2281.538</v>
      </c>
      <c r="I2739" s="28" t="s">
        <v>31</v>
      </c>
    </row>
    <row r="2740" ht="15.75" customHeight="1">
      <c r="A2740" s="28">
        <v>689.0</v>
      </c>
      <c r="B2740" s="29">
        <v>44735.84229166667</v>
      </c>
      <c r="C2740" s="30">
        <f t="shared" si="1"/>
        <v>2022</v>
      </c>
      <c r="D2740" s="30">
        <f t="shared" si="2"/>
        <v>6</v>
      </c>
      <c r="E2740" s="29" t="str">
        <f t="shared" si="3"/>
        <v>2022-6</v>
      </c>
      <c r="F2740" s="28" t="s">
        <v>3</v>
      </c>
      <c r="G2740" s="28">
        <v>4.0</v>
      </c>
      <c r="H2740" s="31">
        <v>2281.538</v>
      </c>
      <c r="I2740" s="28" t="s">
        <v>28</v>
      </c>
    </row>
    <row r="2741" ht="15.75" customHeight="1">
      <c r="A2741" s="28">
        <v>892.0</v>
      </c>
      <c r="B2741" s="29">
        <v>43937.71755787037</v>
      </c>
      <c r="C2741" s="30">
        <f t="shared" si="1"/>
        <v>2020</v>
      </c>
      <c r="D2741" s="30">
        <f t="shared" si="2"/>
        <v>4</v>
      </c>
      <c r="E2741" s="29" t="str">
        <f t="shared" si="3"/>
        <v>2020-4</v>
      </c>
      <c r="F2741" s="28" t="s">
        <v>6</v>
      </c>
      <c r="G2741" s="28">
        <v>1.0</v>
      </c>
      <c r="H2741" s="31">
        <v>2283.077</v>
      </c>
      <c r="I2741" s="28" t="s">
        <v>31</v>
      </c>
    </row>
    <row r="2742" ht="15.75" customHeight="1">
      <c r="A2742" s="28">
        <v>549.0</v>
      </c>
      <c r="B2742" s="29">
        <v>44689.274201388886</v>
      </c>
      <c r="C2742" s="30">
        <f t="shared" si="1"/>
        <v>2022</v>
      </c>
      <c r="D2742" s="30">
        <f t="shared" si="2"/>
        <v>5</v>
      </c>
      <c r="E2742" s="29" t="str">
        <f t="shared" si="3"/>
        <v>2022-5</v>
      </c>
      <c r="F2742" s="28" t="s">
        <v>3</v>
      </c>
      <c r="G2742" s="28">
        <v>5.0</v>
      </c>
      <c r="H2742" s="31">
        <v>2284.615</v>
      </c>
      <c r="I2742" s="28" t="s">
        <v>30</v>
      </c>
    </row>
    <row r="2743" ht="15.75" customHeight="1">
      <c r="A2743" s="28">
        <v>885.0</v>
      </c>
      <c r="B2743" s="29">
        <v>43966.18503472222</v>
      </c>
      <c r="C2743" s="30">
        <f t="shared" si="1"/>
        <v>2020</v>
      </c>
      <c r="D2743" s="30">
        <f t="shared" si="2"/>
        <v>5</v>
      </c>
      <c r="E2743" s="29" t="str">
        <f t="shared" si="3"/>
        <v>2020-5</v>
      </c>
      <c r="F2743" s="28" t="s">
        <v>3</v>
      </c>
      <c r="G2743" s="28">
        <v>1.0</v>
      </c>
      <c r="H2743" s="31">
        <v>2285.385</v>
      </c>
      <c r="I2743" s="28" t="s">
        <v>32</v>
      </c>
    </row>
    <row r="2744" ht="15.75" customHeight="1">
      <c r="A2744" s="28">
        <v>315.0</v>
      </c>
      <c r="B2744" s="29">
        <v>45093.14776620371</v>
      </c>
      <c r="C2744" s="30">
        <f t="shared" si="1"/>
        <v>2023</v>
      </c>
      <c r="D2744" s="30">
        <f t="shared" si="2"/>
        <v>6</v>
      </c>
      <c r="E2744" s="29" t="str">
        <f t="shared" si="3"/>
        <v>2023-6</v>
      </c>
      <c r="F2744" s="28" t="s">
        <v>4</v>
      </c>
      <c r="G2744" s="28">
        <v>2.0</v>
      </c>
      <c r="H2744" s="31">
        <v>2286.154</v>
      </c>
      <c r="I2744" s="28" t="s">
        <v>31</v>
      </c>
    </row>
    <row r="2745" ht="15.75" customHeight="1">
      <c r="A2745" s="28">
        <v>615.0</v>
      </c>
      <c r="B2745" s="29">
        <v>44826.07115740741</v>
      </c>
      <c r="C2745" s="30">
        <f t="shared" si="1"/>
        <v>2022</v>
      </c>
      <c r="D2745" s="30">
        <f t="shared" si="2"/>
        <v>9</v>
      </c>
      <c r="E2745" s="29" t="str">
        <f t="shared" si="3"/>
        <v>2022-9</v>
      </c>
      <c r="F2745" s="28" t="s">
        <v>6</v>
      </c>
      <c r="G2745" s="28">
        <v>3.0</v>
      </c>
      <c r="H2745" s="31">
        <v>2287.692</v>
      </c>
      <c r="I2745" s="28" t="s">
        <v>32</v>
      </c>
    </row>
    <row r="2746" ht="15.75" customHeight="1">
      <c r="A2746" s="28">
        <v>994.0</v>
      </c>
      <c r="B2746" s="29">
        <v>44491.75256944444</v>
      </c>
      <c r="C2746" s="30">
        <f t="shared" si="1"/>
        <v>2021</v>
      </c>
      <c r="D2746" s="30">
        <f t="shared" si="2"/>
        <v>10</v>
      </c>
      <c r="E2746" s="29" t="str">
        <f t="shared" si="3"/>
        <v>2021-10</v>
      </c>
      <c r="F2746" s="28" t="s">
        <v>3</v>
      </c>
      <c r="G2746" s="28">
        <v>2.0</v>
      </c>
      <c r="H2746" s="31">
        <v>2287.692</v>
      </c>
      <c r="I2746" s="28" t="s">
        <v>31</v>
      </c>
    </row>
    <row r="2747" ht="15.75" customHeight="1">
      <c r="A2747" s="28">
        <v>965.0</v>
      </c>
      <c r="B2747" s="29">
        <v>44271.20842592593</v>
      </c>
      <c r="C2747" s="30">
        <f t="shared" si="1"/>
        <v>2021</v>
      </c>
      <c r="D2747" s="30">
        <f t="shared" si="2"/>
        <v>3</v>
      </c>
      <c r="E2747" s="29" t="str">
        <f t="shared" si="3"/>
        <v>2021-3</v>
      </c>
      <c r="F2747" s="28" t="s">
        <v>5</v>
      </c>
      <c r="G2747" s="28">
        <v>3.0</v>
      </c>
      <c r="H2747" s="31">
        <v>2288.462</v>
      </c>
      <c r="I2747" s="28" t="s">
        <v>31</v>
      </c>
    </row>
    <row r="2748" ht="15.75" customHeight="1">
      <c r="A2748" s="28">
        <v>749.0</v>
      </c>
      <c r="B2748" s="29">
        <v>44088.43303240741</v>
      </c>
      <c r="C2748" s="30">
        <f t="shared" si="1"/>
        <v>2020</v>
      </c>
      <c r="D2748" s="30">
        <f t="shared" si="2"/>
        <v>9</v>
      </c>
      <c r="E2748" s="29" t="str">
        <f t="shared" si="3"/>
        <v>2020-9</v>
      </c>
      <c r="F2748" s="28" t="s">
        <v>6</v>
      </c>
      <c r="G2748" s="28">
        <v>1.0</v>
      </c>
      <c r="H2748" s="31">
        <v>2288.462</v>
      </c>
      <c r="I2748" s="28" t="s">
        <v>30</v>
      </c>
    </row>
    <row r="2749" ht="15.75" customHeight="1">
      <c r="A2749" s="28">
        <v>72.0</v>
      </c>
      <c r="B2749" s="29">
        <v>44583.247824074075</v>
      </c>
      <c r="C2749" s="30">
        <f t="shared" si="1"/>
        <v>2022</v>
      </c>
      <c r="D2749" s="30">
        <f t="shared" si="2"/>
        <v>1</v>
      </c>
      <c r="E2749" s="29" t="str">
        <f t="shared" si="3"/>
        <v>2022-1</v>
      </c>
      <c r="F2749" s="28" t="s">
        <v>3</v>
      </c>
      <c r="G2749" s="28">
        <v>3.0</v>
      </c>
      <c r="H2749" s="31">
        <v>2290.769</v>
      </c>
      <c r="I2749" s="28" t="s">
        <v>28</v>
      </c>
    </row>
    <row r="2750" ht="15.75" customHeight="1">
      <c r="A2750" s="28">
        <v>168.0</v>
      </c>
      <c r="B2750" s="29">
        <v>44972.66032407407</v>
      </c>
      <c r="C2750" s="30">
        <f t="shared" si="1"/>
        <v>2023</v>
      </c>
      <c r="D2750" s="30">
        <f t="shared" si="2"/>
        <v>2</v>
      </c>
      <c r="E2750" s="29" t="str">
        <f t="shared" si="3"/>
        <v>2023-2</v>
      </c>
      <c r="F2750" s="28" t="s">
        <v>3</v>
      </c>
      <c r="G2750" s="28">
        <v>4.0</v>
      </c>
      <c r="H2750" s="31">
        <v>2292.308</v>
      </c>
      <c r="I2750" s="28" t="s">
        <v>31</v>
      </c>
    </row>
    <row r="2751" ht="15.75" customHeight="1">
      <c r="A2751" s="28">
        <v>213.0</v>
      </c>
      <c r="B2751" s="29">
        <v>44053.35223379629</v>
      </c>
      <c r="C2751" s="30">
        <f t="shared" si="1"/>
        <v>2020</v>
      </c>
      <c r="D2751" s="30">
        <f t="shared" si="2"/>
        <v>8</v>
      </c>
      <c r="E2751" s="29" t="str">
        <f t="shared" si="3"/>
        <v>2020-8</v>
      </c>
      <c r="F2751" s="28" t="s">
        <v>5</v>
      </c>
      <c r="G2751" s="28">
        <v>5.0</v>
      </c>
      <c r="H2751" s="31">
        <v>2293.077</v>
      </c>
      <c r="I2751" s="28" t="s">
        <v>31</v>
      </c>
    </row>
    <row r="2752" ht="15.75" customHeight="1">
      <c r="A2752" s="28">
        <v>587.0</v>
      </c>
      <c r="B2752" s="29">
        <v>45041.646574074075</v>
      </c>
      <c r="C2752" s="30">
        <f t="shared" si="1"/>
        <v>2023</v>
      </c>
      <c r="D2752" s="30">
        <f t="shared" si="2"/>
        <v>4</v>
      </c>
      <c r="E2752" s="29" t="str">
        <f t="shared" si="3"/>
        <v>2023-4</v>
      </c>
      <c r="F2752" s="28" t="s">
        <v>4</v>
      </c>
      <c r="G2752" s="28">
        <v>3.0</v>
      </c>
      <c r="H2752" s="31">
        <v>2293.846</v>
      </c>
      <c r="I2752" s="28" t="s">
        <v>31</v>
      </c>
    </row>
    <row r="2753" ht="15.75" customHeight="1">
      <c r="A2753" s="28">
        <v>352.0</v>
      </c>
      <c r="B2753" s="29">
        <v>44232.657534722224</v>
      </c>
      <c r="C2753" s="30">
        <f t="shared" si="1"/>
        <v>2021</v>
      </c>
      <c r="D2753" s="30">
        <f t="shared" si="2"/>
        <v>2</v>
      </c>
      <c r="E2753" s="29" t="str">
        <f t="shared" si="3"/>
        <v>2021-2</v>
      </c>
      <c r="F2753" s="28" t="s">
        <v>3</v>
      </c>
      <c r="G2753" s="28">
        <v>5.0</v>
      </c>
      <c r="H2753" s="31">
        <v>2293.846</v>
      </c>
      <c r="I2753" s="28" t="s">
        <v>28</v>
      </c>
    </row>
    <row r="2754" ht="15.75" customHeight="1">
      <c r="A2754" s="28">
        <v>239.0</v>
      </c>
      <c r="B2754" s="29">
        <v>44644.608460648145</v>
      </c>
      <c r="C2754" s="30">
        <f t="shared" si="1"/>
        <v>2022</v>
      </c>
      <c r="D2754" s="30">
        <f t="shared" si="2"/>
        <v>3</v>
      </c>
      <c r="E2754" s="29" t="str">
        <f t="shared" si="3"/>
        <v>2022-3</v>
      </c>
      <c r="F2754" s="28" t="s">
        <v>4</v>
      </c>
      <c r="G2754" s="28">
        <v>5.0</v>
      </c>
      <c r="H2754" s="31">
        <v>2294.615</v>
      </c>
      <c r="I2754" s="28" t="s">
        <v>31</v>
      </c>
    </row>
    <row r="2755" ht="15.75" customHeight="1">
      <c r="A2755" s="28">
        <v>883.0</v>
      </c>
      <c r="B2755" s="29">
        <v>45028.945555555554</v>
      </c>
      <c r="C2755" s="30">
        <f t="shared" si="1"/>
        <v>2023</v>
      </c>
      <c r="D2755" s="30">
        <f t="shared" si="2"/>
        <v>4</v>
      </c>
      <c r="E2755" s="29" t="str">
        <f t="shared" si="3"/>
        <v>2023-4</v>
      </c>
      <c r="F2755" s="28" t="s">
        <v>3</v>
      </c>
      <c r="G2755" s="28">
        <v>2.0</v>
      </c>
      <c r="H2755" s="31">
        <v>2295.385</v>
      </c>
      <c r="I2755" s="28" t="s">
        <v>30</v>
      </c>
    </row>
    <row r="2756" ht="15.75" customHeight="1">
      <c r="A2756" s="28">
        <v>980.0</v>
      </c>
      <c r="B2756" s="29">
        <v>44434.33894675926</v>
      </c>
      <c r="C2756" s="30">
        <f t="shared" si="1"/>
        <v>2021</v>
      </c>
      <c r="D2756" s="30">
        <f t="shared" si="2"/>
        <v>8</v>
      </c>
      <c r="E2756" s="29" t="str">
        <f t="shared" si="3"/>
        <v>2021-8</v>
      </c>
      <c r="F2756" s="28" t="s">
        <v>4</v>
      </c>
      <c r="G2756" s="28">
        <v>5.0</v>
      </c>
      <c r="H2756" s="31">
        <v>2295.385</v>
      </c>
      <c r="I2756" s="28" t="s">
        <v>31</v>
      </c>
    </row>
    <row r="2757" ht="15.75" customHeight="1">
      <c r="A2757" s="28">
        <v>914.0</v>
      </c>
      <c r="B2757" s="29">
        <v>44153.70583333333</v>
      </c>
      <c r="C2757" s="30">
        <f t="shared" si="1"/>
        <v>2020</v>
      </c>
      <c r="D2757" s="30">
        <f t="shared" si="2"/>
        <v>11</v>
      </c>
      <c r="E2757" s="29" t="str">
        <f t="shared" si="3"/>
        <v>2020-11</v>
      </c>
      <c r="F2757" s="28" t="s">
        <v>4</v>
      </c>
      <c r="G2757" s="28">
        <v>4.0</v>
      </c>
      <c r="H2757" s="31">
        <v>2296.154</v>
      </c>
      <c r="I2757" s="28" t="s">
        <v>32</v>
      </c>
    </row>
    <row r="2758" ht="15.75" customHeight="1">
      <c r="A2758" s="28">
        <v>505.0</v>
      </c>
      <c r="B2758" s="29">
        <v>44315.564675925925</v>
      </c>
      <c r="C2758" s="30">
        <f t="shared" si="1"/>
        <v>2021</v>
      </c>
      <c r="D2758" s="30">
        <f t="shared" si="2"/>
        <v>4</v>
      </c>
      <c r="E2758" s="29" t="str">
        <f t="shared" si="3"/>
        <v>2021-4</v>
      </c>
      <c r="F2758" s="28" t="s">
        <v>4</v>
      </c>
      <c r="G2758" s="28">
        <v>1.0</v>
      </c>
      <c r="H2758" s="31">
        <v>2296.923</v>
      </c>
      <c r="I2758" s="28" t="s">
        <v>30</v>
      </c>
    </row>
    <row r="2759" ht="15.75" customHeight="1">
      <c r="A2759" s="28">
        <v>439.0</v>
      </c>
      <c r="B2759" s="29">
        <v>45147.25707175926</v>
      </c>
      <c r="C2759" s="30">
        <f t="shared" si="1"/>
        <v>2023</v>
      </c>
      <c r="D2759" s="30">
        <f t="shared" si="2"/>
        <v>8</v>
      </c>
      <c r="E2759" s="29" t="str">
        <f t="shared" si="3"/>
        <v>2023-8</v>
      </c>
      <c r="F2759" s="28" t="s">
        <v>4</v>
      </c>
      <c r="G2759" s="28">
        <v>5.0</v>
      </c>
      <c r="H2759" s="31">
        <v>2299.231</v>
      </c>
      <c r="I2759" s="28" t="s">
        <v>32</v>
      </c>
    </row>
    <row r="2760" ht="15.75" customHeight="1">
      <c r="A2760" s="28">
        <v>159.0</v>
      </c>
      <c r="B2760" s="29">
        <v>45124.786990740744</v>
      </c>
      <c r="C2760" s="30">
        <f t="shared" si="1"/>
        <v>2023</v>
      </c>
      <c r="D2760" s="30">
        <f t="shared" si="2"/>
        <v>7</v>
      </c>
      <c r="E2760" s="29" t="str">
        <f t="shared" si="3"/>
        <v>2023-7</v>
      </c>
      <c r="F2760" s="28" t="s">
        <v>5</v>
      </c>
      <c r="G2760" s="28">
        <v>4.0</v>
      </c>
      <c r="H2760" s="31">
        <v>2299.231</v>
      </c>
      <c r="I2760" s="28" t="s">
        <v>30</v>
      </c>
    </row>
    <row r="2761" ht="15.75" customHeight="1">
      <c r="A2761" s="28">
        <v>609.0</v>
      </c>
      <c r="B2761" s="29">
        <v>44898.354166666664</v>
      </c>
      <c r="C2761" s="30">
        <f t="shared" si="1"/>
        <v>2022</v>
      </c>
      <c r="D2761" s="30">
        <f t="shared" si="2"/>
        <v>12</v>
      </c>
      <c r="E2761" s="29" t="str">
        <f t="shared" si="3"/>
        <v>2022-12</v>
      </c>
      <c r="F2761" s="28" t="s">
        <v>4</v>
      </c>
      <c r="G2761" s="28">
        <v>4.0</v>
      </c>
      <c r="H2761" s="31">
        <v>2300.0</v>
      </c>
      <c r="I2761" s="28" t="s">
        <v>30</v>
      </c>
    </row>
    <row r="2762" ht="15.75" customHeight="1">
      <c r="A2762" s="28">
        <v>191.0</v>
      </c>
      <c r="B2762" s="29">
        <v>44238.345625</v>
      </c>
      <c r="C2762" s="30">
        <f t="shared" si="1"/>
        <v>2021</v>
      </c>
      <c r="D2762" s="30">
        <f t="shared" si="2"/>
        <v>2</v>
      </c>
      <c r="E2762" s="29" t="str">
        <f t="shared" si="3"/>
        <v>2021-2</v>
      </c>
      <c r="F2762" s="28" t="s">
        <v>3</v>
      </c>
      <c r="G2762" s="28">
        <v>5.0</v>
      </c>
      <c r="H2762" s="31">
        <v>2300.0</v>
      </c>
      <c r="I2762" s="28" t="s">
        <v>32</v>
      </c>
    </row>
    <row r="2763" ht="15.75" customHeight="1">
      <c r="A2763" s="28">
        <v>650.0</v>
      </c>
      <c r="B2763" s="29">
        <v>43905.959444444445</v>
      </c>
      <c r="C2763" s="30">
        <f t="shared" si="1"/>
        <v>2020</v>
      </c>
      <c r="D2763" s="30">
        <f t="shared" si="2"/>
        <v>3</v>
      </c>
      <c r="E2763" s="29" t="str">
        <f t="shared" si="3"/>
        <v>2020-3</v>
      </c>
      <c r="F2763" s="28" t="s">
        <v>3</v>
      </c>
      <c r="G2763" s="28">
        <v>1.0</v>
      </c>
      <c r="H2763" s="31">
        <v>2300.0</v>
      </c>
      <c r="I2763" s="28" t="s">
        <v>31</v>
      </c>
    </row>
    <row r="2764" ht="15.75" customHeight="1">
      <c r="A2764" s="28">
        <v>253.0</v>
      </c>
      <c r="B2764" s="29">
        <v>45011.668900462966</v>
      </c>
      <c r="C2764" s="30">
        <f t="shared" si="1"/>
        <v>2023</v>
      </c>
      <c r="D2764" s="30">
        <f t="shared" si="2"/>
        <v>3</v>
      </c>
      <c r="E2764" s="29" t="str">
        <f t="shared" si="3"/>
        <v>2023-3</v>
      </c>
      <c r="F2764" s="28" t="s">
        <v>3</v>
      </c>
      <c r="G2764" s="28">
        <v>4.0</v>
      </c>
      <c r="H2764" s="31">
        <v>2300.769</v>
      </c>
      <c r="I2764" s="28" t="s">
        <v>30</v>
      </c>
    </row>
    <row r="2765" ht="15.75" customHeight="1">
      <c r="A2765" s="28">
        <v>22.0</v>
      </c>
      <c r="B2765" s="29">
        <v>44032.09001157407</v>
      </c>
      <c r="C2765" s="30">
        <f t="shared" si="1"/>
        <v>2020</v>
      </c>
      <c r="D2765" s="30">
        <f t="shared" si="2"/>
        <v>7</v>
      </c>
      <c r="E2765" s="29" t="str">
        <f t="shared" si="3"/>
        <v>2020-7</v>
      </c>
      <c r="F2765" s="28" t="s">
        <v>3</v>
      </c>
      <c r="G2765" s="28">
        <v>4.0</v>
      </c>
      <c r="H2765" s="31">
        <v>2300.769</v>
      </c>
      <c r="I2765" s="28" t="s">
        <v>28</v>
      </c>
    </row>
    <row r="2766" ht="15.75" customHeight="1">
      <c r="A2766" s="28">
        <v>458.0</v>
      </c>
      <c r="B2766" s="29">
        <v>44979.851111111115</v>
      </c>
      <c r="C2766" s="30">
        <f t="shared" si="1"/>
        <v>2023</v>
      </c>
      <c r="D2766" s="30">
        <f t="shared" si="2"/>
        <v>2</v>
      </c>
      <c r="E2766" s="29" t="str">
        <f t="shared" si="3"/>
        <v>2023-2</v>
      </c>
      <c r="F2766" s="28" t="s">
        <v>5</v>
      </c>
      <c r="G2766" s="28">
        <v>3.0</v>
      </c>
      <c r="H2766" s="31">
        <v>2301.538</v>
      </c>
      <c r="I2766" s="28" t="s">
        <v>30</v>
      </c>
    </row>
    <row r="2767" ht="15.75" customHeight="1">
      <c r="A2767" s="28">
        <v>396.0</v>
      </c>
      <c r="B2767" s="29">
        <v>44425.56784722222</v>
      </c>
      <c r="C2767" s="30">
        <f t="shared" si="1"/>
        <v>2021</v>
      </c>
      <c r="D2767" s="30">
        <f t="shared" si="2"/>
        <v>8</v>
      </c>
      <c r="E2767" s="29" t="str">
        <f t="shared" si="3"/>
        <v>2021-8</v>
      </c>
      <c r="F2767" s="28" t="s">
        <v>4</v>
      </c>
      <c r="G2767" s="28">
        <v>2.0</v>
      </c>
      <c r="H2767" s="31">
        <v>2302.308</v>
      </c>
      <c r="I2767" s="28" t="s">
        <v>31</v>
      </c>
    </row>
    <row r="2768" ht="15.75" customHeight="1">
      <c r="A2768" s="28">
        <v>301.0</v>
      </c>
      <c r="B2768" s="29">
        <v>44579.35596064815</v>
      </c>
      <c r="C2768" s="30">
        <f t="shared" si="1"/>
        <v>2022</v>
      </c>
      <c r="D2768" s="30">
        <f t="shared" si="2"/>
        <v>1</v>
      </c>
      <c r="E2768" s="29" t="str">
        <f t="shared" si="3"/>
        <v>2022-1</v>
      </c>
      <c r="F2768" s="28" t="s">
        <v>3</v>
      </c>
      <c r="G2768" s="28">
        <v>5.0</v>
      </c>
      <c r="H2768" s="31">
        <v>2303.077</v>
      </c>
      <c r="I2768" s="28" t="s">
        <v>31</v>
      </c>
    </row>
    <row r="2769" ht="15.75" customHeight="1">
      <c r="A2769" s="28">
        <v>373.0</v>
      </c>
      <c r="B2769" s="29">
        <v>44730.50071759259</v>
      </c>
      <c r="C2769" s="30">
        <f t="shared" si="1"/>
        <v>2022</v>
      </c>
      <c r="D2769" s="30">
        <f t="shared" si="2"/>
        <v>6</v>
      </c>
      <c r="E2769" s="29" t="str">
        <f t="shared" si="3"/>
        <v>2022-6</v>
      </c>
      <c r="F2769" s="28" t="s">
        <v>5</v>
      </c>
      <c r="G2769" s="28">
        <v>2.0</v>
      </c>
      <c r="H2769" s="31">
        <v>2303.846</v>
      </c>
      <c r="I2769" s="28" t="s">
        <v>31</v>
      </c>
    </row>
    <row r="2770" ht="15.75" customHeight="1">
      <c r="A2770" s="28">
        <v>954.0</v>
      </c>
      <c r="B2770" s="29">
        <v>44664.240115740744</v>
      </c>
      <c r="C2770" s="30">
        <f t="shared" si="1"/>
        <v>2022</v>
      </c>
      <c r="D2770" s="30">
        <f t="shared" si="2"/>
        <v>4</v>
      </c>
      <c r="E2770" s="29" t="str">
        <f t="shared" si="3"/>
        <v>2022-4</v>
      </c>
      <c r="F2770" s="28" t="s">
        <v>3</v>
      </c>
      <c r="G2770" s="28">
        <v>4.0</v>
      </c>
      <c r="H2770" s="31">
        <v>2304.615</v>
      </c>
      <c r="I2770" s="28" t="s">
        <v>31</v>
      </c>
    </row>
    <row r="2771" ht="15.75" customHeight="1">
      <c r="A2771" s="28">
        <v>140.0</v>
      </c>
      <c r="B2771" s="29">
        <v>45121.0468287037</v>
      </c>
      <c r="C2771" s="30">
        <f t="shared" si="1"/>
        <v>2023</v>
      </c>
      <c r="D2771" s="30">
        <f t="shared" si="2"/>
        <v>7</v>
      </c>
      <c r="E2771" s="29" t="str">
        <f t="shared" si="3"/>
        <v>2023-7</v>
      </c>
      <c r="F2771" s="28" t="s">
        <v>6</v>
      </c>
      <c r="G2771" s="28">
        <v>2.0</v>
      </c>
      <c r="H2771" s="31">
        <v>2305.385</v>
      </c>
      <c r="I2771" s="28" t="s">
        <v>31</v>
      </c>
    </row>
    <row r="2772" ht="15.75" customHeight="1">
      <c r="A2772" s="28">
        <v>565.0</v>
      </c>
      <c r="B2772" s="29">
        <v>45025.90696759259</v>
      </c>
      <c r="C2772" s="30">
        <f t="shared" si="1"/>
        <v>2023</v>
      </c>
      <c r="D2772" s="30">
        <f t="shared" si="2"/>
        <v>4</v>
      </c>
      <c r="E2772" s="29" t="str">
        <f t="shared" si="3"/>
        <v>2023-4</v>
      </c>
      <c r="F2772" s="28" t="s">
        <v>3</v>
      </c>
      <c r="G2772" s="28">
        <v>3.0</v>
      </c>
      <c r="H2772" s="31">
        <v>2305.385</v>
      </c>
      <c r="I2772" s="28" t="s">
        <v>31</v>
      </c>
    </row>
    <row r="2773" ht="15.75" customHeight="1">
      <c r="A2773" s="28">
        <v>516.0</v>
      </c>
      <c r="B2773" s="29">
        <v>44666.41695601852</v>
      </c>
      <c r="C2773" s="30">
        <f t="shared" si="1"/>
        <v>2022</v>
      </c>
      <c r="D2773" s="30">
        <f t="shared" si="2"/>
        <v>4</v>
      </c>
      <c r="E2773" s="29" t="str">
        <f t="shared" si="3"/>
        <v>2022-4</v>
      </c>
      <c r="F2773" s="28" t="s">
        <v>5</v>
      </c>
      <c r="G2773" s="28">
        <v>4.0</v>
      </c>
      <c r="H2773" s="31">
        <v>2305.385</v>
      </c>
      <c r="I2773" s="28" t="s">
        <v>31</v>
      </c>
    </row>
    <row r="2774" ht="15.75" customHeight="1">
      <c r="A2774" s="28">
        <v>182.0</v>
      </c>
      <c r="B2774" s="29">
        <v>45078.146053240744</v>
      </c>
      <c r="C2774" s="30">
        <f t="shared" si="1"/>
        <v>2023</v>
      </c>
      <c r="D2774" s="30">
        <f t="shared" si="2"/>
        <v>6</v>
      </c>
      <c r="E2774" s="29" t="str">
        <f t="shared" si="3"/>
        <v>2023-6</v>
      </c>
      <c r="F2774" s="28" t="s">
        <v>6</v>
      </c>
      <c r="G2774" s="28">
        <v>1.0</v>
      </c>
      <c r="H2774" s="31">
        <v>2306.154</v>
      </c>
      <c r="I2774" s="28" t="s">
        <v>31</v>
      </c>
    </row>
    <row r="2775" ht="15.75" customHeight="1">
      <c r="A2775" s="28">
        <v>618.0</v>
      </c>
      <c r="B2775" s="29">
        <v>45009.35388888889</v>
      </c>
      <c r="C2775" s="30">
        <f t="shared" si="1"/>
        <v>2023</v>
      </c>
      <c r="D2775" s="30">
        <f t="shared" si="2"/>
        <v>3</v>
      </c>
      <c r="E2775" s="29" t="str">
        <f t="shared" si="3"/>
        <v>2023-3</v>
      </c>
      <c r="F2775" s="28" t="s">
        <v>6</v>
      </c>
      <c r="G2775" s="28">
        <v>4.0</v>
      </c>
      <c r="H2775" s="31">
        <v>2306.154</v>
      </c>
      <c r="I2775" s="28" t="s">
        <v>30</v>
      </c>
    </row>
    <row r="2776" ht="15.75" customHeight="1">
      <c r="A2776" s="28">
        <v>410.0</v>
      </c>
      <c r="B2776" s="29">
        <v>44704.1859375</v>
      </c>
      <c r="C2776" s="30">
        <f t="shared" si="1"/>
        <v>2022</v>
      </c>
      <c r="D2776" s="30">
        <f t="shared" si="2"/>
        <v>5</v>
      </c>
      <c r="E2776" s="29" t="str">
        <f t="shared" si="3"/>
        <v>2022-5</v>
      </c>
      <c r="F2776" s="28" t="s">
        <v>6</v>
      </c>
      <c r="G2776" s="28">
        <v>5.0</v>
      </c>
      <c r="H2776" s="31">
        <v>2306.923</v>
      </c>
      <c r="I2776" s="28" t="s">
        <v>31</v>
      </c>
    </row>
    <row r="2777" ht="15.75" customHeight="1">
      <c r="A2777" s="28">
        <v>452.0</v>
      </c>
      <c r="B2777" s="29">
        <v>43922.65525462963</v>
      </c>
      <c r="C2777" s="30">
        <f t="shared" si="1"/>
        <v>2020</v>
      </c>
      <c r="D2777" s="30">
        <f t="shared" si="2"/>
        <v>4</v>
      </c>
      <c r="E2777" s="29" t="str">
        <f t="shared" si="3"/>
        <v>2020-4</v>
      </c>
      <c r="F2777" s="28" t="s">
        <v>6</v>
      </c>
      <c r="G2777" s="28">
        <v>5.0</v>
      </c>
      <c r="H2777" s="31">
        <v>2306.923</v>
      </c>
      <c r="I2777" s="28" t="s">
        <v>32</v>
      </c>
    </row>
    <row r="2778" ht="15.75" customHeight="1">
      <c r="A2778" s="28">
        <v>699.0</v>
      </c>
      <c r="B2778" s="29">
        <v>45063.51857638889</v>
      </c>
      <c r="C2778" s="30">
        <f t="shared" si="1"/>
        <v>2023</v>
      </c>
      <c r="D2778" s="30">
        <f t="shared" si="2"/>
        <v>5</v>
      </c>
      <c r="E2778" s="29" t="str">
        <f t="shared" si="3"/>
        <v>2023-5</v>
      </c>
      <c r="F2778" s="28" t="s">
        <v>4</v>
      </c>
      <c r="G2778" s="28">
        <v>4.0</v>
      </c>
      <c r="H2778" s="31">
        <v>2307.692</v>
      </c>
      <c r="I2778" s="28" t="s">
        <v>31</v>
      </c>
    </row>
    <row r="2779" ht="15.75" customHeight="1">
      <c r="A2779" s="28">
        <v>893.0</v>
      </c>
      <c r="B2779" s="29">
        <v>44704.0737037037</v>
      </c>
      <c r="C2779" s="30">
        <f t="shared" si="1"/>
        <v>2022</v>
      </c>
      <c r="D2779" s="30">
        <f t="shared" si="2"/>
        <v>5</v>
      </c>
      <c r="E2779" s="29" t="str">
        <f t="shared" si="3"/>
        <v>2022-5</v>
      </c>
      <c r="F2779" s="28" t="s">
        <v>5</v>
      </c>
      <c r="G2779" s="28">
        <v>2.0</v>
      </c>
      <c r="H2779" s="31">
        <v>2309.231</v>
      </c>
      <c r="I2779" s="28" t="s">
        <v>28</v>
      </c>
    </row>
    <row r="2780" ht="15.75" customHeight="1">
      <c r="A2780" s="28">
        <v>344.0</v>
      </c>
      <c r="B2780" s="29">
        <v>44796.215520833335</v>
      </c>
      <c r="C2780" s="30">
        <f t="shared" si="1"/>
        <v>2022</v>
      </c>
      <c r="D2780" s="30">
        <f t="shared" si="2"/>
        <v>8</v>
      </c>
      <c r="E2780" s="29" t="str">
        <f t="shared" si="3"/>
        <v>2022-8</v>
      </c>
      <c r="F2780" s="28" t="s">
        <v>6</v>
      </c>
      <c r="G2780" s="28">
        <v>4.0</v>
      </c>
      <c r="H2780" s="31">
        <v>2310.0</v>
      </c>
      <c r="I2780" s="28" t="s">
        <v>30</v>
      </c>
    </row>
    <row r="2781" ht="15.75" customHeight="1">
      <c r="A2781" s="28">
        <v>608.0</v>
      </c>
      <c r="B2781" s="29">
        <v>44425.57729166667</v>
      </c>
      <c r="C2781" s="30">
        <f t="shared" si="1"/>
        <v>2021</v>
      </c>
      <c r="D2781" s="30">
        <f t="shared" si="2"/>
        <v>8</v>
      </c>
      <c r="E2781" s="29" t="str">
        <f t="shared" si="3"/>
        <v>2021-8</v>
      </c>
      <c r="F2781" s="28" t="s">
        <v>6</v>
      </c>
      <c r="G2781" s="28">
        <v>3.0</v>
      </c>
      <c r="H2781" s="31">
        <v>2310.769</v>
      </c>
      <c r="I2781" s="28" t="s">
        <v>30</v>
      </c>
    </row>
    <row r="2782" ht="15.75" customHeight="1">
      <c r="A2782" s="28">
        <v>431.0</v>
      </c>
      <c r="B2782" s="29">
        <v>45092.951273148145</v>
      </c>
      <c r="C2782" s="30">
        <f t="shared" si="1"/>
        <v>2023</v>
      </c>
      <c r="D2782" s="30">
        <f t="shared" si="2"/>
        <v>6</v>
      </c>
      <c r="E2782" s="29" t="str">
        <f t="shared" si="3"/>
        <v>2023-6</v>
      </c>
      <c r="F2782" s="28" t="s">
        <v>6</v>
      </c>
      <c r="G2782" s="28">
        <v>2.0</v>
      </c>
      <c r="H2782" s="31">
        <v>2311.538</v>
      </c>
      <c r="I2782" s="28" t="s">
        <v>28</v>
      </c>
    </row>
    <row r="2783" ht="15.75" customHeight="1">
      <c r="A2783" s="28">
        <v>340.0</v>
      </c>
      <c r="B2783" s="29">
        <v>44891.604733796295</v>
      </c>
      <c r="C2783" s="30">
        <f t="shared" si="1"/>
        <v>2022</v>
      </c>
      <c r="D2783" s="30">
        <f t="shared" si="2"/>
        <v>11</v>
      </c>
      <c r="E2783" s="29" t="str">
        <f t="shared" si="3"/>
        <v>2022-11</v>
      </c>
      <c r="F2783" s="28" t="s">
        <v>6</v>
      </c>
      <c r="G2783" s="28">
        <v>1.0</v>
      </c>
      <c r="H2783" s="31">
        <v>2311.538</v>
      </c>
      <c r="I2783" s="28" t="s">
        <v>28</v>
      </c>
    </row>
    <row r="2784" ht="15.75" customHeight="1">
      <c r="A2784" s="28">
        <v>790.0</v>
      </c>
      <c r="B2784" s="29">
        <v>44993.84427083333</v>
      </c>
      <c r="C2784" s="30">
        <f t="shared" si="1"/>
        <v>2023</v>
      </c>
      <c r="D2784" s="30">
        <f t="shared" si="2"/>
        <v>3</v>
      </c>
      <c r="E2784" s="29" t="str">
        <f t="shared" si="3"/>
        <v>2023-3</v>
      </c>
      <c r="F2784" s="28" t="s">
        <v>6</v>
      </c>
      <c r="G2784" s="28">
        <v>1.0</v>
      </c>
      <c r="H2784" s="31">
        <v>2312.308</v>
      </c>
      <c r="I2784" s="28" t="s">
        <v>30</v>
      </c>
    </row>
    <row r="2785" ht="15.75" customHeight="1">
      <c r="A2785" s="28">
        <v>721.0</v>
      </c>
      <c r="B2785" s="29">
        <v>44622.02877314815</v>
      </c>
      <c r="C2785" s="30">
        <f t="shared" si="1"/>
        <v>2022</v>
      </c>
      <c r="D2785" s="30">
        <f t="shared" si="2"/>
        <v>3</v>
      </c>
      <c r="E2785" s="29" t="str">
        <f t="shared" si="3"/>
        <v>2022-3</v>
      </c>
      <c r="F2785" s="28" t="s">
        <v>3</v>
      </c>
      <c r="G2785" s="28">
        <v>3.0</v>
      </c>
      <c r="H2785" s="31">
        <v>2312.308</v>
      </c>
      <c r="I2785" s="28" t="s">
        <v>31</v>
      </c>
    </row>
    <row r="2786" ht="15.75" customHeight="1">
      <c r="A2786" s="28">
        <v>802.0</v>
      </c>
      <c r="B2786" s="29">
        <v>45067.06408564815</v>
      </c>
      <c r="C2786" s="30">
        <f t="shared" si="1"/>
        <v>2023</v>
      </c>
      <c r="D2786" s="30">
        <f t="shared" si="2"/>
        <v>5</v>
      </c>
      <c r="E2786" s="29" t="str">
        <f t="shared" si="3"/>
        <v>2023-5</v>
      </c>
      <c r="F2786" s="28" t="s">
        <v>4</v>
      </c>
      <c r="G2786" s="28">
        <v>5.0</v>
      </c>
      <c r="H2786" s="31">
        <v>2315.385</v>
      </c>
      <c r="I2786" s="28" t="s">
        <v>31</v>
      </c>
    </row>
    <row r="2787" ht="15.75" customHeight="1">
      <c r="A2787" s="28">
        <v>366.0</v>
      </c>
      <c r="B2787" s="29">
        <v>44759.827418981484</v>
      </c>
      <c r="C2787" s="30">
        <f t="shared" si="1"/>
        <v>2022</v>
      </c>
      <c r="D2787" s="30">
        <f t="shared" si="2"/>
        <v>7</v>
      </c>
      <c r="E2787" s="29" t="str">
        <f t="shared" si="3"/>
        <v>2022-7</v>
      </c>
      <c r="F2787" s="28" t="s">
        <v>5</v>
      </c>
      <c r="G2787" s="28">
        <v>3.0</v>
      </c>
      <c r="H2787" s="31">
        <v>2316.154</v>
      </c>
      <c r="I2787" s="28" t="s">
        <v>30</v>
      </c>
    </row>
    <row r="2788" ht="15.75" customHeight="1">
      <c r="A2788" s="28">
        <v>132.0</v>
      </c>
      <c r="B2788" s="29">
        <v>44710.58012731482</v>
      </c>
      <c r="C2788" s="30">
        <f t="shared" si="1"/>
        <v>2022</v>
      </c>
      <c r="D2788" s="30">
        <f t="shared" si="2"/>
        <v>5</v>
      </c>
      <c r="E2788" s="29" t="str">
        <f t="shared" si="3"/>
        <v>2022-5</v>
      </c>
      <c r="F2788" s="28" t="s">
        <v>4</v>
      </c>
      <c r="G2788" s="28">
        <v>4.0</v>
      </c>
      <c r="H2788" s="31">
        <v>2316.154</v>
      </c>
      <c r="I2788" s="28" t="s">
        <v>28</v>
      </c>
    </row>
    <row r="2789" ht="15.75" customHeight="1">
      <c r="A2789" s="28">
        <v>460.0</v>
      </c>
      <c r="B2789" s="29">
        <v>44324.994155092594</v>
      </c>
      <c r="C2789" s="30">
        <f t="shared" si="1"/>
        <v>2021</v>
      </c>
      <c r="D2789" s="30">
        <f t="shared" si="2"/>
        <v>5</v>
      </c>
      <c r="E2789" s="29" t="str">
        <f t="shared" si="3"/>
        <v>2021-5</v>
      </c>
      <c r="F2789" s="28" t="s">
        <v>4</v>
      </c>
      <c r="G2789" s="28">
        <v>2.0</v>
      </c>
      <c r="H2789" s="31">
        <v>2316.154</v>
      </c>
      <c r="I2789" s="28" t="s">
        <v>30</v>
      </c>
    </row>
    <row r="2790" ht="15.75" customHeight="1">
      <c r="A2790" s="28">
        <v>752.0</v>
      </c>
      <c r="B2790" s="29">
        <v>44876.576261574075</v>
      </c>
      <c r="C2790" s="30">
        <f t="shared" si="1"/>
        <v>2022</v>
      </c>
      <c r="D2790" s="30">
        <f t="shared" si="2"/>
        <v>11</v>
      </c>
      <c r="E2790" s="29" t="str">
        <f t="shared" si="3"/>
        <v>2022-11</v>
      </c>
      <c r="F2790" s="28" t="s">
        <v>4</v>
      </c>
      <c r="G2790" s="28">
        <v>5.0</v>
      </c>
      <c r="H2790" s="31">
        <v>2320.0</v>
      </c>
      <c r="I2790" s="28" t="s">
        <v>32</v>
      </c>
    </row>
    <row r="2791" ht="15.75" customHeight="1">
      <c r="A2791" s="28">
        <v>189.0</v>
      </c>
      <c r="B2791" s="29">
        <v>44365.83194444444</v>
      </c>
      <c r="C2791" s="30">
        <f t="shared" si="1"/>
        <v>2021</v>
      </c>
      <c r="D2791" s="30">
        <f t="shared" si="2"/>
        <v>6</v>
      </c>
      <c r="E2791" s="29" t="str">
        <f t="shared" si="3"/>
        <v>2021-6</v>
      </c>
      <c r="F2791" s="28" t="s">
        <v>5</v>
      </c>
      <c r="G2791" s="28">
        <v>1.0</v>
      </c>
      <c r="H2791" s="31">
        <v>2320.769</v>
      </c>
      <c r="I2791" s="28" t="s">
        <v>32</v>
      </c>
    </row>
    <row r="2792" ht="15.75" customHeight="1">
      <c r="A2792" s="28">
        <v>160.0</v>
      </c>
      <c r="B2792" s="29">
        <v>45103.79646990741</v>
      </c>
      <c r="C2792" s="30">
        <f t="shared" si="1"/>
        <v>2023</v>
      </c>
      <c r="D2792" s="30">
        <f t="shared" si="2"/>
        <v>6</v>
      </c>
      <c r="E2792" s="29" t="str">
        <f t="shared" si="3"/>
        <v>2023-6</v>
      </c>
      <c r="F2792" s="28" t="s">
        <v>3</v>
      </c>
      <c r="G2792" s="28">
        <v>3.0</v>
      </c>
      <c r="H2792" s="31">
        <v>2322.308</v>
      </c>
      <c r="I2792" s="28" t="s">
        <v>31</v>
      </c>
    </row>
    <row r="2793" ht="15.75" customHeight="1">
      <c r="A2793" s="28">
        <v>580.0</v>
      </c>
      <c r="B2793" s="29">
        <v>44248.58645833333</v>
      </c>
      <c r="C2793" s="30">
        <f t="shared" si="1"/>
        <v>2021</v>
      </c>
      <c r="D2793" s="30">
        <f t="shared" si="2"/>
        <v>2</v>
      </c>
      <c r="E2793" s="29" t="str">
        <f t="shared" si="3"/>
        <v>2021-2</v>
      </c>
      <c r="F2793" s="28" t="s">
        <v>4</v>
      </c>
      <c r="G2793" s="28">
        <v>4.0</v>
      </c>
      <c r="H2793" s="31">
        <v>2323.077</v>
      </c>
      <c r="I2793" s="28" t="s">
        <v>28</v>
      </c>
    </row>
    <row r="2794" ht="15.75" customHeight="1">
      <c r="A2794" s="28">
        <v>906.0</v>
      </c>
      <c r="B2794" s="29">
        <v>44127.05795138889</v>
      </c>
      <c r="C2794" s="30">
        <f t="shared" si="1"/>
        <v>2020</v>
      </c>
      <c r="D2794" s="30">
        <f t="shared" si="2"/>
        <v>10</v>
      </c>
      <c r="E2794" s="29" t="str">
        <f t="shared" si="3"/>
        <v>2020-10</v>
      </c>
      <c r="F2794" s="28" t="s">
        <v>3</v>
      </c>
      <c r="G2794" s="28">
        <v>3.0</v>
      </c>
      <c r="H2794" s="31">
        <v>2323.077</v>
      </c>
      <c r="I2794" s="28" t="s">
        <v>30</v>
      </c>
    </row>
    <row r="2795" ht="15.75" customHeight="1">
      <c r="A2795" s="28">
        <v>665.0</v>
      </c>
      <c r="B2795" s="29">
        <v>44969.10269675926</v>
      </c>
      <c r="C2795" s="30">
        <f t="shared" si="1"/>
        <v>2023</v>
      </c>
      <c r="D2795" s="30">
        <f t="shared" si="2"/>
        <v>2</v>
      </c>
      <c r="E2795" s="29" t="str">
        <f t="shared" si="3"/>
        <v>2023-2</v>
      </c>
      <c r="F2795" s="28" t="s">
        <v>5</v>
      </c>
      <c r="G2795" s="28">
        <v>1.0</v>
      </c>
      <c r="H2795" s="31">
        <v>2323.846</v>
      </c>
      <c r="I2795" s="28" t="s">
        <v>28</v>
      </c>
    </row>
    <row r="2796" ht="15.75" customHeight="1">
      <c r="A2796" s="28">
        <v>194.0</v>
      </c>
      <c r="B2796" s="29">
        <v>44527.96203703704</v>
      </c>
      <c r="C2796" s="30">
        <f t="shared" si="1"/>
        <v>2021</v>
      </c>
      <c r="D2796" s="30">
        <f t="shared" si="2"/>
        <v>11</v>
      </c>
      <c r="E2796" s="29" t="str">
        <f t="shared" si="3"/>
        <v>2021-11</v>
      </c>
      <c r="F2796" s="28" t="s">
        <v>4</v>
      </c>
      <c r="G2796" s="28">
        <v>3.0</v>
      </c>
      <c r="H2796" s="31">
        <v>2323.846</v>
      </c>
      <c r="I2796" s="28" t="s">
        <v>30</v>
      </c>
    </row>
    <row r="2797" ht="15.75" customHeight="1">
      <c r="A2797" s="28">
        <v>595.0</v>
      </c>
      <c r="B2797" s="29">
        <v>44149.02092592593</v>
      </c>
      <c r="C2797" s="30">
        <f t="shared" si="1"/>
        <v>2020</v>
      </c>
      <c r="D2797" s="30">
        <f t="shared" si="2"/>
        <v>11</v>
      </c>
      <c r="E2797" s="29" t="str">
        <f t="shared" si="3"/>
        <v>2020-11</v>
      </c>
      <c r="F2797" s="28" t="s">
        <v>3</v>
      </c>
      <c r="G2797" s="28">
        <v>3.0</v>
      </c>
      <c r="H2797" s="31">
        <v>2323.846</v>
      </c>
      <c r="I2797" s="28" t="s">
        <v>31</v>
      </c>
    </row>
    <row r="2798" ht="15.75" customHeight="1">
      <c r="A2798" s="28">
        <v>665.0</v>
      </c>
      <c r="B2798" s="29">
        <v>44642.152141203704</v>
      </c>
      <c r="C2798" s="30">
        <f t="shared" si="1"/>
        <v>2022</v>
      </c>
      <c r="D2798" s="30">
        <f t="shared" si="2"/>
        <v>3</v>
      </c>
      <c r="E2798" s="29" t="str">
        <f t="shared" si="3"/>
        <v>2022-3</v>
      </c>
      <c r="F2798" s="28" t="s">
        <v>3</v>
      </c>
      <c r="G2798" s="28">
        <v>5.0</v>
      </c>
      <c r="H2798" s="31">
        <v>2324.615</v>
      </c>
      <c r="I2798" s="28" t="s">
        <v>30</v>
      </c>
    </row>
    <row r="2799" ht="15.75" customHeight="1">
      <c r="A2799" s="28">
        <v>548.0</v>
      </c>
      <c r="B2799" s="29">
        <v>44534.27638888889</v>
      </c>
      <c r="C2799" s="30">
        <f t="shared" si="1"/>
        <v>2021</v>
      </c>
      <c r="D2799" s="30">
        <f t="shared" si="2"/>
        <v>12</v>
      </c>
      <c r="E2799" s="29" t="str">
        <f t="shared" si="3"/>
        <v>2021-12</v>
      </c>
      <c r="F2799" s="28" t="s">
        <v>4</v>
      </c>
      <c r="G2799" s="28">
        <v>2.0</v>
      </c>
      <c r="H2799" s="31">
        <v>2324.615</v>
      </c>
      <c r="I2799" s="28" t="s">
        <v>30</v>
      </c>
    </row>
    <row r="2800" ht="15.75" customHeight="1">
      <c r="A2800" s="28">
        <v>715.0</v>
      </c>
      <c r="B2800" s="29">
        <v>44984.73756944444</v>
      </c>
      <c r="C2800" s="30">
        <f t="shared" si="1"/>
        <v>2023</v>
      </c>
      <c r="D2800" s="30">
        <f t="shared" si="2"/>
        <v>2</v>
      </c>
      <c r="E2800" s="29" t="str">
        <f t="shared" si="3"/>
        <v>2023-2</v>
      </c>
      <c r="F2800" s="28" t="s">
        <v>6</v>
      </c>
      <c r="G2800" s="28">
        <v>1.0</v>
      </c>
      <c r="H2800" s="31">
        <v>2325.385</v>
      </c>
      <c r="I2800" s="28" t="s">
        <v>31</v>
      </c>
    </row>
    <row r="2801" ht="15.75" customHeight="1">
      <c r="A2801" s="28">
        <v>70.0</v>
      </c>
      <c r="B2801" s="29">
        <v>44271.46238425926</v>
      </c>
      <c r="C2801" s="30">
        <f t="shared" si="1"/>
        <v>2021</v>
      </c>
      <c r="D2801" s="30">
        <f t="shared" si="2"/>
        <v>3</v>
      </c>
      <c r="E2801" s="29" t="str">
        <f t="shared" si="3"/>
        <v>2021-3</v>
      </c>
      <c r="F2801" s="28" t="s">
        <v>4</v>
      </c>
      <c r="G2801" s="28">
        <v>5.0</v>
      </c>
      <c r="H2801" s="31">
        <v>2326.923</v>
      </c>
      <c r="I2801" s="28" t="s">
        <v>30</v>
      </c>
    </row>
    <row r="2802" ht="15.75" customHeight="1">
      <c r="A2802" s="28">
        <v>632.0</v>
      </c>
      <c r="B2802" s="29">
        <v>43854.96393518519</v>
      </c>
      <c r="C2802" s="30">
        <f t="shared" si="1"/>
        <v>2020</v>
      </c>
      <c r="D2802" s="30">
        <f t="shared" si="2"/>
        <v>1</v>
      </c>
      <c r="E2802" s="29" t="str">
        <f t="shared" si="3"/>
        <v>2020-1</v>
      </c>
      <c r="F2802" s="28" t="s">
        <v>4</v>
      </c>
      <c r="G2802" s="28">
        <v>2.0</v>
      </c>
      <c r="H2802" s="31">
        <v>2326.923</v>
      </c>
      <c r="I2802" s="28" t="s">
        <v>32</v>
      </c>
    </row>
    <row r="2803" ht="15.75" customHeight="1">
      <c r="A2803" s="28">
        <v>585.0</v>
      </c>
      <c r="B2803" s="29">
        <v>44910.342523148145</v>
      </c>
      <c r="C2803" s="30">
        <f t="shared" si="1"/>
        <v>2022</v>
      </c>
      <c r="D2803" s="30">
        <f t="shared" si="2"/>
        <v>12</v>
      </c>
      <c r="E2803" s="29" t="str">
        <f t="shared" si="3"/>
        <v>2022-12</v>
      </c>
      <c r="F2803" s="28" t="s">
        <v>4</v>
      </c>
      <c r="G2803" s="28">
        <v>1.0</v>
      </c>
      <c r="H2803" s="31">
        <v>2327.692</v>
      </c>
      <c r="I2803" s="28" t="s">
        <v>28</v>
      </c>
    </row>
    <row r="2804" ht="15.75" customHeight="1">
      <c r="A2804" s="28">
        <v>681.0</v>
      </c>
      <c r="B2804" s="29">
        <v>44840.527708333335</v>
      </c>
      <c r="C2804" s="30">
        <f t="shared" si="1"/>
        <v>2022</v>
      </c>
      <c r="D2804" s="30">
        <f t="shared" si="2"/>
        <v>10</v>
      </c>
      <c r="E2804" s="29" t="str">
        <f t="shared" si="3"/>
        <v>2022-10</v>
      </c>
      <c r="F2804" s="28" t="s">
        <v>5</v>
      </c>
      <c r="G2804" s="28">
        <v>5.0</v>
      </c>
      <c r="H2804" s="31">
        <v>2327.692</v>
      </c>
      <c r="I2804" s="28" t="s">
        <v>31</v>
      </c>
    </row>
    <row r="2805" ht="15.75" customHeight="1">
      <c r="A2805" s="28">
        <v>743.0</v>
      </c>
      <c r="B2805" s="29">
        <v>44425.6297337963</v>
      </c>
      <c r="C2805" s="30">
        <f t="shared" si="1"/>
        <v>2021</v>
      </c>
      <c r="D2805" s="30">
        <f t="shared" si="2"/>
        <v>8</v>
      </c>
      <c r="E2805" s="29" t="str">
        <f t="shared" si="3"/>
        <v>2021-8</v>
      </c>
      <c r="F2805" s="28" t="s">
        <v>3</v>
      </c>
      <c r="G2805" s="28">
        <v>3.0</v>
      </c>
      <c r="H2805" s="31">
        <v>2327.692</v>
      </c>
      <c r="I2805" s="28" t="s">
        <v>31</v>
      </c>
    </row>
    <row r="2806" ht="15.75" customHeight="1">
      <c r="A2806" s="28">
        <v>39.0</v>
      </c>
      <c r="B2806" s="29">
        <v>45039.923263888886</v>
      </c>
      <c r="C2806" s="30">
        <f t="shared" si="1"/>
        <v>2023</v>
      </c>
      <c r="D2806" s="30">
        <f t="shared" si="2"/>
        <v>4</v>
      </c>
      <c r="E2806" s="29" t="str">
        <f t="shared" si="3"/>
        <v>2023-4</v>
      </c>
      <c r="F2806" s="28" t="s">
        <v>6</v>
      </c>
      <c r="G2806" s="28">
        <v>2.0</v>
      </c>
      <c r="H2806" s="31">
        <v>2328.462</v>
      </c>
      <c r="I2806" s="28" t="s">
        <v>32</v>
      </c>
    </row>
    <row r="2807" ht="15.75" customHeight="1">
      <c r="A2807" s="28">
        <v>349.0</v>
      </c>
      <c r="B2807" s="29">
        <v>44255.70637731482</v>
      </c>
      <c r="C2807" s="30">
        <f t="shared" si="1"/>
        <v>2021</v>
      </c>
      <c r="D2807" s="30">
        <f t="shared" si="2"/>
        <v>2</v>
      </c>
      <c r="E2807" s="29" t="str">
        <f t="shared" si="3"/>
        <v>2021-2</v>
      </c>
      <c r="F2807" s="28" t="s">
        <v>4</v>
      </c>
      <c r="G2807" s="28">
        <v>1.0</v>
      </c>
      <c r="H2807" s="31">
        <v>2328.462</v>
      </c>
      <c r="I2807" s="28" t="s">
        <v>31</v>
      </c>
    </row>
    <row r="2808" ht="15.75" customHeight="1">
      <c r="A2808" s="28">
        <v>374.0</v>
      </c>
      <c r="B2808" s="29">
        <v>44239.981840277775</v>
      </c>
      <c r="C2808" s="30">
        <f t="shared" si="1"/>
        <v>2021</v>
      </c>
      <c r="D2808" s="30">
        <f t="shared" si="2"/>
        <v>2</v>
      </c>
      <c r="E2808" s="29" t="str">
        <f t="shared" si="3"/>
        <v>2021-2</v>
      </c>
      <c r="F2808" s="28" t="s">
        <v>4</v>
      </c>
      <c r="G2808" s="28">
        <v>4.0</v>
      </c>
      <c r="H2808" s="31">
        <v>2328.462</v>
      </c>
      <c r="I2808" s="28" t="s">
        <v>31</v>
      </c>
    </row>
    <row r="2809" ht="15.75" customHeight="1">
      <c r="A2809" s="28">
        <v>572.0</v>
      </c>
      <c r="B2809" s="29">
        <v>44285.640856481485</v>
      </c>
      <c r="C2809" s="30">
        <f t="shared" si="1"/>
        <v>2021</v>
      </c>
      <c r="D2809" s="30">
        <f t="shared" si="2"/>
        <v>3</v>
      </c>
      <c r="E2809" s="29" t="str">
        <f t="shared" si="3"/>
        <v>2021-3</v>
      </c>
      <c r="F2809" s="28" t="s">
        <v>3</v>
      </c>
      <c r="G2809" s="28">
        <v>1.0</v>
      </c>
      <c r="H2809" s="31">
        <v>2329.231</v>
      </c>
      <c r="I2809" s="28" t="s">
        <v>31</v>
      </c>
    </row>
    <row r="2810" ht="15.75" customHeight="1">
      <c r="A2810" s="28">
        <v>799.0</v>
      </c>
      <c r="B2810" s="29">
        <v>44968.35244212963</v>
      </c>
      <c r="C2810" s="30">
        <f t="shared" si="1"/>
        <v>2023</v>
      </c>
      <c r="D2810" s="30">
        <f t="shared" si="2"/>
        <v>2</v>
      </c>
      <c r="E2810" s="29" t="str">
        <f t="shared" si="3"/>
        <v>2023-2</v>
      </c>
      <c r="F2810" s="28" t="s">
        <v>4</v>
      </c>
      <c r="G2810" s="28">
        <v>1.0</v>
      </c>
      <c r="H2810" s="31">
        <v>2330.769</v>
      </c>
      <c r="I2810" s="28" t="s">
        <v>30</v>
      </c>
    </row>
    <row r="2811" ht="15.75" customHeight="1">
      <c r="A2811" s="28">
        <v>51.0</v>
      </c>
      <c r="B2811" s="29">
        <v>43965.69925925926</v>
      </c>
      <c r="C2811" s="30">
        <f t="shared" si="1"/>
        <v>2020</v>
      </c>
      <c r="D2811" s="30">
        <f t="shared" si="2"/>
        <v>5</v>
      </c>
      <c r="E2811" s="29" t="str">
        <f t="shared" si="3"/>
        <v>2020-5</v>
      </c>
      <c r="F2811" s="28" t="s">
        <v>6</v>
      </c>
      <c r="G2811" s="28">
        <v>1.0</v>
      </c>
      <c r="H2811" s="31">
        <v>2330.769</v>
      </c>
      <c r="I2811" s="28" t="s">
        <v>30</v>
      </c>
    </row>
    <row r="2812" ht="15.75" customHeight="1">
      <c r="A2812" s="28">
        <v>78.0</v>
      </c>
      <c r="B2812" s="29">
        <v>45015.151875</v>
      </c>
      <c r="C2812" s="30">
        <f t="shared" si="1"/>
        <v>2023</v>
      </c>
      <c r="D2812" s="30">
        <f t="shared" si="2"/>
        <v>3</v>
      </c>
      <c r="E2812" s="29" t="str">
        <f t="shared" si="3"/>
        <v>2023-3</v>
      </c>
      <c r="F2812" s="28" t="s">
        <v>5</v>
      </c>
      <c r="G2812" s="28">
        <v>4.0</v>
      </c>
      <c r="H2812" s="31">
        <v>2332.308</v>
      </c>
      <c r="I2812" s="28" t="s">
        <v>28</v>
      </c>
    </row>
    <row r="2813" ht="15.75" customHeight="1">
      <c r="A2813" s="28">
        <v>139.0</v>
      </c>
      <c r="B2813" s="29">
        <v>44973.004953703705</v>
      </c>
      <c r="C2813" s="30">
        <f t="shared" si="1"/>
        <v>2023</v>
      </c>
      <c r="D2813" s="30">
        <f t="shared" si="2"/>
        <v>2</v>
      </c>
      <c r="E2813" s="29" t="str">
        <f t="shared" si="3"/>
        <v>2023-2</v>
      </c>
      <c r="F2813" s="28" t="s">
        <v>6</v>
      </c>
      <c r="G2813" s="28">
        <v>5.0</v>
      </c>
      <c r="H2813" s="31">
        <v>2332.308</v>
      </c>
      <c r="I2813" s="28" t="s">
        <v>30</v>
      </c>
    </row>
    <row r="2814" ht="15.75" customHeight="1">
      <c r="A2814" s="28">
        <v>778.0</v>
      </c>
      <c r="B2814" s="29">
        <v>44858.90650462963</v>
      </c>
      <c r="C2814" s="30">
        <f t="shared" si="1"/>
        <v>2022</v>
      </c>
      <c r="D2814" s="30">
        <f t="shared" si="2"/>
        <v>10</v>
      </c>
      <c r="E2814" s="29" t="str">
        <f t="shared" si="3"/>
        <v>2022-10</v>
      </c>
      <c r="F2814" s="28" t="s">
        <v>5</v>
      </c>
      <c r="G2814" s="28">
        <v>2.0</v>
      </c>
      <c r="H2814" s="31">
        <v>2332.308</v>
      </c>
      <c r="I2814" s="28" t="s">
        <v>31</v>
      </c>
    </row>
    <row r="2815" ht="15.75" customHeight="1">
      <c r="A2815" s="28">
        <v>702.0</v>
      </c>
      <c r="B2815" s="29">
        <v>44490.01930555556</v>
      </c>
      <c r="C2815" s="30">
        <f t="shared" si="1"/>
        <v>2021</v>
      </c>
      <c r="D2815" s="30">
        <f t="shared" si="2"/>
        <v>10</v>
      </c>
      <c r="E2815" s="29" t="str">
        <f t="shared" si="3"/>
        <v>2021-10</v>
      </c>
      <c r="F2815" s="28" t="s">
        <v>6</v>
      </c>
      <c r="G2815" s="28">
        <v>3.0</v>
      </c>
      <c r="H2815" s="31">
        <v>2333.077</v>
      </c>
      <c r="I2815" s="28" t="s">
        <v>30</v>
      </c>
    </row>
    <row r="2816" ht="15.75" customHeight="1">
      <c r="A2816" s="28">
        <v>652.0</v>
      </c>
      <c r="B2816" s="29">
        <v>44061.87189814815</v>
      </c>
      <c r="C2816" s="30">
        <f t="shared" si="1"/>
        <v>2020</v>
      </c>
      <c r="D2816" s="30">
        <f t="shared" si="2"/>
        <v>8</v>
      </c>
      <c r="E2816" s="29" t="str">
        <f t="shared" si="3"/>
        <v>2020-8</v>
      </c>
      <c r="F2816" s="28" t="s">
        <v>3</v>
      </c>
      <c r="G2816" s="28">
        <v>5.0</v>
      </c>
      <c r="H2816" s="31">
        <v>2333.077</v>
      </c>
      <c r="I2816" s="28" t="s">
        <v>32</v>
      </c>
    </row>
    <row r="2817" ht="15.75" customHeight="1">
      <c r="A2817" s="28">
        <v>114.0</v>
      </c>
      <c r="B2817" s="29">
        <v>44851.165497685186</v>
      </c>
      <c r="C2817" s="30">
        <f t="shared" si="1"/>
        <v>2022</v>
      </c>
      <c r="D2817" s="30">
        <f t="shared" si="2"/>
        <v>10</v>
      </c>
      <c r="E2817" s="29" t="str">
        <f t="shared" si="3"/>
        <v>2022-10</v>
      </c>
      <c r="F2817" s="28" t="s">
        <v>5</v>
      </c>
      <c r="G2817" s="28">
        <v>2.0</v>
      </c>
      <c r="H2817" s="31">
        <v>2333.846</v>
      </c>
      <c r="I2817" s="28" t="s">
        <v>30</v>
      </c>
    </row>
    <row r="2818" ht="15.75" customHeight="1">
      <c r="A2818" s="28">
        <v>697.0</v>
      </c>
      <c r="B2818" s="29">
        <v>44507.318194444444</v>
      </c>
      <c r="C2818" s="30">
        <f t="shared" si="1"/>
        <v>2021</v>
      </c>
      <c r="D2818" s="30">
        <f t="shared" si="2"/>
        <v>11</v>
      </c>
      <c r="E2818" s="29" t="str">
        <f t="shared" si="3"/>
        <v>2021-11</v>
      </c>
      <c r="F2818" s="28" t="s">
        <v>6</v>
      </c>
      <c r="G2818" s="28">
        <v>1.0</v>
      </c>
      <c r="H2818" s="31">
        <v>2333.846</v>
      </c>
      <c r="I2818" s="28" t="s">
        <v>28</v>
      </c>
    </row>
    <row r="2819" ht="15.75" customHeight="1">
      <c r="A2819" s="28">
        <v>303.0</v>
      </c>
      <c r="B2819" s="29">
        <v>44214.55509259259</v>
      </c>
      <c r="C2819" s="30">
        <f t="shared" si="1"/>
        <v>2021</v>
      </c>
      <c r="D2819" s="30">
        <f t="shared" si="2"/>
        <v>1</v>
      </c>
      <c r="E2819" s="29" t="str">
        <f t="shared" si="3"/>
        <v>2021-1</v>
      </c>
      <c r="F2819" s="28" t="s">
        <v>5</v>
      </c>
      <c r="G2819" s="28">
        <v>3.0</v>
      </c>
      <c r="H2819" s="31">
        <v>2333.846</v>
      </c>
      <c r="I2819" s="28" t="s">
        <v>30</v>
      </c>
    </row>
    <row r="2820" ht="15.75" customHeight="1">
      <c r="A2820" s="28">
        <v>666.0</v>
      </c>
      <c r="B2820" s="29">
        <v>45101.519733796296</v>
      </c>
      <c r="C2820" s="30">
        <f t="shared" si="1"/>
        <v>2023</v>
      </c>
      <c r="D2820" s="30">
        <f t="shared" si="2"/>
        <v>6</v>
      </c>
      <c r="E2820" s="29" t="str">
        <f t="shared" si="3"/>
        <v>2023-6</v>
      </c>
      <c r="F2820" s="28" t="s">
        <v>3</v>
      </c>
      <c r="G2820" s="28">
        <v>3.0</v>
      </c>
      <c r="H2820" s="31">
        <v>2334.615</v>
      </c>
      <c r="I2820" s="28" t="s">
        <v>30</v>
      </c>
    </row>
    <row r="2821" ht="15.75" customHeight="1">
      <c r="A2821" s="28">
        <v>539.0</v>
      </c>
      <c r="B2821" s="29">
        <v>43845.359618055554</v>
      </c>
      <c r="C2821" s="30">
        <f t="shared" si="1"/>
        <v>2020</v>
      </c>
      <c r="D2821" s="30">
        <f t="shared" si="2"/>
        <v>1</v>
      </c>
      <c r="E2821" s="29" t="str">
        <f t="shared" si="3"/>
        <v>2020-1</v>
      </c>
      <c r="F2821" s="28" t="s">
        <v>6</v>
      </c>
      <c r="G2821" s="28">
        <v>3.0</v>
      </c>
      <c r="H2821" s="31">
        <v>2334.615</v>
      </c>
      <c r="I2821" s="28" t="s">
        <v>31</v>
      </c>
    </row>
    <row r="2822" ht="15.75" customHeight="1">
      <c r="A2822" s="28">
        <v>721.0</v>
      </c>
      <c r="B2822" s="29">
        <v>44276.067199074074</v>
      </c>
      <c r="C2822" s="30">
        <f t="shared" si="1"/>
        <v>2021</v>
      </c>
      <c r="D2822" s="30">
        <f t="shared" si="2"/>
        <v>3</v>
      </c>
      <c r="E2822" s="29" t="str">
        <f t="shared" si="3"/>
        <v>2021-3</v>
      </c>
      <c r="F2822" s="28" t="s">
        <v>5</v>
      </c>
      <c r="G2822" s="28">
        <v>5.0</v>
      </c>
      <c r="H2822" s="31">
        <v>2335.385</v>
      </c>
      <c r="I2822" s="28" t="s">
        <v>31</v>
      </c>
    </row>
    <row r="2823" ht="15.75" customHeight="1">
      <c r="A2823" s="28">
        <v>18.0</v>
      </c>
      <c r="B2823" s="29">
        <v>44183.846284722225</v>
      </c>
      <c r="C2823" s="30">
        <f t="shared" si="1"/>
        <v>2020</v>
      </c>
      <c r="D2823" s="30">
        <f t="shared" si="2"/>
        <v>12</v>
      </c>
      <c r="E2823" s="29" t="str">
        <f t="shared" si="3"/>
        <v>2020-12</v>
      </c>
      <c r="F2823" s="28" t="s">
        <v>4</v>
      </c>
      <c r="G2823" s="28">
        <v>2.0</v>
      </c>
      <c r="H2823" s="31">
        <v>2335.385</v>
      </c>
      <c r="I2823" s="28" t="s">
        <v>28</v>
      </c>
    </row>
    <row r="2824" ht="15.75" customHeight="1">
      <c r="A2824" s="28">
        <v>279.0</v>
      </c>
      <c r="B2824" s="29">
        <v>44434.48310185185</v>
      </c>
      <c r="C2824" s="30">
        <f t="shared" si="1"/>
        <v>2021</v>
      </c>
      <c r="D2824" s="30">
        <f t="shared" si="2"/>
        <v>8</v>
      </c>
      <c r="E2824" s="29" t="str">
        <f t="shared" si="3"/>
        <v>2021-8</v>
      </c>
      <c r="F2824" s="28" t="s">
        <v>6</v>
      </c>
      <c r="G2824" s="28">
        <v>1.0</v>
      </c>
      <c r="H2824" s="31">
        <v>2336.154</v>
      </c>
      <c r="I2824" s="28" t="s">
        <v>28</v>
      </c>
    </row>
    <row r="2825" ht="15.75" customHeight="1">
      <c r="A2825" s="28">
        <v>650.0</v>
      </c>
      <c r="B2825" s="29">
        <v>44840.614212962966</v>
      </c>
      <c r="C2825" s="30">
        <f t="shared" si="1"/>
        <v>2022</v>
      </c>
      <c r="D2825" s="30">
        <f t="shared" si="2"/>
        <v>10</v>
      </c>
      <c r="E2825" s="29" t="str">
        <f t="shared" si="3"/>
        <v>2022-10</v>
      </c>
      <c r="F2825" s="28" t="s">
        <v>4</v>
      </c>
      <c r="G2825" s="28">
        <v>4.0</v>
      </c>
      <c r="H2825" s="31">
        <v>2338.462</v>
      </c>
      <c r="I2825" s="28" t="s">
        <v>30</v>
      </c>
    </row>
    <row r="2826" ht="15.75" customHeight="1">
      <c r="A2826" s="28">
        <v>524.0</v>
      </c>
      <c r="B2826" s="29">
        <v>44295.93537037037</v>
      </c>
      <c r="C2826" s="30">
        <f t="shared" si="1"/>
        <v>2021</v>
      </c>
      <c r="D2826" s="30">
        <f t="shared" si="2"/>
        <v>4</v>
      </c>
      <c r="E2826" s="29" t="str">
        <f t="shared" si="3"/>
        <v>2021-4</v>
      </c>
      <c r="F2826" s="28" t="s">
        <v>4</v>
      </c>
      <c r="G2826" s="28">
        <v>5.0</v>
      </c>
      <c r="H2826" s="31">
        <v>2338.462</v>
      </c>
      <c r="I2826" s="28" t="s">
        <v>30</v>
      </c>
    </row>
    <row r="2827" ht="15.75" customHeight="1">
      <c r="A2827" s="28">
        <v>311.0</v>
      </c>
      <c r="B2827" s="29">
        <v>44992.5441087963</v>
      </c>
      <c r="C2827" s="30">
        <f t="shared" si="1"/>
        <v>2023</v>
      </c>
      <c r="D2827" s="30">
        <f t="shared" si="2"/>
        <v>3</v>
      </c>
      <c r="E2827" s="29" t="str">
        <f t="shared" si="3"/>
        <v>2023-3</v>
      </c>
      <c r="F2827" s="28" t="s">
        <v>6</v>
      </c>
      <c r="G2827" s="28">
        <v>5.0</v>
      </c>
      <c r="H2827" s="31">
        <v>2341.538</v>
      </c>
      <c r="I2827" s="28" t="s">
        <v>30</v>
      </c>
    </row>
    <row r="2828" ht="15.75" customHeight="1">
      <c r="A2828" s="28">
        <v>580.0</v>
      </c>
      <c r="B2828" s="29">
        <v>44316.04875</v>
      </c>
      <c r="C2828" s="30">
        <f t="shared" si="1"/>
        <v>2021</v>
      </c>
      <c r="D2828" s="30">
        <f t="shared" si="2"/>
        <v>4</v>
      </c>
      <c r="E2828" s="29" t="str">
        <f t="shared" si="3"/>
        <v>2021-4</v>
      </c>
      <c r="F2828" s="28" t="s">
        <v>6</v>
      </c>
      <c r="G2828" s="28">
        <v>1.0</v>
      </c>
      <c r="H2828" s="31">
        <v>2343.077</v>
      </c>
      <c r="I2828" s="28" t="s">
        <v>30</v>
      </c>
    </row>
    <row r="2829" ht="15.75" customHeight="1">
      <c r="A2829" s="28">
        <v>535.0</v>
      </c>
      <c r="B2829" s="29">
        <v>44311.632997685185</v>
      </c>
      <c r="C2829" s="30">
        <f t="shared" si="1"/>
        <v>2021</v>
      </c>
      <c r="D2829" s="30">
        <f t="shared" si="2"/>
        <v>4</v>
      </c>
      <c r="E2829" s="29" t="str">
        <f t="shared" si="3"/>
        <v>2021-4</v>
      </c>
      <c r="F2829" s="28" t="s">
        <v>5</v>
      </c>
      <c r="G2829" s="28">
        <v>2.0</v>
      </c>
      <c r="H2829" s="31">
        <v>2343.077</v>
      </c>
      <c r="I2829" s="28" t="s">
        <v>30</v>
      </c>
    </row>
    <row r="2830" ht="15.75" customHeight="1">
      <c r="A2830" s="28">
        <v>532.0</v>
      </c>
      <c r="B2830" s="29">
        <v>45119.22211805556</v>
      </c>
      <c r="C2830" s="30">
        <f t="shared" si="1"/>
        <v>2023</v>
      </c>
      <c r="D2830" s="30">
        <f t="shared" si="2"/>
        <v>7</v>
      </c>
      <c r="E2830" s="29" t="str">
        <f t="shared" si="3"/>
        <v>2023-7</v>
      </c>
      <c r="F2830" s="28" t="s">
        <v>4</v>
      </c>
      <c r="G2830" s="28">
        <v>2.0</v>
      </c>
      <c r="H2830" s="31">
        <v>2343.846</v>
      </c>
      <c r="I2830" s="28" t="s">
        <v>30</v>
      </c>
    </row>
    <row r="2831" ht="15.75" customHeight="1">
      <c r="A2831" s="28">
        <v>828.0</v>
      </c>
      <c r="B2831" s="29">
        <v>44932.718460648146</v>
      </c>
      <c r="C2831" s="30">
        <f t="shared" si="1"/>
        <v>2023</v>
      </c>
      <c r="D2831" s="30">
        <f t="shared" si="2"/>
        <v>1</v>
      </c>
      <c r="E2831" s="29" t="str">
        <f t="shared" si="3"/>
        <v>2023-1</v>
      </c>
      <c r="F2831" s="28" t="s">
        <v>4</v>
      </c>
      <c r="G2831" s="28">
        <v>1.0</v>
      </c>
      <c r="H2831" s="31">
        <v>2345.385</v>
      </c>
      <c r="I2831" s="28" t="s">
        <v>30</v>
      </c>
    </row>
    <row r="2832" ht="15.75" customHeight="1">
      <c r="A2832" s="28">
        <v>184.0</v>
      </c>
      <c r="B2832" s="29">
        <v>44490.43306712963</v>
      </c>
      <c r="C2832" s="30">
        <f t="shared" si="1"/>
        <v>2021</v>
      </c>
      <c r="D2832" s="30">
        <f t="shared" si="2"/>
        <v>10</v>
      </c>
      <c r="E2832" s="29" t="str">
        <f t="shared" si="3"/>
        <v>2021-10</v>
      </c>
      <c r="F2832" s="28" t="s">
        <v>3</v>
      </c>
      <c r="G2832" s="28">
        <v>1.0</v>
      </c>
      <c r="H2832" s="31">
        <v>2345.385</v>
      </c>
      <c r="I2832" s="28" t="s">
        <v>30</v>
      </c>
    </row>
    <row r="2833" ht="15.75" customHeight="1">
      <c r="A2833" s="28">
        <v>512.0</v>
      </c>
      <c r="B2833" s="29">
        <v>43959.56959490741</v>
      </c>
      <c r="C2833" s="30">
        <f t="shared" si="1"/>
        <v>2020</v>
      </c>
      <c r="D2833" s="30">
        <f t="shared" si="2"/>
        <v>5</v>
      </c>
      <c r="E2833" s="29" t="str">
        <f t="shared" si="3"/>
        <v>2020-5</v>
      </c>
      <c r="F2833" s="28" t="s">
        <v>4</v>
      </c>
      <c r="G2833" s="28">
        <v>5.0</v>
      </c>
      <c r="H2833" s="31">
        <v>2346.154</v>
      </c>
      <c r="I2833" s="28" t="s">
        <v>32</v>
      </c>
    </row>
    <row r="2834" ht="15.75" customHeight="1">
      <c r="A2834" s="28">
        <v>5.0</v>
      </c>
      <c r="B2834" s="29">
        <v>44544.838692129626</v>
      </c>
      <c r="C2834" s="30">
        <f t="shared" si="1"/>
        <v>2021</v>
      </c>
      <c r="D2834" s="30">
        <f t="shared" si="2"/>
        <v>12</v>
      </c>
      <c r="E2834" s="29" t="str">
        <f t="shared" si="3"/>
        <v>2021-12</v>
      </c>
      <c r="F2834" s="28" t="s">
        <v>5</v>
      </c>
      <c r="G2834" s="28">
        <v>5.0</v>
      </c>
      <c r="H2834" s="31">
        <v>2347.692</v>
      </c>
      <c r="I2834" s="28" t="s">
        <v>30</v>
      </c>
    </row>
    <row r="2835" ht="15.75" customHeight="1">
      <c r="A2835" s="28">
        <v>597.0</v>
      </c>
      <c r="B2835" s="29">
        <v>44474.944548611114</v>
      </c>
      <c r="C2835" s="30">
        <f t="shared" si="1"/>
        <v>2021</v>
      </c>
      <c r="D2835" s="30">
        <f t="shared" si="2"/>
        <v>10</v>
      </c>
      <c r="E2835" s="29" t="str">
        <f t="shared" si="3"/>
        <v>2021-10</v>
      </c>
      <c r="F2835" s="28" t="s">
        <v>4</v>
      </c>
      <c r="G2835" s="28">
        <v>4.0</v>
      </c>
      <c r="H2835" s="31">
        <v>2347.692</v>
      </c>
      <c r="I2835" s="28" t="s">
        <v>30</v>
      </c>
    </row>
    <row r="2836" ht="15.75" customHeight="1">
      <c r="A2836" s="28">
        <v>880.0</v>
      </c>
      <c r="B2836" s="29">
        <v>44051.37355324074</v>
      </c>
      <c r="C2836" s="30">
        <f t="shared" si="1"/>
        <v>2020</v>
      </c>
      <c r="D2836" s="30">
        <f t="shared" si="2"/>
        <v>8</v>
      </c>
      <c r="E2836" s="29" t="str">
        <f t="shared" si="3"/>
        <v>2020-8</v>
      </c>
      <c r="F2836" s="28" t="s">
        <v>6</v>
      </c>
      <c r="G2836" s="28">
        <v>4.0</v>
      </c>
      <c r="H2836" s="31">
        <v>2347.692</v>
      </c>
      <c r="I2836" s="28" t="s">
        <v>30</v>
      </c>
    </row>
    <row r="2837" ht="15.75" customHeight="1">
      <c r="A2837" s="28">
        <v>263.0</v>
      </c>
      <c r="B2837" s="29">
        <v>44858.39738425926</v>
      </c>
      <c r="C2837" s="30">
        <f t="shared" si="1"/>
        <v>2022</v>
      </c>
      <c r="D2837" s="30">
        <f t="shared" si="2"/>
        <v>10</v>
      </c>
      <c r="E2837" s="29" t="str">
        <f t="shared" si="3"/>
        <v>2022-10</v>
      </c>
      <c r="F2837" s="28" t="s">
        <v>3</v>
      </c>
      <c r="G2837" s="28">
        <v>5.0</v>
      </c>
      <c r="H2837" s="31">
        <v>2349.231</v>
      </c>
      <c r="I2837" s="28" t="s">
        <v>30</v>
      </c>
    </row>
    <row r="2838" ht="15.75" customHeight="1">
      <c r="A2838" s="28">
        <v>709.0</v>
      </c>
      <c r="B2838" s="29">
        <v>44651.62244212963</v>
      </c>
      <c r="C2838" s="30">
        <f t="shared" si="1"/>
        <v>2022</v>
      </c>
      <c r="D2838" s="30">
        <f t="shared" si="2"/>
        <v>3</v>
      </c>
      <c r="E2838" s="29" t="str">
        <f t="shared" si="3"/>
        <v>2022-3</v>
      </c>
      <c r="F2838" s="28" t="s">
        <v>3</v>
      </c>
      <c r="G2838" s="28">
        <v>1.0</v>
      </c>
      <c r="H2838" s="31">
        <v>2349.231</v>
      </c>
      <c r="I2838" s="28" t="s">
        <v>28</v>
      </c>
    </row>
    <row r="2839" ht="15.75" customHeight="1">
      <c r="A2839" s="28">
        <v>851.0</v>
      </c>
      <c r="B2839" s="29">
        <v>44459.60387731482</v>
      </c>
      <c r="C2839" s="30">
        <f t="shared" si="1"/>
        <v>2021</v>
      </c>
      <c r="D2839" s="30">
        <f t="shared" si="2"/>
        <v>9</v>
      </c>
      <c r="E2839" s="29" t="str">
        <f t="shared" si="3"/>
        <v>2021-9</v>
      </c>
      <c r="F2839" s="28" t="s">
        <v>5</v>
      </c>
      <c r="G2839" s="28">
        <v>4.0</v>
      </c>
      <c r="H2839" s="31">
        <v>2349.231</v>
      </c>
      <c r="I2839" s="28" t="s">
        <v>31</v>
      </c>
    </row>
    <row r="2840" ht="15.75" customHeight="1">
      <c r="A2840" s="28">
        <v>437.0</v>
      </c>
      <c r="B2840" s="29">
        <v>44468.58005787037</v>
      </c>
      <c r="C2840" s="30">
        <f t="shared" si="1"/>
        <v>2021</v>
      </c>
      <c r="D2840" s="30">
        <f t="shared" si="2"/>
        <v>9</v>
      </c>
      <c r="E2840" s="29" t="str">
        <f t="shared" si="3"/>
        <v>2021-9</v>
      </c>
      <c r="F2840" s="28" t="s">
        <v>3</v>
      </c>
      <c r="G2840" s="28">
        <v>1.0</v>
      </c>
      <c r="H2840" s="31">
        <v>2351.538</v>
      </c>
      <c r="I2840" s="28" t="s">
        <v>28</v>
      </c>
    </row>
    <row r="2841" ht="15.75" customHeight="1">
      <c r="A2841" s="28">
        <v>906.0</v>
      </c>
      <c r="B2841" s="29">
        <v>44315.90770833333</v>
      </c>
      <c r="C2841" s="30">
        <f t="shared" si="1"/>
        <v>2021</v>
      </c>
      <c r="D2841" s="30">
        <f t="shared" si="2"/>
        <v>4</v>
      </c>
      <c r="E2841" s="29" t="str">
        <f t="shared" si="3"/>
        <v>2021-4</v>
      </c>
      <c r="F2841" s="28" t="s">
        <v>3</v>
      </c>
      <c r="G2841" s="28">
        <v>2.0</v>
      </c>
      <c r="H2841" s="31">
        <v>2351.538</v>
      </c>
      <c r="I2841" s="28" t="s">
        <v>28</v>
      </c>
    </row>
    <row r="2842" ht="15.75" customHeight="1">
      <c r="A2842" s="28">
        <v>42.0</v>
      </c>
      <c r="B2842" s="29">
        <v>44903.250752314816</v>
      </c>
      <c r="C2842" s="30">
        <f t="shared" si="1"/>
        <v>2022</v>
      </c>
      <c r="D2842" s="30">
        <f t="shared" si="2"/>
        <v>12</v>
      </c>
      <c r="E2842" s="29" t="str">
        <f t="shared" si="3"/>
        <v>2022-12</v>
      </c>
      <c r="F2842" s="28" t="s">
        <v>6</v>
      </c>
      <c r="G2842" s="28">
        <v>4.0</v>
      </c>
      <c r="H2842" s="31">
        <v>2353.846</v>
      </c>
      <c r="I2842" s="28" t="s">
        <v>31</v>
      </c>
    </row>
    <row r="2843" ht="15.75" customHeight="1">
      <c r="A2843" s="28">
        <v>96.0</v>
      </c>
      <c r="B2843" s="29">
        <v>43909.85599537037</v>
      </c>
      <c r="C2843" s="30">
        <f t="shared" si="1"/>
        <v>2020</v>
      </c>
      <c r="D2843" s="30">
        <f t="shared" si="2"/>
        <v>3</v>
      </c>
      <c r="E2843" s="29" t="str">
        <f t="shared" si="3"/>
        <v>2020-3</v>
      </c>
      <c r="F2843" s="28" t="s">
        <v>5</v>
      </c>
      <c r="G2843" s="28">
        <v>5.0</v>
      </c>
      <c r="H2843" s="31">
        <v>2353.846</v>
      </c>
      <c r="I2843" s="28" t="s">
        <v>28</v>
      </c>
    </row>
    <row r="2844" ht="15.75" customHeight="1">
      <c r="A2844" s="28">
        <v>886.0</v>
      </c>
      <c r="B2844" s="29">
        <v>45124.78928240741</v>
      </c>
      <c r="C2844" s="30">
        <f t="shared" si="1"/>
        <v>2023</v>
      </c>
      <c r="D2844" s="30">
        <f t="shared" si="2"/>
        <v>7</v>
      </c>
      <c r="E2844" s="29" t="str">
        <f t="shared" si="3"/>
        <v>2023-7</v>
      </c>
      <c r="F2844" s="28" t="s">
        <v>3</v>
      </c>
      <c r="G2844" s="28">
        <v>2.0</v>
      </c>
      <c r="H2844" s="31">
        <v>2355.385</v>
      </c>
      <c r="I2844" s="28" t="s">
        <v>31</v>
      </c>
    </row>
    <row r="2845" ht="15.75" customHeight="1">
      <c r="A2845" s="28">
        <v>46.0</v>
      </c>
      <c r="B2845" s="29">
        <v>43947.954733796294</v>
      </c>
      <c r="C2845" s="30">
        <f t="shared" si="1"/>
        <v>2020</v>
      </c>
      <c r="D2845" s="30">
        <f t="shared" si="2"/>
        <v>4</v>
      </c>
      <c r="E2845" s="29" t="str">
        <f t="shared" si="3"/>
        <v>2020-4</v>
      </c>
      <c r="F2845" s="28" t="s">
        <v>5</v>
      </c>
      <c r="G2845" s="28">
        <v>5.0</v>
      </c>
      <c r="H2845" s="31">
        <v>2356.154</v>
      </c>
      <c r="I2845" s="28" t="s">
        <v>32</v>
      </c>
    </row>
    <row r="2846" ht="15.75" customHeight="1">
      <c r="A2846" s="28">
        <v>401.0</v>
      </c>
      <c r="B2846" s="29">
        <v>45072.45041666667</v>
      </c>
      <c r="C2846" s="30">
        <f t="shared" si="1"/>
        <v>2023</v>
      </c>
      <c r="D2846" s="30">
        <f t="shared" si="2"/>
        <v>5</v>
      </c>
      <c r="E2846" s="29" t="str">
        <f t="shared" si="3"/>
        <v>2023-5</v>
      </c>
      <c r="F2846" s="28" t="s">
        <v>4</v>
      </c>
      <c r="G2846" s="28">
        <v>2.0</v>
      </c>
      <c r="H2846" s="31">
        <v>2357.692</v>
      </c>
      <c r="I2846" s="28" t="s">
        <v>28</v>
      </c>
    </row>
    <row r="2847" ht="15.75" customHeight="1">
      <c r="A2847" s="28">
        <v>957.0</v>
      </c>
      <c r="B2847" s="29">
        <v>44807.326828703706</v>
      </c>
      <c r="C2847" s="30">
        <f t="shared" si="1"/>
        <v>2022</v>
      </c>
      <c r="D2847" s="30">
        <f t="shared" si="2"/>
        <v>9</v>
      </c>
      <c r="E2847" s="29" t="str">
        <f t="shared" si="3"/>
        <v>2022-9</v>
      </c>
      <c r="F2847" s="28" t="s">
        <v>3</v>
      </c>
      <c r="G2847" s="28">
        <v>4.0</v>
      </c>
      <c r="H2847" s="31">
        <v>2357.692</v>
      </c>
      <c r="I2847" s="28" t="s">
        <v>28</v>
      </c>
    </row>
    <row r="2848" ht="15.75" customHeight="1">
      <c r="A2848" s="28">
        <v>851.0</v>
      </c>
      <c r="B2848" s="29">
        <v>44174.03057870371</v>
      </c>
      <c r="C2848" s="30">
        <f t="shared" si="1"/>
        <v>2020</v>
      </c>
      <c r="D2848" s="30">
        <f t="shared" si="2"/>
        <v>12</v>
      </c>
      <c r="E2848" s="29" t="str">
        <f t="shared" si="3"/>
        <v>2020-12</v>
      </c>
      <c r="F2848" s="28" t="s">
        <v>3</v>
      </c>
      <c r="G2848" s="28">
        <v>2.0</v>
      </c>
      <c r="H2848" s="31">
        <v>2360.0</v>
      </c>
      <c r="I2848" s="28" t="s">
        <v>31</v>
      </c>
    </row>
    <row r="2849" ht="15.75" customHeight="1">
      <c r="A2849" s="28">
        <v>60.0</v>
      </c>
      <c r="B2849" s="29">
        <v>44158.06431712963</v>
      </c>
      <c r="C2849" s="30">
        <f t="shared" si="1"/>
        <v>2020</v>
      </c>
      <c r="D2849" s="30">
        <f t="shared" si="2"/>
        <v>11</v>
      </c>
      <c r="E2849" s="29" t="str">
        <f t="shared" si="3"/>
        <v>2020-11</v>
      </c>
      <c r="F2849" s="28" t="s">
        <v>4</v>
      </c>
      <c r="G2849" s="28">
        <v>1.0</v>
      </c>
      <c r="H2849" s="31">
        <v>2360.0</v>
      </c>
      <c r="I2849" s="28" t="s">
        <v>31</v>
      </c>
    </row>
    <row r="2850" ht="15.75" customHeight="1">
      <c r="A2850" s="28">
        <v>389.0</v>
      </c>
      <c r="B2850" s="29">
        <v>43932.76099537037</v>
      </c>
      <c r="C2850" s="30">
        <f t="shared" si="1"/>
        <v>2020</v>
      </c>
      <c r="D2850" s="30">
        <f t="shared" si="2"/>
        <v>4</v>
      </c>
      <c r="E2850" s="29" t="str">
        <f t="shared" si="3"/>
        <v>2020-4</v>
      </c>
      <c r="F2850" s="28" t="s">
        <v>3</v>
      </c>
      <c r="G2850" s="28">
        <v>1.0</v>
      </c>
      <c r="H2850" s="31">
        <v>2360.769</v>
      </c>
      <c r="I2850" s="28" t="s">
        <v>31</v>
      </c>
    </row>
    <row r="2851" ht="15.75" customHeight="1">
      <c r="A2851" s="28">
        <v>467.0</v>
      </c>
      <c r="B2851" s="29">
        <v>44563.48127314815</v>
      </c>
      <c r="C2851" s="30">
        <f t="shared" si="1"/>
        <v>2022</v>
      </c>
      <c r="D2851" s="30">
        <f t="shared" si="2"/>
        <v>1</v>
      </c>
      <c r="E2851" s="29" t="str">
        <f t="shared" si="3"/>
        <v>2022-1</v>
      </c>
      <c r="F2851" s="28" t="s">
        <v>6</v>
      </c>
      <c r="G2851" s="28">
        <v>4.0</v>
      </c>
      <c r="H2851" s="31">
        <v>2362.308</v>
      </c>
      <c r="I2851" s="28" t="s">
        <v>31</v>
      </c>
    </row>
    <row r="2852" ht="15.75" customHeight="1">
      <c r="A2852" s="28">
        <v>943.0</v>
      </c>
      <c r="B2852" s="29">
        <v>44553.512604166666</v>
      </c>
      <c r="C2852" s="30">
        <f t="shared" si="1"/>
        <v>2021</v>
      </c>
      <c r="D2852" s="30">
        <f t="shared" si="2"/>
        <v>12</v>
      </c>
      <c r="E2852" s="29" t="str">
        <f t="shared" si="3"/>
        <v>2021-12</v>
      </c>
      <c r="F2852" s="28" t="s">
        <v>3</v>
      </c>
      <c r="G2852" s="28">
        <v>3.0</v>
      </c>
      <c r="H2852" s="31">
        <v>2362.308</v>
      </c>
      <c r="I2852" s="28" t="s">
        <v>32</v>
      </c>
    </row>
    <row r="2853" ht="15.75" customHeight="1">
      <c r="A2853" s="28">
        <v>917.0</v>
      </c>
      <c r="B2853" s="29">
        <v>43973.109375</v>
      </c>
      <c r="C2853" s="30">
        <f t="shared" si="1"/>
        <v>2020</v>
      </c>
      <c r="D2853" s="30">
        <f t="shared" si="2"/>
        <v>5</v>
      </c>
      <c r="E2853" s="29" t="str">
        <f t="shared" si="3"/>
        <v>2020-5</v>
      </c>
      <c r="F2853" s="28" t="s">
        <v>4</v>
      </c>
      <c r="G2853" s="28">
        <v>1.0</v>
      </c>
      <c r="H2853" s="31">
        <v>2363.077</v>
      </c>
      <c r="I2853" s="28" t="s">
        <v>30</v>
      </c>
    </row>
    <row r="2854" ht="15.75" customHeight="1">
      <c r="A2854" s="28">
        <v>416.0</v>
      </c>
      <c r="B2854" s="29">
        <v>43953.76940972222</v>
      </c>
      <c r="C2854" s="30">
        <f t="shared" si="1"/>
        <v>2020</v>
      </c>
      <c r="D2854" s="30">
        <f t="shared" si="2"/>
        <v>5</v>
      </c>
      <c r="E2854" s="29" t="str">
        <f t="shared" si="3"/>
        <v>2020-5</v>
      </c>
      <c r="F2854" s="28" t="s">
        <v>4</v>
      </c>
      <c r="G2854" s="28">
        <v>3.0</v>
      </c>
      <c r="H2854" s="31">
        <v>2363.846</v>
      </c>
      <c r="I2854" s="28" t="s">
        <v>28</v>
      </c>
    </row>
    <row r="2855" ht="15.75" customHeight="1">
      <c r="A2855" s="28">
        <v>107.0</v>
      </c>
      <c r="B2855" s="29">
        <v>44773.935324074075</v>
      </c>
      <c r="C2855" s="30">
        <f t="shared" si="1"/>
        <v>2022</v>
      </c>
      <c r="D2855" s="30">
        <f t="shared" si="2"/>
        <v>7</v>
      </c>
      <c r="E2855" s="29" t="str">
        <f t="shared" si="3"/>
        <v>2022-7</v>
      </c>
      <c r="F2855" s="28" t="s">
        <v>4</v>
      </c>
      <c r="G2855" s="28">
        <v>4.0</v>
      </c>
      <c r="H2855" s="31">
        <v>2365.385</v>
      </c>
      <c r="I2855" s="28" t="s">
        <v>30</v>
      </c>
    </row>
    <row r="2856" ht="15.75" customHeight="1">
      <c r="A2856" s="28">
        <v>207.0</v>
      </c>
      <c r="B2856" s="29">
        <v>44159.72623842592</v>
      </c>
      <c r="C2856" s="30">
        <f t="shared" si="1"/>
        <v>2020</v>
      </c>
      <c r="D2856" s="30">
        <f t="shared" si="2"/>
        <v>11</v>
      </c>
      <c r="E2856" s="29" t="str">
        <f t="shared" si="3"/>
        <v>2020-11</v>
      </c>
      <c r="F2856" s="28" t="s">
        <v>4</v>
      </c>
      <c r="G2856" s="28">
        <v>1.0</v>
      </c>
      <c r="H2856" s="31">
        <v>2365.385</v>
      </c>
      <c r="I2856" s="28" t="s">
        <v>28</v>
      </c>
    </row>
    <row r="2857" ht="15.75" customHeight="1">
      <c r="A2857" s="28">
        <v>156.0</v>
      </c>
      <c r="B2857" s="29">
        <v>45146.875451388885</v>
      </c>
      <c r="C2857" s="30">
        <f t="shared" si="1"/>
        <v>2023</v>
      </c>
      <c r="D2857" s="30">
        <f t="shared" si="2"/>
        <v>8</v>
      </c>
      <c r="E2857" s="29" t="str">
        <f t="shared" si="3"/>
        <v>2023-8</v>
      </c>
      <c r="F2857" s="28" t="s">
        <v>6</v>
      </c>
      <c r="G2857" s="28">
        <v>3.0</v>
      </c>
      <c r="H2857" s="31">
        <v>2366.154</v>
      </c>
      <c r="I2857" s="28" t="s">
        <v>30</v>
      </c>
    </row>
    <row r="2858" ht="15.75" customHeight="1">
      <c r="A2858" s="28">
        <v>792.0</v>
      </c>
      <c r="B2858" s="29">
        <v>43963.596284722225</v>
      </c>
      <c r="C2858" s="30">
        <f t="shared" si="1"/>
        <v>2020</v>
      </c>
      <c r="D2858" s="30">
        <f t="shared" si="2"/>
        <v>5</v>
      </c>
      <c r="E2858" s="29" t="str">
        <f t="shared" si="3"/>
        <v>2020-5</v>
      </c>
      <c r="F2858" s="28" t="s">
        <v>4</v>
      </c>
      <c r="G2858" s="28">
        <v>1.0</v>
      </c>
      <c r="H2858" s="31">
        <v>2366.154</v>
      </c>
      <c r="I2858" s="28" t="s">
        <v>30</v>
      </c>
    </row>
    <row r="2859" ht="15.75" customHeight="1">
      <c r="A2859" s="28">
        <v>853.0</v>
      </c>
      <c r="B2859" s="29">
        <v>45042.03288194445</v>
      </c>
      <c r="C2859" s="30">
        <f t="shared" si="1"/>
        <v>2023</v>
      </c>
      <c r="D2859" s="30">
        <f t="shared" si="2"/>
        <v>4</v>
      </c>
      <c r="E2859" s="29" t="str">
        <f t="shared" si="3"/>
        <v>2023-4</v>
      </c>
      <c r="F2859" s="28" t="s">
        <v>6</v>
      </c>
      <c r="G2859" s="28">
        <v>5.0</v>
      </c>
      <c r="H2859" s="31">
        <v>2368.462</v>
      </c>
      <c r="I2859" s="28" t="s">
        <v>31</v>
      </c>
    </row>
    <row r="2860" ht="15.75" customHeight="1">
      <c r="A2860" s="28">
        <v>961.0</v>
      </c>
      <c r="B2860" s="29">
        <v>44803.651655092595</v>
      </c>
      <c r="C2860" s="30">
        <f t="shared" si="1"/>
        <v>2022</v>
      </c>
      <c r="D2860" s="30">
        <f t="shared" si="2"/>
        <v>8</v>
      </c>
      <c r="E2860" s="29" t="str">
        <f t="shared" si="3"/>
        <v>2022-8</v>
      </c>
      <c r="F2860" s="28" t="s">
        <v>4</v>
      </c>
      <c r="G2860" s="28">
        <v>4.0</v>
      </c>
      <c r="H2860" s="31">
        <v>2368.462</v>
      </c>
      <c r="I2860" s="28" t="s">
        <v>30</v>
      </c>
    </row>
    <row r="2861" ht="15.75" customHeight="1">
      <c r="A2861" s="28">
        <v>251.0</v>
      </c>
      <c r="B2861" s="29">
        <v>44936.12013888889</v>
      </c>
      <c r="C2861" s="30">
        <f t="shared" si="1"/>
        <v>2023</v>
      </c>
      <c r="D2861" s="30">
        <f t="shared" si="2"/>
        <v>1</v>
      </c>
      <c r="E2861" s="29" t="str">
        <f t="shared" si="3"/>
        <v>2023-1</v>
      </c>
      <c r="F2861" s="28" t="s">
        <v>4</v>
      </c>
      <c r="G2861" s="28">
        <v>1.0</v>
      </c>
      <c r="H2861" s="31">
        <v>2369.231</v>
      </c>
      <c r="I2861" s="28" t="s">
        <v>32</v>
      </c>
    </row>
    <row r="2862" ht="15.75" customHeight="1">
      <c r="A2862" s="28">
        <v>637.0</v>
      </c>
      <c r="B2862" s="29">
        <v>43885.85203703704</v>
      </c>
      <c r="C2862" s="30">
        <f t="shared" si="1"/>
        <v>2020</v>
      </c>
      <c r="D2862" s="30">
        <f t="shared" si="2"/>
        <v>2</v>
      </c>
      <c r="E2862" s="29" t="str">
        <f t="shared" si="3"/>
        <v>2020-2</v>
      </c>
      <c r="F2862" s="28" t="s">
        <v>6</v>
      </c>
      <c r="G2862" s="28">
        <v>4.0</v>
      </c>
      <c r="H2862" s="31">
        <v>2369.231</v>
      </c>
      <c r="I2862" s="28" t="s">
        <v>28</v>
      </c>
    </row>
    <row r="2863" ht="15.75" customHeight="1">
      <c r="A2863" s="28">
        <v>1000.0</v>
      </c>
      <c r="B2863" s="29">
        <v>45006.55296296296</v>
      </c>
      <c r="C2863" s="30">
        <f t="shared" si="1"/>
        <v>2023</v>
      </c>
      <c r="D2863" s="30">
        <f t="shared" si="2"/>
        <v>3</v>
      </c>
      <c r="E2863" s="29" t="str">
        <f t="shared" si="3"/>
        <v>2023-3</v>
      </c>
      <c r="F2863" s="28" t="s">
        <v>3</v>
      </c>
      <c r="G2863" s="28">
        <v>5.0</v>
      </c>
      <c r="H2863" s="31">
        <v>2370.769</v>
      </c>
      <c r="I2863" s="28" t="s">
        <v>30</v>
      </c>
    </row>
    <row r="2864" ht="15.75" customHeight="1">
      <c r="A2864" s="28">
        <v>599.0</v>
      </c>
      <c r="B2864" s="29">
        <v>43956.99288194445</v>
      </c>
      <c r="C2864" s="30">
        <f t="shared" si="1"/>
        <v>2020</v>
      </c>
      <c r="D2864" s="30">
        <f t="shared" si="2"/>
        <v>5</v>
      </c>
      <c r="E2864" s="29" t="str">
        <f t="shared" si="3"/>
        <v>2020-5</v>
      </c>
      <c r="F2864" s="28" t="s">
        <v>3</v>
      </c>
      <c r="G2864" s="28">
        <v>2.0</v>
      </c>
      <c r="H2864" s="31">
        <v>2370.769</v>
      </c>
      <c r="I2864" s="28" t="s">
        <v>28</v>
      </c>
    </row>
    <row r="2865" ht="15.75" customHeight="1">
      <c r="A2865" s="28">
        <v>316.0</v>
      </c>
      <c r="B2865" s="29">
        <v>45043.93021990741</v>
      </c>
      <c r="C2865" s="30">
        <f t="shared" si="1"/>
        <v>2023</v>
      </c>
      <c r="D2865" s="30">
        <f t="shared" si="2"/>
        <v>4</v>
      </c>
      <c r="E2865" s="29" t="str">
        <f t="shared" si="3"/>
        <v>2023-4</v>
      </c>
      <c r="F2865" s="28" t="s">
        <v>4</v>
      </c>
      <c r="G2865" s="28">
        <v>1.0</v>
      </c>
      <c r="H2865" s="31">
        <v>2371.538</v>
      </c>
      <c r="I2865" s="28" t="s">
        <v>32</v>
      </c>
    </row>
    <row r="2866" ht="15.75" customHeight="1">
      <c r="A2866" s="28">
        <v>832.0</v>
      </c>
      <c r="B2866" s="29">
        <v>45092.57299768519</v>
      </c>
      <c r="C2866" s="30">
        <f t="shared" si="1"/>
        <v>2023</v>
      </c>
      <c r="D2866" s="30">
        <f t="shared" si="2"/>
        <v>6</v>
      </c>
      <c r="E2866" s="29" t="str">
        <f t="shared" si="3"/>
        <v>2023-6</v>
      </c>
      <c r="F2866" s="28" t="s">
        <v>5</v>
      </c>
      <c r="G2866" s="28">
        <v>5.0</v>
      </c>
      <c r="H2866" s="31">
        <v>2373.077</v>
      </c>
      <c r="I2866" s="28" t="s">
        <v>31</v>
      </c>
    </row>
    <row r="2867" ht="15.75" customHeight="1">
      <c r="A2867" s="28">
        <v>173.0</v>
      </c>
      <c r="B2867" s="29">
        <v>44625.35173611111</v>
      </c>
      <c r="C2867" s="30">
        <f t="shared" si="1"/>
        <v>2022</v>
      </c>
      <c r="D2867" s="30">
        <f t="shared" si="2"/>
        <v>3</v>
      </c>
      <c r="E2867" s="29" t="str">
        <f t="shared" si="3"/>
        <v>2022-3</v>
      </c>
      <c r="F2867" s="28" t="s">
        <v>4</v>
      </c>
      <c r="G2867" s="28">
        <v>1.0</v>
      </c>
      <c r="H2867" s="31">
        <v>2373.077</v>
      </c>
      <c r="I2867" s="28" t="s">
        <v>30</v>
      </c>
    </row>
    <row r="2868" ht="15.75" customHeight="1">
      <c r="A2868" s="28">
        <v>46.0</v>
      </c>
      <c r="B2868" s="29">
        <v>43895.42622685185</v>
      </c>
      <c r="C2868" s="30">
        <f t="shared" si="1"/>
        <v>2020</v>
      </c>
      <c r="D2868" s="30">
        <f t="shared" si="2"/>
        <v>3</v>
      </c>
      <c r="E2868" s="29" t="str">
        <f t="shared" si="3"/>
        <v>2020-3</v>
      </c>
      <c r="F2868" s="28" t="s">
        <v>3</v>
      </c>
      <c r="G2868" s="28">
        <v>5.0</v>
      </c>
      <c r="H2868" s="31">
        <v>2374.615</v>
      </c>
      <c r="I2868" s="28" t="s">
        <v>32</v>
      </c>
    </row>
    <row r="2869" ht="15.75" customHeight="1">
      <c r="A2869" s="28">
        <v>261.0</v>
      </c>
      <c r="B2869" s="29">
        <v>43898.169583333336</v>
      </c>
      <c r="C2869" s="30">
        <f t="shared" si="1"/>
        <v>2020</v>
      </c>
      <c r="D2869" s="30">
        <f t="shared" si="2"/>
        <v>3</v>
      </c>
      <c r="E2869" s="29" t="str">
        <f t="shared" si="3"/>
        <v>2020-3</v>
      </c>
      <c r="F2869" s="28" t="s">
        <v>5</v>
      </c>
      <c r="G2869" s="28">
        <v>1.0</v>
      </c>
      <c r="H2869" s="31">
        <v>2375.385</v>
      </c>
      <c r="I2869" s="28" t="s">
        <v>30</v>
      </c>
    </row>
    <row r="2870" ht="15.75" customHeight="1">
      <c r="A2870" s="28">
        <v>587.0</v>
      </c>
      <c r="B2870" s="29">
        <v>44767.17188657408</v>
      </c>
      <c r="C2870" s="30">
        <f t="shared" si="1"/>
        <v>2022</v>
      </c>
      <c r="D2870" s="30">
        <f t="shared" si="2"/>
        <v>7</v>
      </c>
      <c r="E2870" s="29" t="str">
        <f t="shared" si="3"/>
        <v>2022-7</v>
      </c>
      <c r="F2870" s="28" t="s">
        <v>4</v>
      </c>
      <c r="G2870" s="28">
        <v>1.0</v>
      </c>
      <c r="H2870" s="31">
        <v>2376.154</v>
      </c>
      <c r="I2870" s="28" t="s">
        <v>31</v>
      </c>
    </row>
    <row r="2871" ht="15.75" customHeight="1">
      <c r="A2871" s="28">
        <v>376.0</v>
      </c>
      <c r="B2871" s="29">
        <v>44032.65353009259</v>
      </c>
      <c r="C2871" s="30">
        <f t="shared" si="1"/>
        <v>2020</v>
      </c>
      <c r="D2871" s="30">
        <f t="shared" si="2"/>
        <v>7</v>
      </c>
      <c r="E2871" s="29" t="str">
        <f t="shared" si="3"/>
        <v>2020-7</v>
      </c>
      <c r="F2871" s="28" t="s">
        <v>4</v>
      </c>
      <c r="G2871" s="28">
        <v>5.0</v>
      </c>
      <c r="H2871" s="31">
        <v>2376.923</v>
      </c>
      <c r="I2871" s="28" t="s">
        <v>31</v>
      </c>
    </row>
    <row r="2872" ht="15.75" customHeight="1">
      <c r="A2872" s="28">
        <v>14.0</v>
      </c>
      <c r="B2872" s="29">
        <v>43939.113599537035</v>
      </c>
      <c r="C2872" s="30">
        <f t="shared" si="1"/>
        <v>2020</v>
      </c>
      <c r="D2872" s="30">
        <f t="shared" si="2"/>
        <v>4</v>
      </c>
      <c r="E2872" s="29" t="str">
        <f t="shared" si="3"/>
        <v>2020-4</v>
      </c>
      <c r="F2872" s="28" t="s">
        <v>4</v>
      </c>
      <c r="G2872" s="28">
        <v>5.0</v>
      </c>
      <c r="H2872" s="31">
        <v>2376.923</v>
      </c>
      <c r="I2872" s="28" t="s">
        <v>31</v>
      </c>
    </row>
    <row r="2873" ht="15.75" customHeight="1">
      <c r="A2873" s="28">
        <v>273.0</v>
      </c>
      <c r="B2873" s="29">
        <v>43891.87535879629</v>
      </c>
      <c r="C2873" s="30">
        <f t="shared" si="1"/>
        <v>2020</v>
      </c>
      <c r="D2873" s="30">
        <f t="shared" si="2"/>
        <v>3</v>
      </c>
      <c r="E2873" s="29" t="str">
        <f t="shared" si="3"/>
        <v>2020-3</v>
      </c>
      <c r="F2873" s="28" t="s">
        <v>3</v>
      </c>
      <c r="G2873" s="28">
        <v>3.0</v>
      </c>
      <c r="H2873" s="31">
        <v>2376.923</v>
      </c>
      <c r="I2873" s="28" t="s">
        <v>28</v>
      </c>
    </row>
    <row r="2874" ht="15.75" customHeight="1">
      <c r="A2874" s="28">
        <v>797.0</v>
      </c>
      <c r="B2874" s="29">
        <v>44558.762037037035</v>
      </c>
      <c r="C2874" s="30">
        <f t="shared" si="1"/>
        <v>2021</v>
      </c>
      <c r="D2874" s="30">
        <f t="shared" si="2"/>
        <v>12</v>
      </c>
      <c r="E2874" s="29" t="str">
        <f t="shared" si="3"/>
        <v>2021-12</v>
      </c>
      <c r="F2874" s="28" t="s">
        <v>5</v>
      </c>
      <c r="G2874" s="28">
        <v>5.0</v>
      </c>
      <c r="H2874" s="31">
        <v>2377.692</v>
      </c>
      <c r="I2874" s="28" t="s">
        <v>30</v>
      </c>
    </row>
    <row r="2875" ht="15.75" customHeight="1">
      <c r="A2875" s="28">
        <v>963.0</v>
      </c>
      <c r="B2875" s="29">
        <v>44454.8584837963</v>
      </c>
      <c r="C2875" s="30">
        <f t="shared" si="1"/>
        <v>2021</v>
      </c>
      <c r="D2875" s="30">
        <f t="shared" si="2"/>
        <v>9</v>
      </c>
      <c r="E2875" s="29" t="str">
        <f t="shared" si="3"/>
        <v>2021-9</v>
      </c>
      <c r="F2875" s="28" t="s">
        <v>6</v>
      </c>
      <c r="G2875" s="28">
        <v>2.0</v>
      </c>
      <c r="H2875" s="31">
        <v>2380.0</v>
      </c>
      <c r="I2875" s="28" t="s">
        <v>31</v>
      </c>
    </row>
    <row r="2876" ht="15.75" customHeight="1">
      <c r="A2876" s="28">
        <v>519.0</v>
      </c>
      <c r="B2876" s="29">
        <v>43894.45995370371</v>
      </c>
      <c r="C2876" s="30">
        <f t="shared" si="1"/>
        <v>2020</v>
      </c>
      <c r="D2876" s="30">
        <f t="shared" si="2"/>
        <v>3</v>
      </c>
      <c r="E2876" s="29" t="str">
        <f t="shared" si="3"/>
        <v>2020-3</v>
      </c>
      <c r="F2876" s="28" t="s">
        <v>6</v>
      </c>
      <c r="G2876" s="28">
        <v>3.0</v>
      </c>
      <c r="H2876" s="31">
        <v>2380.0</v>
      </c>
      <c r="I2876" s="28" t="s">
        <v>30</v>
      </c>
    </row>
    <row r="2877" ht="15.75" customHeight="1">
      <c r="A2877" s="28">
        <v>85.0</v>
      </c>
      <c r="B2877" s="29">
        <v>44821.36497685185</v>
      </c>
      <c r="C2877" s="30">
        <f t="shared" si="1"/>
        <v>2022</v>
      </c>
      <c r="D2877" s="30">
        <f t="shared" si="2"/>
        <v>9</v>
      </c>
      <c r="E2877" s="29" t="str">
        <f t="shared" si="3"/>
        <v>2022-9</v>
      </c>
      <c r="F2877" s="28" t="s">
        <v>4</v>
      </c>
      <c r="G2877" s="28">
        <v>4.0</v>
      </c>
      <c r="H2877" s="31">
        <v>2380.769</v>
      </c>
      <c r="I2877" s="28" t="s">
        <v>28</v>
      </c>
    </row>
    <row r="2878" ht="15.75" customHeight="1">
      <c r="A2878" s="28">
        <v>722.0</v>
      </c>
      <c r="B2878" s="29">
        <v>45157.27931712963</v>
      </c>
      <c r="C2878" s="30">
        <f t="shared" si="1"/>
        <v>2023</v>
      </c>
      <c r="D2878" s="30">
        <f t="shared" si="2"/>
        <v>8</v>
      </c>
      <c r="E2878" s="29" t="str">
        <f t="shared" si="3"/>
        <v>2023-8</v>
      </c>
      <c r="F2878" s="28" t="s">
        <v>5</v>
      </c>
      <c r="G2878" s="28">
        <v>4.0</v>
      </c>
      <c r="H2878" s="31">
        <v>2383.077</v>
      </c>
      <c r="I2878" s="28" t="s">
        <v>32</v>
      </c>
    </row>
    <row r="2879" ht="15.75" customHeight="1">
      <c r="A2879" s="28">
        <v>656.0</v>
      </c>
      <c r="B2879" s="29">
        <v>44666.603321759256</v>
      </c>
      <c r="C2879" s="30">
        <f t="shared" si="1"/>
        <v>2022</v>
      </c>
      <c r="D2879" s="30">
        <f t="shared" si="2"/>
        <v>4</v>
      </c>
      <c r="E2879" s="29" t="str">
        <f t="shared" si="3"/>
        <v>2022-4</v>
      </c>
      <c r="F2879" s="28" t="s">
        <v>6</v>
      </c>
      <c r="G2879" s="28">
        <v>2.0</v>
      </c>
      <c r="H2879" s="31">
        <v>2383.077</v>
      </c>
      <c r="I2879" s="28" t="s">
        <v>30</v>
      </c>
    </row>
    <row r="2880" ht="15.75" customHeight="1">
      <c r="A2880" s="28">
        <v>838.0</v>
      </c>
      <c r="B2880" s="29">
        <v>44752.65409722222</v>
      </c>
      <c r="C2880" s="30">
        <f t="shared" si="1"/>
        <v>2022</v>
      </c>
      <c r="D2880" s="30">
        <f t="shared" si="2"/>
        <v>7</v>
      </c>
      <c r="E2880" s="29" t="str">
        <f t="shared" si="3"/>
        <v>2022-7</v>
      </c>
      <c r="F2880" s="28" t="s">
        <v>5</v>
      </c>
      <c r="G2880" s="28">
        <v>4.0</v>
      </c>
      <c r="H2880" s="31">
        <v>2383.846</v>
      </c>
      <c r="I2880" s="28" t="s">
        <v>30</v>
      </c>
    </row>
    <row r="2881" ht="15.75" customHeight="1">
      <c r="A2881" s="28">
        <v>282.0</v>
      </c>
      <c r="B2881" s="29">
        <v>44261.46109953704</v>
      </c>
      <c r="C2881" s="30">
        <f t="shared" si="1"/>
        <v>2021</v>
      </c>
      <c r="D2881" s="30">
        <f t="shared" si="2"/>
        <v>3</v>
      </c>
      <c r="E2881" s="29" t="str">
        <f t="shared" si="3"/>
        <v>2021-3</v>
      </c>
      <c r="F2881" s="28" t="s">
        <v>4</v>
      </c>
      <c r="G2881" s="28">
        <v>1.0</v>
      </c>
      <c r="H2881" s="31">
        <v>2383.846</v>
      </c>
      <c r="I2881" s="28" t="s">
        <v>32</v>
      </c>
    </row>
    <row r="2882" ht="15.75" customHeight="1">
      <c r="A2882" s="28">
        <v>135.0</v>
      </c>
      <c r="B2882" s="29">
        <v>44064.674525462964</v>
      </c>
      <c r="C2882" s="30">
        <f t="shared" si="1"/>
        <v>2020</v>
      </c>
      <c r="D2882" s="30">
        <f t="shared" si="2"/>
        <v>8</v>
      </c>
      <c r="E2882" s="29" t="str">
        <f t="shared" si="3"/>
        <v>2020-8</v>
      </c>
      <c r="F2882" s="28" t="s">
        <v>5</v>
      </c>
      <c r="G2882" s="28">
        <v>5.0</v>
      </c>
      <c r="H2882" s="31">
        <v>2383.846</v>
      </c>
      <c r="I2882" s="28" t="s">
        <v>30</v>
      </c>
    </row>
    <row r="2883" ht="15.75" customHeight="1">
      <c r="A2883" s="28">
        <v>530.0</v>
      </c>
      <c r="B2883" s="29">
        <v>45080.86958333333</v>
      </c>
      <c r="C2883" s="30">
        <f t="shared" si="1"/>
        <v>2023</v>
      </c>
      <c r="D2883" s="30">
        <f t="shared" si="2"/>
        <v>6</v>
      </c>
      <c r="E2883" s="29" t="str">
        <f t="shared" si="3"/>
        <v>2023-6</v>
      </c>
      <c r="F2883" s="28" t="s">
        <v>4</v>
      </c>
      <c r="G2883" s="28">
        <v>1.0</v>
      </c>
      <c r="H2883" s="31">
        <v>2384.615</v>
      </c>
      <c r="I2883" s="28" t="s">
        <v>30</v>
      </c>
    </row>
    <row r="2884" ht="15.75" customHeight="1">
      <c r="A2884" s="28">
        <v>823.0</v>
      </c>
      <c r="B2884" s="29">
        <v>44688.45046296297</v>
      </c>
      <c r="C2884" s="30">
        <f t="shared" si="1"/>
        <v>2022</v>
      </c>
      <c r="D2884" s="30">
        <f t="shared" si="2"/>
        <v>5</v>
      </c>
      <c r="E2884" s="29" t="str">
        <f t="shared" si="3"/>
        <v>2022-5</v>
      </c>
      <c r="F2884" s="28" t="s">
        <v>3</v>
      </c>
      <c r="G2884" s="28">
        <v>5.0</v>
      </c>
      <c r="H2884" s="31">
        <v>2384.615</v>
      </c>
      <c r="I2884" s="28" t="s">
        <v>32</v>
      </c>
    </row>
    <row r="2885" ht="15.75" customHeight="1">
      <c r="A2885" s="28">
        <v>586.0</v>
      </c>
      <c r="B2885" s="29">
        <v>45056.10974537037</v>
      </c>
      <c r="C2885" s="30">
        <f t="shared" si="1"/>
        <v>2023</v>
      </c>
      <c r="D2885" s="30">
        <f t="shared" si="2"/>
        <v>5</v>
      </c>
      <c r="E2885" s="29" t="str">
        <f t="shared" si="3"/>
        <v>2023-5</v>
      </c>
      <c r="F2885" s="28" t="s">
        <v>6</v>
      </c>
      <c r="G2885" s="28">
        <v>1.0</v>
      </c>
      <c r="H2885" s="31">
        <v>2385.385</v>
      </c>
      <c r="I2885" s="28" t="s">
        <v>30</v>
      </c>
    </row>
    <row r="2886" ht="15.75" customHeight="1">
      <c r="A2886" s="28">
        <v>442.0</v>
      </c>
      <c r="B2886" s="29">
        <v>44613.054502314815</v>
      </c>
      <c r="C2886" s="30">
        <f t="shared" si="1"/>
        <v>2022</v>
      </c>
      <c r="D2886" s="30">
        <f t="shared" si="2"/>
        <v>2</v>
      </c>
      <c r="E2886" s="29" t="str">
        <f t="shared" si="3"/>
        <v>2022-2</v>
      </c>
      <c r="F2886" s="28" t="s">
        <v>3</v>
      </c>
      <c r="G2886" s="28">
        <v>3.0</v>
      </c>
      <c r="H2886" s="31">
        <v>2386.154</v>
      </c>
      <c r="I2886" s="28" t="s">
        <v>28</v>
      </c>
    </row>
    <row r="2887" ht="15.75" customHeight="1">
      <c r="A2887" s="28">
        <v>774.0</v>
      </c>
      <c r="B2887" s="29">
        <v>44315.72988425926</v>
      </c>
      <c r="C2887" s="30">
        <f t="shared" si="1"/>
        <v>2021</v>
      </c>
      <c r="D2887" s="30">
        <f t="shared" si="2"/>
        <v>4</v>
      </c>
      <c r="E2887" s="29" t="str">
        <f t="shared" si="3"/>
        <v>2021-4</v>
      </c>
      <c r="F2887" s="28" t="s">
        <v>4</v>
      </c>
      <c r="G2887" s="28">
        <v>1.0</v>
      </c>
      <c r="H2887" s="31">
        <v>2386.923</v>
      </c>
      <c r="I2887" s="28" t="s">
        <v>30</v>
      </c>
    </row>
    <row r="2888" ht="15.75" customHeight="1">
      <c r="A2888" s="28">
        <v>88.0</v>
      </c>
      <c r="B2888" s="29">
        <v>44326.18194444444</v>
      </c>
      <c r="C2888" s="30">
        <f t="shared" si="1"/>
        <v>2021</v>
      </c>
      <c r="D2888" s="30">
        <f t="shared" si="2"/>
        <v>5</v>
      </c>
      <c r="E2888" s="29" t="str">
        <f t="shared" si="3"/>
        <v>2021-5</v>
      </c>
      <c r="F2888" s="28" t="s">
        <v>3</v>
      </c>
      <c r="G2888" s="28">
        <v>3.0</v>
      </c>
      <c r="H2888" s="31">
        <v>2387.692</v>
      </c>
      <c r="I2888" s="28" t="s">
        <v>30</v>
      </c>
    </row>
    <row r="2889" ht="15.75" customHeight="1">
      <c r="A2889" s="28">
        <v>67.0</v>
      </c>
      <c r="B2889" s="29">
        <v>44918.87734953704</v>
      </c>
      <c r="C2889" s="30">
        <f t="shared" si="1"/>
        <v>2022</v>
      </c>
      <c r="D2889" s="30">
        <f t="shared" si="2"/>
        <v>12</v>
      </c>
      <c r="E2889" s="29" t="str">
        <f t="shared" si="3"/>
        <v>2022-12</v>
      </c>
      <c r="F2889" s="28" t="s">
        <v>3</v>
      </c>
      <c r="G2889" s="28">
        <v>4.0</v>
      </c>
      <c r="H2889" s="31">
        <v>2388.462</v>
      </c>
      <c r="I2889" s="28" t="s">
        <v>30</v>
      </c>
    </row>
    <row r="2890" ht="15.75" customHeight="1">
      <c r="A2890" s="28">
        <v>758.0</v>
      </c>
      <c r="B2890" s="29">
        <v>44654.04875</v>
      </c>
      <c r="C2890" s="30">
        <f t="shared" si="1"/>
        <v>2022</v>
      </c>
      <c r="D2890" s="30">
        <f t="shared" si="2"/>
        <v>4</v>
      </c>
      <c r="E2890" s="29" t="str">
        <f t="shared" si="3"/>
        <v>2022-4</v>
      </c>
      <c r="F2890" s="28" t="s">
        <v>4</v>
      </c>
      <c r="G2890" s="28">
        <v>1.0</v>
      </c>
      <c r="H2890" s="31">
        <v>2388.462</v>
      </c>
      <c r="I2890" s="28" t="s">
        <v>30</v>
      </c>
    </row>
    <row r="2891" ht="15.75" customHeight="1">
      <c r="A2891" s="28">
        <v>86.0</v>
      </c>
      <c r="B2891" s="29">
        <v>44501.07947916666</v>
      </c>
      <c r="C2891" s="30">
        <f t="shared" si="1"/>
        <v>2021</v>
      </c>
      <c r="D2891" s="30">
        <f t="shared" si="2"/>
        <v>11</v>
      </c>
      <c r="E2891" s="29" t="str">
        <f t="shared" si="3"/>
        <v>2021-11</v>
      </c>
      <c r="F2891" s="28" t="s">
        <v>4</v>
      </c>
      <c r="G2891" s="28">
        <v>5.0</v>
      </c>
      <c r="H2891" s="31">
        <v>2388.462</v>
      </c>
      <c r="I2891" s="28" t="s">
        <v>32</v>
      </c>
    </row>
    <row r="2892" ht="15.75" customHeight="1">
      <c r="A2892" s="28">
        <v>623.0</v>
      </c>
      <c r="B2892" s="29">
        <v>43969.338368055556</v>
      </c>
      <c r="C2892" s="30">
        <f t="shared" si="1"/>
        <v>2020</v>
      </c>
      <c r="D2892" s="30">
        <f t="shared" si="2"/>
        <v>5</v>
      </c>
      <c r="E2892" s="29" t="str">
        <f t="shared" si="3"/>
        <v>2020-5</v>
      </c>
      <c r="F2892" s="28" t="s">
        <v>4</v>
      </c>
      <c r="G2892" s="28">
        <v>5.0</v>
      </c>
      <c r="H2892" s="31">
        <v>2389.231</v>
      </c>
      <c r="I2892" s="28" t="s">
        <v>32</v>
      </c>
    </row>
    <row r="2893" ht="15.75" customHeight="1">
      <c r="A2893" s="28">
        <v>205.0</v>
      </c>
      <c r="B2893" s="29">
        <v>44452.30489583333</v>
      </c>
      <c r="C2893" s="30">
        <f t="shared" si="1"/>
        <v>2021</v>
      </c>
      <c r="D2893" s="30">
        <f t="shared" si="2"/>
        <v>9</v>
      </c>
      <c r="E2893" s="29" t="str">
        <f t="shared" si="3"/>
        <v>2021-9</v>
      </c>
      <c r="F2893" s="28" t="s">
        <v>4</v>
      </c>
      <c r="G2893" s="28">
        <v>1.0</v>
      </c>
      <c r="H2893" s="31">
        <v>2390.0</v>
      </c>
      <c r="I2893" s="28" t="s">
        <v>31</v>
      </c>
    </row>
    <row r="2894" ht="15.75" customHeight="1">
      <c r="A2894" s="28">
        <v>99.0</v>
      </c>
      <c r="B2894" s="29">
        <v>44237.54201388889</v>
      </c>
      <c r="C2894" s="30">
        <f t="shared" si="1"/>
        <v>2021</v>
      </c>
      <c r="D2894" s="30">
        <f t="shared" si="2"/>
        <v>2</v>
      </c>
      <c r="E2894" s="29" t="str">
        <f t="shared" si="3"/>
        <v>2021-2</v>
      </c>
      <c r="F2894" s="28" t="s">
        <v>5</v>
      </c>
      <c r="G2894" s="28">
        <v>5.0</v>
      </c>
      <c r="H2894" s="31">
        <v>2390.769</v>
      </c>
      <c r="I2894" s="28" t="s">
        <v>31</v>
      </c>
    </row>
    <row r="2895" ht="15.75" customHeight="1">
      <c r="A2895" s="28">
        <v>309.0</v>
      </c>
      <c r="B2895" s="29">
        <v>44168.813935185186</v>
      </c>
      <c r="C2895" s="30">
        <f t="shared" si="1"/>
        <v>2020</v>
      </c>
      <c r="D2895" s="30">
        <f t="shared" si="2"/>
        <v>12</v>
      </c>
      <c r="E2895" s="29" t="str">
        <f t="shared" si="3"/>
        <v>2020-12</v>
      </c>
      <c r="F2895" s="28" t="s">
        <v>5</v>
      </c>
      <c r="G2895" s="28">
        <v>2.0</v>
      </c>
      <c r="H2895" s="31">
        <v>2390.769</v>
      </c>
      <c r="I2895" s="28" t="s">
        <v>30</v>
      </c>
    </row>
    <row r="2896" ht="15.75" customHeight="1">
      <c r="A2896" s="28">
        <v>281.0</v>
      </c>
      <c r="B2896" s="29">
        <v>45161.31983796296</v>
      </c>
      <c r="C2896" s="30">
        <f t="shared" si="1"/>
        <v>2023</v>
      </c>
      <c r="D2896" s="30">
        <f t="shared" si="2"/>
        <v>8</v>
      </c>
      <c r="E2896" s="29" t="str">
        <f t="shared" si="3"/>
        <v>2023-8</v>
      </c>
      <c r="F2896" s="28" t="s">
        <v>6</v>
      </c>
      <c r="G2896" s="28">
        <v>3.0</v>
      </c>
      <c r="H2896" s="31">
        <v>2391.538</v>
      </c>
      <c r="I2896" s="28" t="s">
        <v>28</v>
      </c>
    </row>
    <row r="2897" ht="15.75" customHeight="1">
      <c r="A2897" s="28">
        <v>944.0</v>
      </c>
      <c r="B2897" s="29">
        <v>43946.394467592596</v>
      </c>
      <c r="C2897" s="30">
        <f t="shared" si="1"/>
        <v>2020</v>
      </c>
      <c r="D2897" s="30">
        <f t="shared" si="2"/>
        <v>4</v>
      </c>
      <c r="E2897" s="29" t="str">
        <f t="shared" si="3"/>
        <v>2020-4</v>
      </c>
      <c r="F2897" s="28" t="s">
        <v>3</v>
      </c>
      <c r="G2897" s="28">
        <v>5.0</v>
      </c>
      <c r="H2897" s="31">
        <v>2393.077</v>
      </c>
      <c r="I2897" s="28" t="s">
        <v>30</v>
      </c>
    </row>
    <row r="2898" ht="15.75" customHeight="1">
      <c r="A2898" s="28">
        <v>220.0</v>
      </c>
      <c r="B2898" s="29">
        <v>44828.579363425924</v>
      </c>
      <c r="C2898" s="30">
        <f t="shared" si="1"/>
        <v>2022</v>
      </c>
      <c r="D2898" s="30">
        <f t="shared" si="2"/>
        <v>9</v>
      </c>
      <c r="E2898" s="29" t="str">
        <f t="shared" si="3"/>
        <v>2022-9</v>
      </c>
      <c r="F2898" s="28" t="s">
        <v>4</v>
      </c>
      <c r="G2898" s="28">
        <v>2.0</v>
      </c>
      <c r="H2898" s="31">
        <v>2393.846</v>
      </c>
      <c r="I2898" s="28" t="s">
        <v>28</v>
      </c>
    </row>
    <row r="2899" ht="15.75" customHeight="1">
      <c r="A2899" s="28">
        <v>520.0</v>
      </c>
      <c r="B2899" s="29">
        <v>44279.24633101852</v>
      </c>
      <c r="C2899" s="30">
        <f t="shared" si="1"/>
        <v>2021</v>
      </c>
      <c r="D2899" s="30">
        <f t="shared" si="2"/>
        <v>3</v>
      </c>
      <c r="E2899" s="29" t="str">
        <f t="shared" si="3"/>
        <v>2021-3</v>
      </c>
      <c r="F2899" s="28" t="s">
        <v>3</v>
      </c>
      <c r="G2899" s="28">
        <v>5.0</v>
      </c>
      <c r="H2899" s="31">
        <v>2394.615</v>
      </c>
      <c r="I2899" s="28" t="s">
        <v>31</v>
      </c>
    </row>
    <row r="2900" ht="15.75" customHeight="1">
      <c r="A2900" s="28">
        <v>553.0</v>
      </c>
      <c r="B2900" s="29">
        <v>44695.84153935185</v>
      </c>
      <c r="C2900" s="30">
        <f t="shared" si="1"/>
        <v>2022</v>
      </c>
      <c r="D2900" s="30">
        <f t="shared" si="2"/>
        <v>5</v>
      </c>
      <c r="E2900" s="29" t="str">
        <f t="shared" si="3"/>
        <v>2022-5</v>
      </c>
      <c r="F2900" s="28" t="s">
        <v>5</v>
      </c>
      <c r="G2900" s="28">
        <v>5.0</v>
      </c>
      <c r="H2900" s="31">
        <v>2396.154</v>
      </c>
      <c r="I2900" s="28" t="s">
        <v>28</v>
      </c>
    </row>
    <row r="2901" ht="15.75" customHeight="1">
      <c r="A2901" s="28">
        <v>520.0</v>
      </c>
      <c r="B2901" s="29">
        <v>44285.66427083333</v>
      </c>
      <c r="C2901" s="30">
        <f t="shared" si="1"/>
        <v>2021</v>
      </c>
      <c r="D2901" s="30">
        <f t="shared" si="2"/>
        <v>3</v>
      </c>
      <c r="E2901" s="29" t="str">
        <f t="shared" si="3"/>
        <v>2021-3</v>
      </c>
      <c r="F2901" s="28" t="s">
        <v>5</v>
      </c>
      <c r="G2901" s="28">
        <v>2.0</v>
      </c>
      <c r="H2901" s="31">
        <v>2396.154</v>
      </c>
      <c r="I2901" s="28" t="s">
        <v>28</v>
      </c>
    </row>
    <row r="2902" ht="15.75" customHeight="1">
      <c r="A2902" s="28">
        <v>790.0</v>
      </c>
      <c r="B2902" s="29">
        <v>44457.098657407405</v>
      </c>
      <c r="C2902" s="30">
        <f t="shared" si="1"/>
        <v>2021</v>
      </c>
      <c r="D2902" s="30">
        <f t="shared" si="2"/>
        <v>9</v>
      </c>
      <c r="E2902" s="29" t="str">
        <f t="shared" si="3"/>
        <v>2021-9</v>
      </c>
      <c r="F2902" s="28" t="s">
        <v>4</v>
      </c>
      <c r="G2902" s="28">
        <v>4.0</v>
      </c>
      <c r="H2902" s="31">
        <v>2398.462</v>
      </c>
      <c r="I2902" s="28" t="s">
        <v>30</v>
      </c>
    </row>
    <row r="2903" ht="15.75" customHeight="1">
      <c r="A2903" s="28">
        <v>391.0</v>
      </c>
      <c r="B2903" s="29">
        <v>44174.447743055556</v>
      </c>
      <c r="C2903" s="30">
        <f t="shared" si="1"/>
        <v>2020</v>
      </c>
      <c r="D2903" s="30">
        <f t="shared" si="2"/>
        <v>12</v>
      </c>
      <c r="E2903" s="29" t="str">
        <f t="shared" si="3"/>
        <v>2020-12</v>
      </c>
      <c r="F2903" s="28" t="s">
        <v>4</v>
      </c>
      <c r="G2903" s="28">
        <v>4.0</v>
      </c>
      <c r="H2903" s="31">
        <v>2398.462</v>
      </c>
      <c r="I2903" s="28" t="s">
        <v>30</v>
      </c>
    </row>
    <row r="2904" ht="15.75" customHeight="1">
      <c r="A2904" s="28">
        <v>635.0</v>
      </c>
      <c r="B2904" s="29">
        <v>44082.13</v>
      </c>
      <c r="C2904" s="30">
        <f t="shared" si="1"/>
        <v>2020</v>
      </c>
      <c r="D2904" s="30">
        <f t="shared" si="2"/>
        <v>9</v>
      </c>
      <c r="E2904" s="29" t="str">
        <f t="shared" si="3"/>
        <v>2020-9</v>
      </c>
      <c r="F2904" s="28" t="s">
        <v>5</v>
      </c>
      <c r="G2904" s="28">
        <v>5.0</v>
      </c>
      <c r="H2904" s="31">
        <v>2402.308</v>
      </c>
      <c r="I2904" s="28" t="s">
        <v>32</v>
      </c>
    </row>
    <row r="2905" ht="15.75" customHeight="1">
      <c r="A2905" s="28">
        <v>446.0</v>
      </c>
      <c r="B2905" s="29">
        <v>45013.484560185185</v>
      </c>
      <c r="C2905" s="30">
        <f t="shared" si="1"/>
        <v>2023</v>
      </c>
      <c r="D2905" s="30">
        <f t="shared" si="2"/>
        <v>3</v>
      </c>
      <c r="E2905" s="29" t="str">
        <f t="shared" si="3"/>
        <v>2023-3</v>
      </c>
      <c r="F2905" s="28" t="s">
        <v>6</v>
      </c>
      <c r="G2905" s="28">
        <v>2.0</v>
      </c>
      <c r="H2905" s="31">
        <v>2404.615</v>
      </c>
      <c r="I2905" s="28" t="s">
        <v>32</v>
      </c>
    </row>
    <row r="2906" ht="15.75" customHeight="1">
      <c r="A2906" s="28">
        <v>130.0</v>
      </c>
      <c r="B2906" s="29">
        <v>44913.85403935185</v>
      </c>
      <c r="C2906" s="30">
        <f t="shared" si="1"/>
        <v>2022</v>
      </c>
      <c r="D2906" s="30">
        <f t="shared" si="2"/>
        <v>12</v>
      </c>
      <c r="E2906" s="29" t="str">
        <f t="shared" si="3"/>
        <v>2022-12</v>
      </c>
      <c r="F2906" s="28" t="s">
        <v>5</v>
      </c>
      <c r="G2906" s="28">
        <v>2.0</v>
      </c>
      <c r="H2906" s="31">
        <v>2404.615</v>
      </c>
      <c r="I2906" s="28" t="s">
        <v>30</v>
      </c>
    </row>
    <row r="2907" ht="15.75" customHeight="1">
      <c r="A2907" s="28">
        <v>418.0</v>
      </c>
      <c r="B2907" s="29">
        <v>43944.993483796294</v>
      </c>
      <c r="C2907" s="30">
        <f t="shared" si="1"/>
        <v>2020</v>
      </c>
      <c r="D2907" s="30">
        <f t="shared" si="2"/>
        <v>4</v>
      </c>
      <c r="E2907" s="29" t="str">
        <f t="shared" si="3"/>
        <v>2020-4</v>
      </c>
      <c r="F2907" s="28" t="s">
        <v>5</v>
      </c>
      <c r="G2907" s="28">
        <v>3.0</v>
      </c>
      <c r="H2907" s="31">
        <v>2405.385</v>
      </c>
      <c r="I2907" s="28" t="s">
        <v>32</v>
      </c>
    </row>
    <row r="2908" ht="15.75" customHeight="1">
      <c r="A2908" s="28">
        <v>987.0</v>
      </c>
      <c r="B2908" s="29">
        <v>44555.62886574074</v>
      </c>
      <c r="C2908" s="30">
        <f t="shared" si="1"/>
        <v>2021</v>
      </c>
      <c r="D2908" s="30">
        <f t="shared" si="2"/>
        <v>12</v>
      </c>
      <c r="E2908" s="29" t="str">
        <f t="shared" si="3"/>
        <v>2021-12</v>
      </c>
      <c r="F2908" s="28" t="s">
        <v>5</v>
      </c>
      <c r="G2908" s="28">
        <v>3.0</v>
      </c>
      <c r="H2908" s="31">
        <v>2406.923</v>
      </c>
      <c r="I2908" s="28" t="s">
        <v>30</v>
      </c>
    </row>
    <row r="2909" ht="15.75" customHeight="1">
      <c r="A2909" s="28">
        <v>223.0</v>
      </c>
      <c r="B2909" s="29">
        <v>44278.76188657407</v>
      </c>
      <c r="C2909" s="30">
        <f t="shared" si="1"/>
        <v>2021</v>
      </c>
      <c r="D2909" s="30">
        <f t="shared" si="2"/>
        <v>3</v>
      </c>
      <c r="E2909" s="29" t="str">
        <f t="shared" si="3"/>
        <v>2021-3</v>
      </c>
      <c r="F2909" s="28" t="s">
        <v>3</v>
      </c>
      <c r="G2909" s="28">
        <v>4.0</v>
      </c>
      <c r="H2909" s="31">
        <v>2406.923</v>
      </c>
      <c r="I2909" s="28" t="s">
        <v>31</v>
      </c>
    </row>
    <row r="2910" ht="15.75" customHeight="1">
      <c r="A2910" s="28">
        <v>346.0</v>
      </c>
      <c r="B2910" s="29">
        <v>45121.38023148148</v>
      </c>
      <c r="C2910" s="30">
        <f t="shared" si="1"/>
        <v>2023</v>
      </c>
      <c r="D2910" s="30">
        <f t="shared" si="2"/>
        <v>7</v>
      </c>
      <c r="E2910" s="29" t="str">
        <f t="shared" si="3"/>
        <v>2023-7</v>
      </c>
      <c r="F2910" s="28" t="s">
        <v>3</v>
      </c>
      <c r="G2910" s="28">
        <v>3.0</v>
      </c>
      <c r="H2910" s="31">
        <v>2409.231</v>
      </c>
      <c r="I2910" s="28" t="s">
        <v>31</v>
      </c>
    </row>
    <row r="2911" ht="15.75" customHeight="1">
      <c r="A2911" s="28">
        <v>904.0</v>
      </c>
      <c r="B2911" s="29">
        <v>44414.49324074074</v>
      </c>
      <c r="C2911" s="30">
        <f t="shared" si="1"/>
        <v>2021</v>
      </c>
      <c r="D2911" s="30">
        <f t="shared" si="2"/>
        <v>8</v>
      </c>
      <c r="E2911" s="29" t="str">
        <f t="shared" si="3"/>
        <v>2021-8</v>
      </c>
      <c r="F2911" s="28" t="s">
        <v>5</v>
      </c>
      <c r="G2911" s="28">
        <v>5.0</v>
      </c>
      <c r="H2911" s="31">
        <v>2409.231</v>
      </c>
      <c r="I2911" s="28" t="s">
        <v>30</v>
      </c>
    </row>
    <row r="2912" ht="15.75" customHeight="1">
      <c r="A2912" s="28">
        <v>877.0</v>
      </c>
      <c r="B2912" s="29">
        <v>44616.00402777778</v>
      </c>
      <c r="C2912" s="30">
        <f t="shared" si="1"/>
        <v>2022</v>
      </c>
      <c r="D2912" s="30">
        <f t="shared" si="2"/>
        <v>2</v>
      </c>
      <c r="E2912" s="29" t="str">
        <f t="shared" si="3"/>
        <v>2022-2</v>
      </c>
      <c r="F2912" s="28" t="s">
        <v>5</v>
      </c>
      <c r="G2912" s="28">
        <v>3.0</v>
      </c>
      <c r="H2912" s="31">
        <v>2410.0</v>
      </c>
      <c r="I2912" s="28" t="s">
        <v>30</v>
      </c>
    </row>
    <row r="2913" ht="15.75" customHeight="1">
      <c r="A2913" s="28">
        <v>399.0</v>
      </c>
      <c r="B2913" s="29">
        <v>45112.72059027778</v>
      </c>
      <c r="C2913" s="30">
        <f t="shared" si="1"/>
        <v>2023</v>
      </c>
      <c r="D2913" s="30">
        <f t="shared" si="2"/>
        <v>7</v>
      </c>
      <c r="E2913" s="29" t="str">
        <f t="shared" si="3"/>
        <v>2023-7</v>
      </c>
      <c r="F2913" s="28" t="s">
        <v>4</v>
      </c>
      <c r="G2913" s="28">
        <v>5.0</v>
      </c>
      <c r="H2913" s="31">
        <v>2411.538</v>
      </c>
      <c r="I2913" s="28" t="s">
        <v>30</v>
      </c>
    </row>
    <row r="2914" ht="15.75" customHeight="1">
      <c r="A2914" s="28">
        <v>116.0</v>
      </c>
      <c r="B2914" s="29">
        <v>44417.06759259259</v>
      </c>
      <c r="C2914" s="30">
        <f t="shared" si="1"/>
        <v>2021</v>
      </c>
      <c r="D2914" s="30">
        <f t="shared" si="2"/>
        <v>8</v>
      </c>
      <c r="E2914" s="29" t="str">
        <f t="shared" si="3"/>
        <v>2021-8</v>
      </c>
      <c r="F2914" s="28" t="s">
        <v>3</v>
      </c>
      <c r="G2914" s="28">
        <v>2.0</v>
      </c>
      <c r="H2914" s="31">
        <v>2411.538</v>
      </c>
      <c r="I2914" s="28" t="s">
        <v>32</v>
      </c>
    </row>
    <row r="2915" ht="15.75" customHeight="1">
      <c r="A2915" s="28">
        <v>937.0</v>
      </c>
      <c r="B2915" s="29">
        <v>44208.71524305556</v>
      </c>
      <c r="C2915" s="30">
        <f t="shared" si="1"/>
        <v>2021</v>
      </c>
      <c r="D2915" s="30">
        <f t="shared" si="2"/>
        <v>1</v>
      </c>
      <c r="E2915" s="29" t="str">
        <f t="shared" si="3"/>
        <v>2021-1</v>
      </c>
      <c r="F2915" s="28" t="s">
        <v>4</v>
      </c>
      <c r="G2915" s="28">
        <v>4.0</v>
      </c>
      <c r="H2915" s="31">
        <v>2413.846</v>
      </c>
      <c r="I2915" s="28" t="s">
        <v>30</v>
      </c>
    </row>
    <row r="2916" ht="15.75" customHeight="1">
      <c r="A2916" s="28">
        <v>608.0</v>
      </c>
      <c r="B2916" s="29">
        <v>43939.58534722222</v>
      </c>
      <c r="C2916" s="30">
        <f t="shared" si="1"/>
        <v>2020</v>
      </c>
      <c r="D2916" s="30">
        <f t="shared" si="2"/>
        <v>4</v>
      </c>
      <c r="E2916" s="29" t="str">
        <f t="shared" si="3"/>
        <v>2020-4</v>
      </c>
      <c r="F2916" s="28" t="s">
        <v>5</v>
      </c>
      <c r="G2916" s="28">
        <v>4.0</v>
      </c>
      <c r="H2916" s="31">
        <v>2414.615</v>
      </c>
      <c r="I2916" s="28" t="s">
        <v>28</v>
      </c>
    </row>
    <row r="2917" ht="15.75" customHeight="1">
      <c r="A2917" s="28">
        <v>478.0</v>
      </c>
      <c r="B2917" s="29">
        <v>44971.4477662037</v>
      </c>
      <c r="C2917" s="30">
        <f t="shared" si="1"/>
        <v>2023</v>
      </c>
      <c r="D2917" s="30">
        <f t="shared" si="2"/>
        <v>2</v>
      </c>
      <c r="E2917" s="29" t="str">
        <f t="shared" si="3"/>
        <v>2023-2</v>
      </c>
      <c r="F2917" s="28" t="s">
        <v>3</v>
      </c>
      <c r="G2917" s="28">
        <v>1.0</v>
      </c>
      <c r="H2917" s="31">
        <v>2415.385</v>
      </c>
      <c r="I2917" s="28" t="s">
        <v>30</v>
      </c>
    </row>
    <row r="2918" ht="15.75" customHeight="1">
      <c r="A2918" s="28">
        <v>114.0</v>
      </c>
      <c r="B2918" s="29">
        <v>44510.84012731481</v>
      </c>
      <c r="C2918" s="30">
        <f t="shared" si="1"/>
        <v>2021</v>
      </c>
      <c r="D2918" s="30">
        <f t="shared" si="2"/>
        <v>11</v>
      </c>
      <c r="E2918" s="29" t="str">
        <f t="shared" si="3"/>
        <v>2021-11</v>
      </c>
      <c r="F2918" s="28" t="s">
        <v>3</v>
      </c>
      <c r="G2918" s="28">
        <v>3.0</v>
      </c>
      <c r="H2918" s="31">
        <v>2415.385</v>
      </c>
      <c r="I2918" s="28" t="s">
        <v>28</v>
      </c>
    </row>
    <row r="2919" ht="15.75" customHeight="1">
      <c r="A2919" s="28">
        <v>588.0</v>
      </c>
      <c r="B2919" s="29">
        <v>44778.90607638889</v>
      </c>
      <c r="C2919" s="30">
        <f t="shared" si="1"/>
        <v>2022</v>
      </c>
      <c r="D2919" s="30">
        <f t="shared" si="2"/>
        <v>8</v>
      </c>
      <c r="E2919" s="29" t="str">
        <f t="shared" si="3"/>
        <v>2022-8</v>
      </c>
      <c r="F2919" s="28" t="s">
        <v>6</v>
      </c>
      <c r="G2919" s="28">
        <v>1.0</v>
      </c>
      <c r="H2919" s="31">
        <v>2416.154</v>
      </c>
      <c r="I2919" s="28" t="s">
        <v>32</v>
      </c>
    </row>
    <row r="2920" ht="15.75" customHeight="1">
      <c r="A2920" s="28">
        <v>984.0</v>
      </c>
      <c r="B2920" s="29">
        <v>44599.44024305556</v>
      </c>
      <c r="C2920" s="30">
        <f t="shared" si="1"/>
        <v>2022</v>
      </c>
      <c r="D2920" s="30">
        <f t="shared" si="2"/>
        <v>2</v>
      </c>
      <c r="E2920" s="29" t="str">
        <f t="shared" si="3"/>
        <v>2022-2</v>
      </c>
      <c r="F2920" s="28" t="s">
        <v>6</v>
      </c>
      <c r="G2920" s="28">
        <v>5.0</v>
      </c>
      <c r="H2920" s="31">
        <v>2416.923</v>
      </c>
      <c r="I2920" s="28" t="s">
        <v>30</v>
      </c>
    </row>
    <row r="2921" ht="15.75" customHeight="1">
      <c r="A2921" s="28">
        <v>315.0</v>
      </c>
      <c r="B2921" s="29">
        <v>44520.497766203705</v>
      </c>
      <c r="C2921" s="30">
        <f t="shared" si="1"/>
        <v>2021</v>
      </c>
      <c r="D2921" s="30">
        <f t="shared" si="2"/>
        <v>11</v>
      </c>
      <c r="E2921" s="29" t="str">
        <f t="shared" si="3"/>
        <v>2021-11</v>
      </c>
      <c r="F2921" s="28" t="s">
        <v>3</v>
      </c>
      <c r="G2921" s="28">
        <v>1.0</v>
      </c>
      <c r="H2921" s="31">
        <v>2417.692</v>
      </c>
      <c r="I2921" s="28" t="s">
        <v>31</v>
      </c>
    </row>
    <row r="2922" ht="15.75" customHeight="1">
      <c r="A2922" s="28">
        <v>927.0</v>
      </c>
      <c r="B2922" s="29">
        <v>44740.93865740741</v>
      </c>
      <c r="C2922" s="30">
        <f t="shared" si="1"/>
        <v>2022</v>
      </c>
      <c r="D2922" s="30">
        <f t="shared" si="2"/>
        <v>6</v>
      </c>
      <c r="E2922" s="29" t="str">
        <f t="shared" si="3"/>
        <v>2022-6</v>
      </c>
      <c r="F2922" s="28" t="s">
        <v>3</v>
      </c>
      <c r="G2922" s="28">
        <v>2.0</v>
      </c>
      <c r="H2922" s="31">
        <v>2420.0</v>
      </c>
      <c r="I2922" s="28" t="s">
        <v>28</v>
      </c>
    </row>
    <row r="2923" ht="15.75" customHeight="1">
      <c r="A2923" s="28">
        <v>184.0</v>
      </c>
      <c r="B2923" s="29">
        <v>44849.95070601852</v>
      </c>
      <c r="C2923" s="30">
        <f t="shared" si="1"/>
        <v>2022</v>
      </c>
      <c r="D2923" s="30">
        <f t="shared" si="2"/>
        <v>10</v>
      </c>
      <c r="E2923" s="29" t="str">
        <f t="shared" si="3"/>
        <v>2022-10</v>
      </c>
      <c r="F2923" s="28" t="s">
        <v>6</v>
      </c>
      <c r="G2923" s="28">
        <v>4.0</v>
      </c>
      <c r="H2923" s="31">
        <v>2420.769</v>
      </c>
      <c r="I2923" s="28" t="s">
        <v>31</v>
      </c>
    </row>
    <row r="2924" ht="15.75" customHeight="1">
      <c r="A2924" s="28">
        <v>172.0</v>
      </c>
      <c r="B2924" s="29">
        <v>44036.71837962963</v>
      </c>
      <c r="C2924" s="30">
        <f t="shared" si="1"/>
        <v>2020</v>
      </c>
      <c r="D2924" s="30">
        <f t="shared" si="2"/>
        <v>7</v>
      </c>
      <c r="E2924" s="29" t="str">
        <f t="shared" si="3"/>
        <v>2020-7</v>
      </c>
      <c r="F2924" s="28" t="s">
        <v>3</v>
      </c>
      <c r="G2924" s="28">
        <v>4.0</v>
      </c>
      <c r="H2924" s="31">
        <v>2420.769</v>
      </c>
      <c r="I2924" s="28" t="s">
        <v>31</v>
      </c>
    </row>
    <row r="2925" ht="15.75" customHeight="1">
      <c r="A2925" s="28">
        <v>677.0</v>
      </c>
      <c r="B2925" s="29">
        <v>43932.54969907407</v>
      </c>
      <c r="C2925" s="30">
        <f t="shared" si="1"/>
        <v>2020</v>
      </c>
      <c r="D2925" s="30">
        <f t="shared" si="2"/>
        <v>4</v>
      </c>
      <c r="E2925" s="29" t="str">
        <f t="shared" si="3"/>
        <v>2020-4</v>
      </c>
      <c r="F2925" s="28" t="s">
        <v>5</v>
      </c>
      <c r="G2925" s="28">
        <v>1.0</v>
      </c>
      <c r="H2925" s="31">
        <v>2421.538</v>
      </c>
      <c r="I2925" s="28" t="s">
        <v>28</v>
      </c>
    </row>
    <row r="2926" ht="15.75" customHeight="1">
      <c r="A2926" s="28">
        <v>546.0</v>
      </c>
      <c r="B2926" s="29">
        <v>44695.353171296294</v>
      </c>
      <c r="C2926" s="30">
        <f t="shared" si="1"/>
        <v>2022</v>
      </c>
      <c r="D2926" s="30">
        <f t="shared" si="2"/>
        <v>5</v>
      </c>
      <c r="E2926" s="29" t="str">
        <f t="shared" si="3"/>
        <v>2022-5</v>
      </c>
      <c r="F2926" s="28" t="s">
        <v>4</v>
      </c>
      <c r="G2926" s="28">
        <v>1.0</v>
      </c>
      <c r="H2926" s="31">
        <v>2423.846</v>
      </c>
      <c r="I2926" s="28" t="s">
        <v>30</v>
      </c>
    </row>
    <row r="2927" ht="15.75" customHeight="1">
      <c r="A2927" s="28">
        <v>924.0</v>
      </c>
      <c r="B2927" s="29">
        <v>44081.45788194444</v>
      </c>
      <c r="C2927" s="30">
        <f t="shared" si="1"/>
        <v>2020</v>
      </c>
      <c r="D2927" s="30">
        <f t="shared" si="2"/>
        <v>9</v>
      </c>
      <c r="E2927" s="29" t="str">
        <f t="shared" si="3"/>
        <v>2020-9</v>
      </c>
      <c r="F2927" s="28" t="s">
        <v>4</v>
      </c>
      <c r="G2927" s="28">
        <v>1.0</v>
      </c>
      <c r="H2927" s="31">
        <v>2423.846</v>
      </c>
      <c r="I2927" s="28" t="s">
        <v>28</v>
      </c>
    </row>
    <row r="2928" ht="15.75" customHeight="1">
      <c r="A2928" s="28">
        <v>907.0</v>
      </c>
      <c r="B2928" s="29">
        <v>44901.16752314815</v>
      </c>
      <c r="C2928" s="30">
        <f t="shared" si="1"/>
        <v>2022</v>
      </c>
      <c r="D2928" s="30">
        <f t="shared" si="2"/>
        <v>12</v>
      </c>
      <c r="E2928" s="29" t="str">
        <f t="shared" si="3"/>
        <v>2022-12</v>
      </c>
      <c r="F2928" s="28" t="s">
        <v>6</v>
      </c>
      <c r="G2928" s="28">
        <v>4.0</v>
      </c>
      <c r="H2928" s="31">
        <v>2424.615</v>
      </c>
      <c r="I2928" s="28" t="s">
        <v>30</v>
      </c>
    </row>
    <row r="2929" ht="15.75" customHeight="1">
      <c r="A2929" s="28">
        <v>526.0</v>
      </c>
      <c r="B2929" s="29">
        <v>44648.368368055555</v>
      </c>
      <c r="C2929" s="30">
        <f t="shared" si="1"/>
        <v>2022</v>
      </c>
      <c r="D2929" s="30">
        <f t="shared" si="2"/>
        <v>3</v>
      </c>
      <c r="E2929" s="29" t="str">
        <f t="shared" si="3"/>
        <v>2022-3</v>
      </c>
      <c r="F2929" s="28" t="s">
        <v>6</v>
      </c>
      <c r="G2929" s="28">
        <v>1.0</v>
      </c>
      <c r="H2929" s="31">
        <v>2424.615</v>
      </c>
      <c r="I2929" s="28" t="s">
        <v>31</v>
      </c>
    </row>
    <row r="2930" ht="15.75" customHeight="1">
      <c r="A2930" s="28">
        <v>243.0</v>
      </c>
      <c r="B2930" s="29">
        <v>44108.09789351852</v>
      </c>
      <c r="C2930" s="30">
        <f t="shared" si="1"/>
        <v>2020</v>
      </c>
      <c r="D2930" s="30">
        <f t="shared" si="2"/>
        <v>10</v>
      </c>
      <c r="E2930" s="29" t="str">
        <f t="shared" si="3"/>
        <v>2020-10</v>
      </c>
      <c r="F2930" s="28" t="s">
        <v>6</v>
      </c>
      <c r="G2930" s="28">
        <v>4.0</v>
      </c>
      <c r="H2930" s="31">
        <v>2424.615</v>
      </c>
      <c r="I2930" s="28" t="s">
        <v>30</v>
      </c>
    </row>
    <row r="2931" ht="15.75" customHeight="1">
      <c r="A2931" s="28">
        <v>795.0</v>
      </c>
      <c r="B2931" s="29">
        <v>45173.23231481481</v>
      </c>
      <c r="C2931" s="30">
        <f t="shared" si="1"/>
        <v>2023</v>
      </c>
      <c r="D2931" s="30">
        <f t="shared" si="2"/>
        <v>9</v>
      </c>
      <c r="E2931" s="29" t="str">
        <f t="shared" si="3"/>
        <v>2023-9</v>
      </c>
      <c r="F2931" s="28" t="s">
        <v>3</v>
      </c>
      <c r="G2931" s="28">
        <v>1.0</v>
      </c>
      <c r="H2931" s="31">
        <v>2426.154</v>
      </c>
      <c r="I2931" s="28" t="s">
        <v>28</v>
      </c>
    </row>
    <row r="2932" ht="15.75" customHeight="1">
      <c r="A2932" s="28">
        <v>4.0</v>
      </c>
      <c r="B2932" s="29">
        <v>44599.33393518518</v>
      </c>
      <c r="C2932" s="30">
        <f t="shared" si="1"/>
        <v>2022</v>
      </c>
      <c r="D2932" s="30">
        <f t="shared" si="2"/>
        <v>2</v>
      </c>
      <c r="E2932" s="29" t="str">
        <f t="shared" si="3"/>
        <v>2022-2</v>
      </c>
      <c r="F2932" s="28" t="s">
        <v>4</v>
      </c>
      <c r="G2932" s="28">
        <v>3.0</v>
      </c>
      <c r="H2932" s="31">
        <v>2426.154</v>
      </c>
      <c r="I2932" s="28" t="s">
        <v>30</v>
      </c>
    </row>
    <row r="2933" ht="15.75" customHeight="1">
      <c r="A2933" s="28">
        <v>673.0</v>
      </c>
      <c r="B2933" s="29">
        <v>44900.554872685185</v>
      </c>
      <c r="C2933" s="30">
        <f t="shared" si="1"/>
        <v>2022</v>
      </c>
      <c r="D2933" s="30">
        <f t="shared" si="2"/>
        <v>12</v>
      </c>
      <c r="E2933" s="29" t="str">
        <f t="shared" si="3"/>
        <v>2022-12</v>
      </c>
      <c r="F2933" s="28" t="s">
        <v>4</v>
      </c>
      <c r="G2933" s="28">
        <v>1.0</v>
      </c>
      <c r="H2933" s="31">
        <v>2426.923</v>
      </c>
      <c r="I2933" s="28" t="s">
        <v>28</v>
      </c>
    </row>
    <row r="2934" ht="15.75" customHeight="1">
      <c r="A2934" s="28">
        <v>369.0</v>
      </c>
      <c r="B2934" s="29">
        <v>44561.654375</v>
      </c>
      <c r="C2934" s="30">
        <f t="shared" si="1"/>
        <v>2021</v>
      </c>
      <c r="D2934" s="30">
        <f t="shared" si="2"/>
        <v>12</v>
      </c>
      <c r="E2934" s="29" t="str">
        <f t="shared" si="3"/>
        <v>2021-12</v>
      </c>
      <c r="F2934" s="28" t="s">
        <v>3</v>
      </c>
      <c r="G2934" s="28">
        <v>5.0</v>
      </c>
      <c r="H2934" s="31">
        <v>2429.231</v>
      </c>
      <c r="I2934" s="28" t="s">
        <v>32</v>
      </c>
    </row>
    <row r="2935" ht="15.75" customHeight="1">
      <c r="A2935" s="28">
        <v>248.0</v>
      </c>
      <c r="B2935" s="29">
        <v>45115.27806712963</v>
      </c>
      <c r="C2935" s="30">
        <f t="shared" si="1"/>
        <v>2023</v>
      </c>
      <c r="D2935" s="30">
        <f t="shared" si="2"/>
        <v>7</v>
      </c>
      <c r="E2935" s="29" t="str">
        <f t="shared" si="3"/>
        <v>2023-7</v>
      </c>
      <c r="F2935" s="28" t="s">
        <v>5</v>
      </c>
      <c r="G2935" s="28">
        <v>3.0</v>
      </c>
      <c r="H2935" s="31">
        <v>2430.769</v>
      </c>
      <c r="I2935" s="28" t="s">
        <v>30</v>
      </c>
    </row>
    <row r="2936" ht="15.75" customHeight="1">
      <c r="A2936" s="28">
        <v>823.0</v>
      </c>
      <c r="B2936" s="29">
        <v>44935.702361111114</v>
      </c>
      <c r="C2936" s="30">
        <f t="shared" si="1"/>
        <v>2023</v>
      </c>
      <c r="D2936" s="30">
        <f t="shared" si="2"/>
        <v>1</v>
      </c>
      <c r="E2936" s="29" t="str">
        <f t="shared" si="3"/>
        <v>2023-1</v>
      </c>
      <c r="F2936" s="28" t="s">
        <v>4</v>
      </c>
      <c r="G2936" s="28">
        <v>1.0</v>
      </c>
      <c r="H2936" s="31">
        <v>2431.538</v>
      </c>
      <c r="I2936" s="28" t="s">
        <v>31</v>
      </c>
    </row>
    <row r="2937" ht="15.75" customHeight="1">
      <c r="A2937" s="28">
        <v>321.0</v>
      </c>
      <c r="B2937" s="29">
        <v>44282.63114583334</v>
      </c>
      <c r="C2937" s="30">
        <f t="shared" si="1"/>
        <v>2021</v>
      </c>
      <c r="D2937" s="30">
        <f t="shared" si="2"/>
        <v>3</v>
      </c>
      <c r="E2937" s="29" t="str">
        <f t="shared" si="3"/>
        <v>2021-3</v>
      </c>
      <c r="F2937" s="28" t="s">
        <v>3</v>
      </c>
      <c r="G2937" s="28">
        <v>1.0</v>
      </c>
      <c r="H2937" s="31">
        <v>2433.077</v>
      </c>
      <c r="I2937" s="28" t="s">
        <v>30</v>
      </c>
    </row>
    <row r="2938" ht="15.75" customHeight="1">
      <c r="A2938" s="28">
        <v>509.0</v>
      </c>
      <c r="B2938" s="29">
        <v>44056.02483796296</v>
      </c>
      <c r="C2938" s="30">
        <f t="shared" si="1"/>
        <v>2020</v>
      </c>
      <c r="D2938" s="30">
        <f t="shared" si="2"/>
        <v>8</v>
      </c>
      <c r="E2938" s="29" t="str">
        <f t="shared" si="3"/>
        <v>2020-8</v>
      </c>
      <c r="F2938" s="28" t="s">
        <v>6</v>
      </c>
      <c r="G2938" s="28">
        <v>5.0</v>
      </c>
      <c r="H2938" s="31">
        <v>2433.077</v>
      </c>
      <c r="I2938" s="28" t="s">
        <v>31</v>
      </c>
    </row>
    <row r="2939" ht="15.75" customHeight="1">
      <c r="A2939" s="28">
        <v>910.0</v>
      </c>
      <c r="B2939" s="29">
        <v>44439.92140046296</v>
      </c>
      <c r="C2939" s="30">
        <f t="shared" si="1"/>
        <v>2021</v>
      </c>
      <c r="D2939" s="30">
        <f t="shared" si="2"/>
        <v>8</v>
      </c>
      <c r="E2939" s="29" t="str">
        <f t="shared" si="3"/>
        <v>2021-8</v>
      </c>
      <c r="F2939" s="28" t="s">
        <v>3</v>
      </c>
      <c r="G2939" s="28">
        <v>2.0</v>
      </c>
      <c r="H2939" s="31">
        <v>2434.615</v>
      </c>
      <c r="I2939" s="28" t="s">
        <v>28</v>
      </c>
    </row>
    <row r="2940" ht="15.75" customHeight="1">
      <c r="A2940" s="28">
        <v>27.0</v>
      </c>
      <c r="B2940" s="29">
        <v>44324.52513888889</v>
      </c>
      <c r="C2940" s="30">
        <f t="shared" si="1"/>
        <v>2021</v>
      </c>
      <c r="D2940" s="30">
        <f t="shared" si="2"/>
        <v>5</v>
      </c>
      <c r="E2940" s="29" t="str">
        <f t="shared" si="3"/>
        <v>2021-5</v>
      </c>
      <c r="F2940" s="28" t="s">
        <v>4</v>
      </c>
      <c r="G2940" s="28">
        <v>5.0</v>
      </c>
      <c r="H2940" s="31">
        <v>2434.615</v>
      </c>
      <c r="I2940" s="28" t="s">
        <v>30</v>
      </c>
    </row>
    <row r="2941" ht="15.75" customHeight="1">
      <c r="A2941" s="28">
        <v>469.0</v>
      </c>
      <c r="B2941" s="29">
        <v>44559.64409722222</v>
      </c>
      <c r="C2941" s="30">
        <f t="shared" si="1"/>
        <v>2021</v>
      </c>
      <c r="D2941" s="30">
        <f t="shared" si="2"/>
        <v>12</v>
      </c>
      <c r="E2941" s="29" t="str">
        <f t="shared" si="3"/>
        <v>2021-12</v>
      </c>
      <c r="F2941" s="28" t="s">
        <v>4</v>
      </c>
      <c r="G2941" s="28">
        <v>1.0</v>
      </c>
      <c r="H2941" s="31">
        <v>2436.154</v>
      </c>
      <c r="I2941" s="28" t="s">
        <v>31</v>
      </c>
    </row>
    <row r="2942" ht="15.75" customHeight="1">
      <c r="A2942" s="28">
        <v>368.0</v>
      </c>
      <c r="B2942" s="29">
        <v>44682.21025462963</v>
      </c>
      <c r="C2942" s="30">
        <f t="shared" si="1"/>
        <v>2022</v>
      </c>
      <c r="D2942" s="30">
        <f t="shared" si="2"/>
        <v>5</v>
      </c>
      <c r="E2942" s="29" t="str">
        <f t="shared" si="3"/>
        <v>2022-5</v>
      </c>
      <c r="F2942" s="28" t="s">
        <v>4</v>
      </c>
      <c r="G2942" s="28">
        <v>1.0</v>
      </c>
      <c r="H2942" s="31">
        <v>2437.692</v>
      </c>
      <c r="I2942" s="28" t="s">
        <v>30</v>
      </c>
    </row>
    <row r="2943" ht="15.75" customHeight="1">
      <c r="A2943" s="28">
        <v>775.0</v>
      </c>
      <c r="B2943" s="29">
        <v>44047.085277777776</v>
      </c>
      <c r="C2943" s="30">
        <f t="shared" si="1"/>
        <v>2020</v>
      </c>
      <c r="D2943" s="30">
        <f t="shared" si="2"/>
        <v>8</v>
      </c>
      <c r="E2943" s="29" t="str">
        <f t="shared" si="3"/>
        <v>2020-8</v>
      </c>
      <c r="F2943" s="28" t="s">
        <v>6</v>
      </c>
      <c r="G2943" s="28">
        <v>5.0</v>
      </c>
      <c r="H2943" s="31">
        <v>2439.231</v>
      </c>
      <c r="I2943" s="28" t="s">
        <v>31</v>
      </c>
    </row>
    <row r="2944" ht="15.75" customHeight="1">
      <c r="A2944" s="28">
        <v>811.0</v>
      </c>
      <c r="B2944" s="29">
        <v>43928.74270833333</v>
      </c>
      <c r="C2944" s="30">
        <f t="shared" si="1"/>
        <v>2020</v>
      </c>
      <c r="D2944" s="30">
        <f t="shared" si="2"/>
        <v>4</v>
      </c>
      <c r="E2944" s="29" t="str">
        <f t="shared" si="3"/>
        <v>2020-4</v>
      </c>
      <c r="F2944" s="28" t="s">
        <v>6</v>
      </c>
      <c r="G2944" s="28">
        <v>4.0</v>
      </c>
      <c r="H2944" s="31">
        <v>2440.0</v>
      </c>
      <c r="I2944" s="28" t="s">
        <v>31</v>
      </c>
    </row>
    <row r="2945" ht="15.75" customHeight="1">
      <c r="A2945" s="28">
        <v>179.0</v>
      </c>
      <c r="B2945" s="29">
        <v>45025.69064814815</v>
      </c>
      <c r="C2945" s="30">
        <f t="shared" si="1"/>
        <v>2023</v>
      </c>
      <c r="D2945" s="30">
        <f t="shared" si="2"/>
        <v>4</v>
      </c>
      <c r="E2945" s="29" t="str">
        <f t="shared" si="3"/>
        <v>2023-4</v>
      </c>
      <c r="F2945" s="28" t="s">
        <v>4</v>
      </c>
      <c r="G2945" s="28">
        <v>1.0</v>
      </c>
      <c r="H2945" s="31">
        <v>2440.769</v>
      </c>
      <c r="I2945" s="28" t="s">
        <v>30</v>
      </c>
    </row>
    <row r="2946" ht="15.75" customHeight="1">
      <c r="A2946" s="28">
        <v>94.0</v>
      </c>
      <c r="B2946" s="29">
        <v>45109.93363425926</v>
      </c>
      <c r="C2946" s="30">
        <f t="shared" si="1"/>
        <v>2023</v>
      </c>
      <c r="D2946" s="30">
        <f t="shared" si="2"/>
        <v>7</v>
      </c>
      <c r="E2946" s="29" t="str">
        <f t="shared" si="3"/>
        <v>2023-7</v>
      </c>
      <c r="F2946" s="28" t="s">
        <v>4</v>
      </c>
      <c r="G2946" s="28">
        <v>2.0</v>
      </c>
      <c r="H2946" s="31">
        <v>2441.538</v>
      </c>
      <c r="I2946" s="28" t="s">
        <v>31</v>
      </c>
    </row>
    <row r="2947" ht="15.75" customHeight="1">
      <c r="A2947" s="28">
        <v>865.0</v>
      </c>
      <c r="B2947" s="29">
        <v>44698.620300925926</v>
      </c>
      <c r="C2947" s="30">
        <f t="shared" si="1"/>
        <v>2022</v>
      </c>
      <c r="D2947" s="30">
        <f t="shared" si="2"/>
        <v>5</v>
      </c>
      <c r="E2947" s="29" t="str">
        <f t="shared" si="3"/>
        <v>2022-5</v>
      </c>
      <c r="F2947" s="28" t="s">
        <v>6</v>
      </c>
      <c r="G2947" s="28">
        <v>5.0</v>
      </c>
      <c r="H2947" s="31">
        <v>2442.308</v>
      </c>
      <c r="I2947" s="28" t="s">
        <v>30</v>
      </c>
    </row>
    <row r="2948" ht="15.75" customHeight="1">
      <c r="A2948" s="28">
        <v>500.0</v>
      </c>
      <c r="B2948" s="29">
        <v>44119.01217592593</v>
      </c>
      <c r="C2948" s="30">
        <f t="shared" si="1"/>
        <v>2020</v>
      </c>
      <c r="D2948" s="30">
        <f t="shared" si="2"/>
        <v>10</v>
      </c>
      <c r="E2948" s="29" t="str">
        <f t="shared" si="3"/>
        <v>2020-10</v>
      </c>
      <c r="F2948" s="28" t="s">
        <v>3</v>
      </c>
      <c r="G2948" s="28">
        <v>1.0</v>
      </c>
      <c r="H2948" s="31">
        <v>2442.308</v>
      </c>
      <c r="I2948" s="28" t="s">
        <v>28</v>
      </c>
    </row>
    <row r="2949" ht="15.75" customHeight="1">
      <c r="A2949" s="28">
        <v>149.0</v>
      </c>
      <c r="B2949" s="29">
        <v>44058.800983796296</v>
      </c>
      <c r="C2949" s="30">
        <f t="shared" si="1"/>
        <v>2020</v>
      </c>
      <c r="D2949" s="30">
        <f t="shared" si="2"/>
        <v>8</v>
      </c>
      <c r="E2949" s="29" t="str">
        <f t="shared" si="3"/>
        <v>2020-8</v>
      </c>
      <c r="F2949" s="28" t="s">
        <v>5</v>
      </c>
      <c r="G2949" s="28">
        <v>2.0</v>
      </c>
      <c r="H2949" s="31">
        <v>2442.308</v>
      </c>
      <c r="I2949" s="28" t="s">
        <v>30</v>
      </c>
    </row>
    <row r="2950" ht="15.75" customHeight="1">
      <c r="A2950" s="28">
        <v>82.0</v>
      </c>
      <c r="B2950" s="29">
        <v>45141.62116898148</v>
      </c>
      <c r="C2950" s="30">
        <f t="shared" si="1"/>
        <v>2023</v>
      </c>
      <c r="D2950" s="30">
        <f t="shared" si="2"/>
        <v>8</v>
      </c>
      <c r="E2950" s="29" t="str">
        <f t="shared" si="3"/>
        <v>2023-8</v>
      </c>
      <c r="F2950" s="28" t="s">
        <v>3</v>
      </c>
      <c r="G2950" s="28">
        <v>2.0</v>
      </c>
      <c r="H2950" s="31">
        <v>2443.077</v>
      </c>
      <c r="I2950" s="28" t="s">
        <v>28</v>
      </c>
    </row>
    <row r="2951" ht="15.75" customHeight="1">
      <c r="A2951" s="28">
        <v>30.0</v>
      </c>
      <c r="B2951" s="29">
        <v>45115.93037037037</v>
      </c>
      <c r="C2951" s="30">
        <f t="shared" si="1"/>
        <v>2023</v>
      </c>
      <c r="D2951" s="30">
        <f t="shared" si="2"/>
        <v>7</v>
      </c>
      <c r="E2951" s="29" t="str">
        <f t="shared" si="3"/>
        <v>2023-7</v>
      </c>
      <c r="F2951" s="28" t="s">
        <v>6</v>
      </c>
      <c r="G2951" s="28">
        <v>5.0</v>
      </c>
      <c r="H2951" s="31">
        <v>2443.077</v>
      </c>
      <c r="I2951" s="28" t="s">
        <v>30</v>
      </c>
    </row>
    <row r="2952" ht="15.75" customHeight="1">
      <c r="A2952" s="28">
        <v>936.0</v>
      </c>
      <c r="B2952" s="29">
        <v>45037.89157407408</v>
      </c>
      <c r="C2952" s="30">
        <f t="shared" si="1"/>
        <v>2023</v>
      </c>
      <c r="D2952" s="30">
        <f t="shared" si="2"/>
        <v>4</v>
      </c>
      <c r="E2952" s="29" t="str">
        <f t="shared" si="3"/>
        <v>2023-4</v>
      </c>
      <c r="F2952" s="28" t="s">
        <v>6</v>
      </c>
      <c r="G2952" s="28">
        <v>1.0</v>
      </c>
      <c r="H2952" s="31">
        <v>2443.077</v>
      </c>
      <c r="I2952" s="28" t="s">
        <v>30</v>
      </c>
    </row>
    <row r="2953" ht="15.75" customHeight="1">
      <c r="A2953" s="28">
        <v>318.0</v>
      </c>
      <c r="B2953" s="29">
        <v>43946.954363425924</v>
      </c>
      <c r="C2953" s="30">
        <f t="shared" si="1"/>
        <v>2020</v>
      </c>
      <c r="D2953" s="30">
        <f t="shared" si="2"/>
        <v>4</v>
      </c>
      <c r="E2953" s="29" t="str">
        <f t="shared" si="3"/>
        <v>2020-4</v>
      </c>
      <c r="F2953" s="28" t="s">
        <v>5</v>
      </c>
      <c r="G2953" s="28">
        <v>4.0</v>
      </c>
      <c r="H2953" s="31">
        <v>2443.077</v>
      </c>
      <c r="I2953" s="28" t="s">
        <v>30</v>
      </c>
    </row>
    <row r="2954" ht="15.75" customHeight="1">
      <c r="A2954" s="28">
        <v>634.0</v>
      </c>
      <c r="B2954" s="29">
        <v>45046.925833333335</v>
      </c>
      <c r="C2954" s="30">
        <f t="shared" si="1"/>
        <v>2023</v>
      </c>
      <c r="D2954" s="30">
        <f t="shared" si="2"/>
        <v>4</v>
      </c>
      <c r="E2954" s="29" t="str">
        <f t="shared" si="3"/>
        <v>2023-4</v>
      </c>
      <c r="F2954" s="28" t="s">
        <v>3</v>
      </c>
      <c r="G2954" s="28">
        <v>4.0</v>
      </c>
      <c r="H2954" s="31">
        <v>2444.615</v>
      </c>
      <c r="I2954" s="28" t="s">
        <v>32</v>
      </c>
    </row>
    <row r="2955" ht="15.75" customHeight="1">
      <c r="A2955" s="28">
        <v>846.0</v>
      </c>
      <c r="B2955" s="29">
        <v>44713.08752314815</v>
      </c>
      <c r="C2955" s="30">
        <f t="shared" si="1"/>
        <v>2022</v>
      </c>
      <c r="D2955" s="30">
        <f t="shared" si="2"/>
        <v>6</v>
      </c>
      <c r="E2955" s="29" t="str">
        <f t="shared" si="3"/>
        <v>2022-6</v>
      </c>
      <c r="F2955" s="28" t="s">
        <v>3</v>
      </c>
      <c r="G2955" s="28">
        <v>5.0</v>
      </c>
      <c r="H2955" s="31">
        <v>2444.615</v>
      </c>
      <c r="I2955" s="28" t="s">
        <v>30</v>
      </c>
    </row>
    <row r="2956" ht="15.75" customHeight="1">
      <c r="A2956" s="28">
        <v>376.0</v>
      </c>
      <c r="B2956" s="29">
        <v>44209.50271990741</v>
      </c>
      <c r="C2956" s="30">
        <f t="shared" si="1"/>
        <v>2021</v>
      </c>
      <c r="D2956" s="30">
        <f t="shared" si="2"/>
        <v>1</v>
      </c>
      <c r="E2956" s="29" t="str">
        <f t="shared" si="3"/>
        <v>2021-1</v>
      </c>
      <c r="F2956" s="28" t="s">
        <v>4</v>
      </c>
      <c r="G2956" s="28">
        <v>1.0</v>
      </c>
      <c r="H2956" s="31">
        <v>2445.385</v>
      </c>
      <c r="I2956" s="28" t="s">
        <v>30</v>
      </c>
    </row>
    <row r="2957" ht="15.75" customHeight="1">
      <c r="A2957" s="28">
        <v>677.0</v>
      </c>
      <c r="B2957" s="29">
        <v>44284.3280787037</v>
      </c>
      <c r="C2957" s="30">
        <f t="shared" si="1"/>
        <v>2021</v>
      </c>
      <c r="D2957" s="30">
        <f t="shared" si="2"/>
        <v>3</v>
      </c>
      <c r="E2957" s="29" t="str">
        <f t="shared" si="3"/>
        <v>2021-3</v>
      </c>
      <c r="F2957" s="28" t="s">
        <v>4</v>
      </c>
      <c r="G2957" s="28">
        <v>2.0</v>
      </c>
      <c r="H2957" s="31">
        <v>2446.154</v>
      </c>
      <c r="I2957" s="28" t="s">
        <v>28</v>
      </c>
    </row>
    <row r="2958" ht="15.75" customHeight="1">
      <c r="A2958" s="28">
        <v>916.0</v>
      </c>
      <c r="B2958" s="29">
        <v>44915.10864583333</v>
      </c>
      <c r="C2958" s="30">
        <f t="shared" si="1"/>
        <v>2022</v>
      </c>
      <c r="D2958" s="30">
        <f t="shared" si="2"/>
        <v>12</v>
      </c>
      <c r="E2958" s="29" t="str">
        <f t="shared" si="3"/>
        <v>2022-12</v>
      </c>
      <c r="F2958" s="28" t="s">
        <v>4</v>
      </c>
      <c r="G2958" s="28">
        <v>3.0</v>
      </c>
      <c r="H2958" s="31">
        <v>2446.923</v>
      </c>
      <c r="I2958" s="28" t="s">
        <v>32</v>
      </c>
    </row>
    <row r="2959" ht="15.75" customHeight="1">
      <c r="A2959" s="28">
        <v>376.0</v>
      </c>
      <c r="B2959" s="29">
        <v>44280.030625</v>
      </c>
      <c r="C2959" s="30">
        <f t="shared" si="1"/>
        <v>2021</v>
      </c>
      <c r="D2959" s="30">
        <f t="shared" si="2"/>
        <v>3</v>
      </c>
      <c r="E2959" s="29" t="str">
        <f t="shared" si="3"/>
        <v>2021-3</v>
      </c>
      <c r="F2959" s="28" t="s">
        <v>6</v>
      </c>
      <c r="G2959" s="28">
        <v>2.0</v>
      </c>
      <c r="H2959" s="31">
        <v>2446.923</v>
      </c>
      <c r="I2959" s="28" t="s">
        <v>28</v>
      </c>
    </row>
    <row r="2960" ht="15.75" customHeight="1">
      <c r="A2960" s="28">
        <v>369.0</v>
      </c>
      <c r="B2960" s="29">
        <v>44934.68929398148</v>
      </c>
      <c r="C2960" s="30">
        <f t="shared" si="1"/>
        <v>2023</v>
      </c>
      <c r="D2960" s="30">
        <f t="shared" si="2"/>
        <v>1</v>
      </c>
      <c r="E2960" s="29" t="str">
        <f t="shared" si="3"/>
        <v>2023-1</v>
      </c>
      <c r="F2960" s="28" t="s">
        <v>6</v>
      </c>
      <c r="G2960" s="28">
        <v>4.0</v>
      </c>
      <c r="H2960" s="31">
        <v>2447.692</v>
      </c>
      <c r="I2960" s="28" t="s">
        <v>31</v>
      </c>
    </row>
    <row r="2961" ht="15.75" customHeight="1">
      <c r="A2961" s="28">
        <v>616.0</v>
      </c>
      <c r="B2961" s="29">
        <v>44333.40641203704</v>
      </c>
      <c r="C2961" s="30">
        <f t="shared" si="1"/>
        <v>2021</v>
      </c>
      <c r="D2961" s="30">
        <f t="shared" si="2"/>
        <v>5</v>
      </c>
      <c r="E2961" s="29" t="str">
        <f t="shared" si="3"/>
        <v>2021-5</v>
      </c>
      <c r="F2961" s="28" t="s">
        <v>5</v>
      </c>
      <c r="G2961" s="28">
        <v>3.0</v>
      </c>
      <c r="H2961" s="31">
        <v>2448.462</v>
      </c>
      <c r="I2961" s="28" t="s">
        <v>31</v>
      </c>
    </row>
    <row r="2962" ht="15.75" customHeight="1">
      <c r="A2962" s="28">
        <v>746.0</v>
      </c>
      <c r="B2962" s="29">
        <v>44237.375914351855</v>
      </c>
      <c r="C2962" s="30">
        <f t="shared" si="1"/>
        <v>2021</v>
      </c>
      <c r="D2962" s="30">
        <f t="shared" si="2"/>
        <v>2</v>
      </c>
      <c r="E2962" s="29" t="str">
        <f t="shared" si="3"/>
        <v>2021-2</v>
      </c>
      <c r="F2962" s="28" t="s">
        <v>3</v>
      </c>
      <c r="G2962" s="28">
        <v>2.0</v>
      </c>
      <c r="H2962" s="31">
        <v>2448.462</v>
      </c>
      <c r="I2962" s="28" t="s">
        <v>30</v>
      </c>
    </row>
    <row r="2963" ht="15.75" customHeight="1">
      <c r="A2963" s="28">
        <v>490.0</v>
      </c>
      <c r="B2963" s="29">
        <v>44974.472962962966</v>
      </c>
      <c r="C2963" s="30">
        <f t="shared" si="1"/>
        <v>2023</v>
      </c>
      <c r="D2963" s="30">
        <f t="shared" si="2"/>
        <v>2</v>
      </c>
      <c r="E2963" s="29" t="str">
        <f t="shared" si="3"/>
        <v>2023-2</v>
      </c>
      <c r="F2963" s="28" t="s">
        <v>6</v>
      </c>
      <c r="G2963" s="28">
        <v>2.0</v>
      </c>
      <c r="H2963" s="31">
        <v>2449.231</v>
      </c>
      <c r="I2963" s="28" t="s">
        <v>28</v>
      </c>
    </row>
    <row r="2964" ht="15.75" customHeight="1">
      <c r="A2964" s="28">
        <v>502.0</v>
      </c>
      <c r="B2964" s="29">
        <v>44484.19369212963</v>
      </c>
      <c r="C2964" s="30">
        <f t="shared" si="1"/>
        <v>2021</v>
      </c>
      <c r="D2964" s="30">
        <f t="shared" si="2"/>
        <v>10</v>
      </c>
      <c r="E2964" s="29" t="str">
        <f t="shared" si="3"/>
        <v>2021-10</v>
      </c>
      <c r="F2964" s="28" t="s">
        <v>3</v>
      </c>
      <c r="G2964" s="28">
        <v>3.0</v>
      </c>
      <c r="H2964" s="31">
        <v>2449.231</v>
      </c>
      <c r="I2964" s="28" t="s">
        <v>30</v>
      </c>
    </row>
    <row r="2965" ht="15.75" customHeight="1">
      <c r="A2965" s="28">
        <v>239.0</v>
      </c>
      <c r="B2965" s="29">
        <v>45182.94982638889</v>
      </c>
      <c r="C2965" s="30">
        <f t="shared" si="1"/>
        <v>2023</v>
      </c>
      <c r="D2965" s="30">
        <f t="shared" si="2"/>
        <v>9</v>
      </c>
      <c r="E2965" s="29" t="str">
        <f t="shared" si="3"/>
        <v>2023-9</v>
      </c>
      <c r="F2965" s="28" t="s">
        <v>5</v>
      </c>
      <c r="G2965" s="28">
        <v>2.0</v>
      </c>
      <c r="H2965" s="31">
        <v>2450.0</v>
      </c>
      <c r="I2965" s="28" t="s">
        <v>30</v>
      </c>
    </row>
    <row r="2966" ht="15.75" customHeight="1">
      <c r="A2966" s="28">
        <v>655.0</v>
      </c>
      <c r="B2966" s="29">
        <v>45064.214004629626</v>
      </c>
      <c r="C2966" s="30">
        <f t="shared" si="1"/>
        <v>2023</v>
      </c>
      <c r="D2966" s="30">
        <f t="shared" si="2"/>
        <v>5</v>
      </c>
      <c r="E2966" s="29" t="str">
        <f t="shared" si="3"/>
        <v>2023-5</v>
      </c>
      <c r="F2966" s="28" t="s">
        <v>4</v>
      </c>
      <c r="G2966" s="28">
        <v>3.0</v>
      </c>
      <c r="H2966" s="31">
        <v>2450.0</v>
      </c>
      <c r="I2966" s="28" t="s">
        <v>30</v>
      </c>
    </row>
    <row r="2967" ht="15.75" customHeight="1">
      <c r="A2967" s="28">
        <v>270.0</v>
      </c>
      <c r="B2967" s="29">
        <v>44854.70266203704</v>
      </c>
      <c r="C2967" s="30">
        <f t="shared" si="1"/>
        <v>2022</v>
      </c>
      <c r="D2967" s="30">
        <f t="shared" si="2"/>
        <v>10</v>
      </c>
      <c r="E2967" s="29" t="str">
        <f t="shared" si="3"/>
        <v>2022-10</v>
      </c>
      <c r="F2967" s="28" t="s">
        <v>4</v>
      </c>
      <c r="G2967" s="28">
        <v>3.0</v>
      </c>
      <c r="H2967" s="31">
        <v>2450.0</v>
      </c>
      <c r="I2967" s="28" t="s">
        <v>32</v>
      </c>
    </row>
    <row r="2968" ht="15.75" customHeight="1">
      <c r="A2968" s="28">
        <v>612.0</v>
      </c>
      <c r="B2968" s="29">
        <v>44896.913356481484</v>
      </c>
      <c r="C2968" s="30">
        <f t="shared" si="1"/>
        <v>2022</v>
      </c>
      <c r="D2968" s="30">
        <f t="shared" si="2"/>
        <v>12</v>
      </c>
      <c r="E2968" s="29" t="str">
        <f t="shared" si="3"/>
        <v>2022-12</v>
      </c>
      <c r="F2968" s="28" t="s">
        <v>4</v>
      </c>
      <c r="G2968" s="28">
        <v>3.0</v>
      </c>
      <c r="H2968" s="31">
        <v>2450.769</v>
      </c>
      <c r="I2968" s="28" t="s">
        <v>30</v>
      </c>
    </row>
    <row r="2969" ht="15.75" customHeight="1">
      <c r="A2969" s="28">
        <v>789.0</v>
      </c>
      <c r="B2969" s="29">
        <v>44856.44422453704</v>
      </c>
      <c r="C2969" s="30">
        <f t="shared" si="1"/>
        <v>2022</v>
      </c>
      <c r="D2969" s="30">
        <f t="shared" si="2"/>
        <v>10</v>
      </c>
      <c r="E2969" s="29" t="str">
        <f t="shared" si="3"/>
        <v>2022-10</v>
      </c>
      <c r="F2969" s="28" t="s">
        <v>4</v>
      </c>
      <c r="G2969" s="28">
        <v>3.0</v>
      </c>
      <c r="H2969" s="31">
        <v>2452.308</v>
      </c>
      <c r="I2969" s="28" t="s">
        <v>28</v>
      </c>
    </row>
    <row r="2970" ht="15.75" customHeight="1">
      <c r="A2970" s="28">
        <v>809.0</v>
      </c>
      <c r="B2970" s="29">
        <v>45027.26611111111</v>
      </c>
      <c r="C2970" s="30">
        <f t="shared" si="1"/>
        <v>2023</v>
      </c>
      <c r="D2970" s="30">
        <f t="shared" si="2"/>
        <v>4</v>
      </c>
      <c r="E2970" s="29" t="str">
        <f t="shared" si="3"/>
        <v>2023-4</v>
      </c>
      <c r="F2970" s="28" t="s">
        <v>3</v>
      </c>
      <c r="G2970" s="28">
        <v>2.0</v>
      </c>
      <c r="H2970" s="31">
        <v>2453.077</v>
      </c>
      <c r="I2970" s="28" t="s">
        <v>28</v>
      </c>
    </row>
    <row r="2971" ht="15.75" customHeight="1">
      <c r="A2971" s="28">
        <v>35.0</v>
      </c>
      <c r="B2971" s="29">
        <v>43894.24521990741</v>
      </c>
      <c r="C2971" s="30">
        <f t="shared" si="1"/>
        <v>2020</v>
      </c>
      <c r="D2971" s="30">
        <f t="shared" si="2"/>
        <v>3</v>
      </c>
      <c r="E2971" s="29" t="str">
        <f t="shared" si="3"/>
        <v>2020-3</v>
      </c>
      <c r="F2971" s="28" t="s">
        <v>6</v>
      </c>
      <c r="G2971" s="28">
        <v>5.0</v>
      </c>
      <c r="H2971" s="31">
        <v>2453.077</v>
      </c>
      <c r="I2971" s="28" t="s">
        <v>32</v>
      </c>
    </row>
    <row r="2972" ht="15.75" customHeight="1">
      <c r="A2972" s="28">
        <v>41.0</v>
      </c>
      <c r="B2972" s="29">
        <v>44836.0540625</v>
      </c>
      <c r="C2972" s="30">
        <f t="shared" si="1"/>
        <v>2022</v>
      </c>
      <c r="D2972" s="30">
        <f t="shared" si="2"/>
        <v>10</v>
      </c>
      <c r="E2972" s="29" t="str">
        <f t="shared" si="3"/>
        <v>2022-10</v>
      </c>
      <c r="F2972" s="28" t="s">
        <v>4</v>
      </c>
      <c r="G2972" s="28">
        <v>1.0</v>
      </c>
      <c r="H2972" s="31">
        <v>2453.846</v>
      </c>
      <c r="I2972" s="28" t="s">
        <v>28</v>
      </c>
    </row>
    <row r="2973" ht="15.75" customHeight="1">
      <c r="A2973" s="28">
        <v>109.0</v>
      </c>
      <c r="B2973" s="29">
        <v>45127.781435185185</v>
      </c>
      <c r="C2973" s="30">
        <f t="shared" si="1"/>
        <v>2023</v>
      </c>
      <c r="D2973" s="30">
        <f t="shared" si="2"/>
        <v>7</v>
      </c>
      <c r="E2973" s="29" t="str">
        <f t="shared" si="3"/>
        <v>2023-7</v>
      </c>
      <c r="F2973" s="28" t="s">
        <v>4</v>
      </c>
      <c r="G2973" s="28">
        <v>5.0</v>
      </c>
      <c r="H2973" s="31">
        <v>2454.615</v>
      </c>
      <c r="I2973" s="28" t="s">
        <v>32</v>
      </c>
    </row>
    <row r="2974" ht="15.75" customHeight="1">
      <c r="A2974" s="28">
        <v>562.0</v>
      </c>
      <c r="B2974" s="29">
        <v>44868.20508101852</v>
      </c>
      <c r="C2974" s="30">
        <f t="shared" si="1"/>
        <v>2022</v>
      </c>
      <c r="D2974" s="30">
        <f t="shared" si="2"/>
        <v>11</v>
      </c>
      <c r="E2974" s="29" t="str">
        <f t="shared" si="3"/>
        <v>2022-11</v>
      </c>
      <c r="F2974" s="28" t="s">
        <v>3</v>
      </c>
      <c r="G2974" s="28">
        <v>2.0</v>
      </c>
      <c r="H2974" s="31">
        <v>2454.615</v>
      </c>
      <c r="I2974" s="28" t="s">
        <v>28</v>
      </c>
    </row>
    <row r="2975" ht="15.75" customHeight="1">
      <c r="A2975" s="28">
        <v>18.0</v>
      </c>
      <c r="B2975" s="29">
        <v>44598.8299537037</v>
      </c>
      <c r="C2975" s="30">
        <f t="shared" si="1"/>
        <v>2022</v>
      </c>
      <c r="D2975" s="30">
        <f t="shared" si="2"/>
        <v>2</v>
      </c>
      <c r="E2975" s="29" t="str">
        <f t="shared" si="3"/>
        <v>2022-2</v>
      </c>
      <c r="F2975" s="28" t="s">
        <v>4</v>
      </c>
      <c r="G2975" s="28">
        <v>4.0</v>
      </c>
      <c r="H2975" s="31">
        <v>2456.154</v>
      </c>
      <c r="I2975" s="28" t="s">
        <v>28</v>
      </c>
    </row>
    <row r="2976" ht="15.75" customHeight="1">
      <c r="A2976" s="28">
        <v>651.0</v>
      </c>
      <c r="B2976" s="29">
        <v>44535.25974537037</v>
      </c>
      <c r="C2976" s="30">
        <f t="shared" si="1"/>
        <v>2021</v>
      </c>
      <c r="D2976" s="30">
        <f t="shared" si="2"/>
        <v>12</v>
      </c>
      <c r="E2976" s="29" t="str">
        <f t="shared" si="3"/>
        <v>2021-12</v>
      </c>
      <c r="F2976" s="28" t="s">
        <v>4</v>
      </c>
      <c r="G2976" s="28">
        <v>3.0</v>
      </c>
      <c r="H2976" s="31">
        <v>2456.154</v>
      </c>
      <c r="I2976" s="28" t="s">
        <v>30</v>
      </c>
    </row>
    <row r="2977" ht="15.75" customHeight="1">
      <c r="A2977" s="28">
        <v>940.0</v>
      </c>
      <c r="B2977" s="29">
        <v>44831.19096064815</v>
      </c>
      <c r="C2977" s="30">
        <f t="shared" si="1"/>
        <v>2022</v>
      </c>
      <c r="D2977" s="30">
        <f t="shared" si="2"/>
        <v>9</v>
      </c>
      <c r="E2977" s="29" t="str">
        <f t="shared" si="3"/>
        <v>2022-9</v>
      </c>
      <c r="F2977" s="28" t="s">
        <v>6</v>
      </c>
      <c r="G2977" s="28">
        <v>2.0</v>
      </c>
      <c r="H2977" s="31">
        <v>2456.923</v>
      </c>
      <c r="I2977" s="28" t="s">
        <v>30</v>
      </c>
    </row>
    <row r="2978" ht="15.75" customHeight="1">
      <c r="A2978" s="28">
        <v>416.0</v>
      </c>
      <c r="B2978" s="29">
        <v>45095.720671296294</v>
      </c>
      <c r="C2978" s="30">
        <f t="shared" si="1"/>
        <v>2023</v>
      </c>
      <c r="D2978" s="30">
        <f t="shared" si="2"/>
        <v>6</v>
      </c>
      <c r="E2978" s="29" t="str">
        <f t="shared" si="3"/>
        <v>2023-6</v>
      </c>
      <c r="F2978" s="28" t="s">
        <v>4</v>
      </c>
      <c r="G2978" s="28">
        <v>2.0</v>
      </c>
      <c r="H2978" s="31">
        <v>2457.692</v>
      </c>
      <c r="I2978" s="28" t="s">
        <v>30</v>
      </c>
    </row>
    <row r="2979" ht="15.75" customHeight="1">
      <c r="A2979" s="28">
        <v>347.0</v>
      </c>
      <c r="B2979" s="29">
        <v>45111.17674768518</v>
      </c>
      <c r="C2979" s="30">
        <f t="shared" si="1"/>
        <v>2023</v>
      </c>
      <c r="D2979" s="30">
        <f t="shared" si="2"/>
        <v>7</v>
      </c>
      <c r="E2979" s="29" t="str">
        <f t="shared" si="3"/>
        <v>2023-7</v>
      </c>
      <c r="F2979" s="28" t="s">
        <v>6</v>
      </c>
      <c r="G2979" s="28">
        <v>3.0</v>
      </c>
      <c r="H2979" s="31">
        <v>2458.462</v>
      </c>
      <c r="I2979" s="28" t="s">
        <v>31</v>
      </c>
    </row>
    <row r="2980" ht="15.75" customHeight="1">
      <c r="A2980" s="28">
        <v>790.0</v>
      </c>
      <c r="B2980" s="29">
        <v>44007.83416666667</v>
      </c>
      <c r="C2980" s="30">
        <f t="shared" si="1"/>
        <v>2020</v>
      </c>
      <c r="D2980" s="30">
        <f t="shared" si="2"/>
        <v>6</v>
      </c>
      <c r="E2980" s="29" t="str">
        <f t="shared" si="3"/>
        <v>2020-6</v>
      </c>
      <c r="F2980" s="28" t="s">
        <v>5</v>
      </c>
      <c r="G2980" s="28">
        <v>4.0</v>
      </c>
      <c r="H2980" s="31">
        <v>2460.0</v>
      </c>
      <c r="I2980" s="28" t="s">
        <v>31</v>
      </c>
    </row>
    <row r="2981" ht="15.75" customHeight="1">
      <c r="A2981" s="28">
        <v>292.0</v>
      </c>
      <c r="B2981" s="29">
        <v>44774.06505787037</v>
      </c>
      <c r="C2981" s="30">
        <f t="shared" si="1"/>
        <v>2022</v>
      </c>
      <c r="D2981" s="30">
        <f t="shared" si="2"/>
        <v>8</v>
      </c>
      <c r="E2981" s="29" t="str">
        <f t="shared" si="3"/>
        <v>2022-8</v>
      </c>
      <c r="F2981" s="28" t="s">
        <v>4</v>
      </c>
      <c r="G2981" s="28">
        <v>3.0</v>
      </c>
      <c r="H2981" s="31">
        <v>2460.769</v>
      </c>
      <c r="I2981" s="28" t="s">
        <v>31</v>
      </c>
    </row>
    <row r="2982" ht="15.75" customHeight="1">
      <c r="A2982" s="28">
        <v>150.0</v>
      </c>
      <c r="B2982" s="29">
        <v>43962.64135416667</v>
      </c>
      <c r="C2982" s="30">
        <f t="shared" si="1"/>
        <v>2020</v>
      </c>
      <c r="D2982" s="30">
        <f t="shared" si="2"/>
        <v>5</v>
      </c>
      <c r="E2982" s="29" t="str">
        <f t="shared" si="3"/>
        <v>2020-5</v>
      </c>
      <c r="F2982" s="28" t="s">
        <v>3</v>
      </c>
      <c r="G2982" s="28">
        <v>5.0</v>
      </c>
      <c r="H2982" s="31">
        <v>2460.769</v>
      </c>
      <c r="I2982" s="28" t="s">
        <v>31</v>
      </c>
    </row>
    <row r="2983" ht="15.75" customHeight="1">
      <c r="A2983" s="28">
        <v>635.0</v>
      </c>
      <c r="B2983" s="29">
        <v>45161.184652777774</v>
      </c>
      <c r="C2983" s="30">
        <f t="shared" si="1"/>
        <v>2023</v>
      </c>
      <c r="D2983" s="30">
        <f t="shared" si="2"/>
        <v>8</v>
      </c>
      <c r="E2983" s="29" t="str">
        <f t="shared" si="3"/>
        <v>2023-8</v>
      </c>
      <c r="F2983" s="28" t="s">
        <v>5</v>
      </c>
      <c r="G2983" s="28">
        <v>4.0</v>
      </c>
      <c r="H2983" s="31">
        <v>2461.538</v>
      </c>
      <c r="I2983" s="28" t="s">
        <v>28</v>
      </c>
    </row>
    <row r="2984" ht="15.75" customHeight="1">
      <c r="A2984" s="28">
        <v>699.0</v>
      </c>
      <c r="B2984" s="29">
        <v>44574.31611111111</v>
      </c>
      <c r="C2984" s="30">
        <f t="shared" si="1"/>
        <v>2022</v>
      </c>
      <c r="D2984" s="30">
        <f t="shared" si="2"/>
        <v>1</v>
      </c>
      <c r="E2984" s="29" t="str">
        <f t="shared" si="3"/>
        <v>2022-1</v>
      </c>
      <c r="F2984" s="28" t="s">
        <v>3</v>
      </c>
      <c r="G2984" s="28">
        <v>3.0</v>
      </c>
      <c r="H2984" s="31">
        <v>2461.538</v>
      </c>
      <c r="I2984" s="28" t="s">
        <v>31</v>
      </c>
    </row>
    <row r="2985" ht="15.75" customHeight="1">
      <c r="A2985" s="28">
        <v>716.0</v>
      </c>
      <c r="B2985" s="29">
        <v>44177.39098379629</v>
      </c>
      <c r="C2985" s="30">
        <f t="shared" si="1"/>
        <v>2020</v>
      </c>
      <c r="D2985" s="30">
        <f t="shared" si="2"/>
        <v>12</v>
      </c>
      <c r="E2985" s="29" t="str">
        <f t="shared" si="3"/>
        <v>2020-12</v>
      </c>
      <c r="F2985" s="28" t="s">
        <v>4</v>
      </c>
      <c r="G2985" s="28">
        <v>4.0</v>
      </c>
      <c r="H2985" s="31">
        <v>2462.308</v>
      </c>
      <c r="I2985" s="28" t="s">
        <v>30</v>
      </c>
    </row>
    <row r="2986" ht="15.75" customHeight="1">
      <c r="A2986" s="28">
        <v>534.0</v>
      </c>
      <c r="B2986" s="29">
        <v>45061.315092592595</v>
      </c>
      <c r="C2986" s="30">
        <f t="shared" si="1"/>
        <v>2023</v>
      </c>
      <c r="D2986" s="30">
        <f t="shared" si="2"/>
        <v>5</v>
      </c>
      <c r="E2986" s="29" t="str">
        <f t="shared" si="3"/>
        <v>2023-5</v>
      </c>
      <c r="F2986" s="28" t="s">
        <v>4</v>
      </c>
      <c r="G2986" s="28">
        <v>4.0</v>
      </c>
      <c r="H2986" s="31">
        <v>2463.077</v>
      </c>
      <c r="I2986" s="28" t="s">
        <v>30</v>
      </c>
    </row>
    <row r="2987" ht="15.75" customHeight="1">
      <c r="A2987" s="28">
        <v>965.0</v>
      </c>
      <c r="B2987" s="29">
        <v>44066.58584490741</v>
      </c>
      <c r="C2987" s="30">
        <f t="shared" si="1"/>
        <v>2020</v>
      </c>
      <c r="D2987" s="30">
        <f t="shared" si="2"/>
        <v>8</v>
      </c>
      <c r="E2987" s="29" t="str">
        <f t="shared" si="3"/>
        <v>2020-8</v>
      </c>
      <c r="F2987" s="28" t="s">
        <v>5</v>
      </c>
      <c r="G2987" s="28">
        <v>3.0</v>
      </c>
      <c r="H2987" s="31">
        <v>2463.077</v>
      </c>
      <c r="I2987" s="28" t="s">
        <v>30</v>
      </c>
    </row>
    <row r="2988" ht="15.75" customHeight="1">
      <c r="A2988" s="28">
        <v>560.0</v>
      </c>
      <c r="B2988" s="29">
        <v>43864.47927083333</v>
      </c>
      <c r="C2988" s="30">
        <f t="shared" si="1"/>
        <v>2020</v>
      </c>
      <c r="D2988" s="30">
        <f t="shared" si="2"/>
        <v>2</v>
      </c>
      <c r="E2988" s="29" t="str">
        <f t="shared" si="3"/>
        <v>2020-2</v>
      </c>
      <c r="F2988" s="28" t="s">
        <v>5</v>
      </c>
      <c r="G2988" s="28">
        <v>4.0</v>
      </c>
      <c r="H2988" s="31">
        <v>2465.385</v>
      </c>
      <c r="I2988" s="28" t="s">
        <v>32</v>
      </c>
    </row>
    <row r="2989" ht="15.75" customHeight="1">
      <c r="A2989" s="28">
        <v>807.0</v>
      </c>
      <c r="B2989" s="29">
        <v>44650.6462962963</v>
      </c>
      <c r="C2989" s="30">
        <f t="shared" si="1"/>
        <v>2022</v>
      </c>
      <c r="D2989" s="30">
        <f t="shared" si="2"/>
        <v>3</v>
      </c>
      <c r="E2989" s="29" t="str">
        <f t="shared" si="3"/>
        <v>2022-3</v>
      </c>
      <c r="F2989" s="28" t="s">
        <v>3</v>
      </c>
      <c r="G2989" s="28">
        <v>1.0</v>
      </c>
      <c r="H2989" s="31">
        <v>2466.154</v>
      </c>
      <c r="I2989" s="28" t="s">
        <v>30</v>
      </c>
    </row>
    <row r="2990" ht="15.75" customHeight="1">
      <c r="A2990" s="28">
        <v>158.0</v>
      </c>
      <c r="B2990" s="29">
        <v>44647.344814814816</v>
      </c>
      <c r="C2990" s="30">
        <f t="shared" si="1"/>
        <v>2022</v>
      </c>
      <c r="D2990" s="30">
        <f t="shared" si="2"/>
        <v>3</v>
      </c>
      <c r="E2990" s="29" t="str">
        <f t="shared" si="3"/>
        <v>2022-3</v>
      </c>
      <c r="F2990" s="28" t="s">
        <v>6</v>
      </c>
      <c r="G2990" s="28">
        <v>1.0</v>
      </c>
      <c r="H2990" s="31">
        <v>2466.154</v>
      </c>
      <c r="I2990" s="28" t="s">
        <v>28</v>
      </c>
    </row>
    <row r="2991" ht="15.75" customHeight="1">
      <c r="A2991" s="28">
        <v>519.0</v>
      </c>
      <c r="B2991" s="29">
        <v>44481.93707175926</v>
      </c>
      <c r="C2991" s="30">
        <f t="shared" si="1"/>
        <v>2021</v>
      </c>
      <c r="D2991" s="30">
        <f t="shared" si="2"/>
        <v>10</v>
      </c>
      <c r="E2991" s="29" t="str">
        <f t="shared" si="3"/>
        <v>2021-10</v>
      </c>
      <c r="F2991" s="28" t="s">
        <v>5</v>
      </c>
      <c r="G2991" s="28">
        <v>4.0</v>
      </c>
      <c r="H2991" s="31">
        <v>2466.154</v>
      </c>
      <c r="I2991" s="28" t="s">
        <v>31</v>
      </c>
    </row>
    <row r="2992" ht="15.75" customHeight="1">
      <c r="A2992" s="28">
        <v>363.0</v>
      </c>
      <c r="B2992" s="29">
        <v>45017.16275462963</v>
      </c>
      <c r="C2992" s="30">
        <f t="shared" si="1"/>
        <v>2023</v>
      </c>
      <c r="D2992" s="30">
        <f t="shared" si="2"/>
        <v>4</v>
      </c>
      <c r="E2992" s="29" t="str">
        <f t="shared" si="3"/>
        <v>2023-4</v>
      </c>
      <c r="F2992" s="28" t="s">
        <v>3</v>
      </c>
      <c r="G2992" s="28">
        <v>1.0</v>
      </c>
      <c r="H2992" s="31">
        <v>2468.462</v>
      </c>
      <c r="I2992" s="28" t="s">
        <v>30</v>
      </c>
    </row>
    <row r="2993" ht="15.75" customHeight="1">
      <c r="A2993" s="28">
        <v>457.0</v>
      </c>
      <c r="B2993" s="29">
        <v>44215.79986111111</v>
      </c>
      <c r="C2993" s="30">
        <f t="shared" si="1"/>
        <v>2021</v>
      </c>
      <c r="D2993" s="30">
        <f t="shared" si="2"/>
        <v>1</v>
      </c>
      <c r="E2993" s="29" t="str">
        <f t="shared" si="3"/>
        <v>2021-1</v>
      </c>
      <c r="F2993" s="28" t="s">
        <v>4</v>
      </c>
      <c r="G2993" s="28">
        <v>2.0</v>
      </c>
      <c r="H2993" s="31">
        <v>2468.462</v>
      </c>
      <c r="I2993" s="28" t="s">
        <v>31</v>
      </c>
    </row>
    <row r="2994" ht="15.75" customHeight="1">
      <c r="A2994" s="28">
        <v>544.0</v>
      </c>
      <c r="B2994" s="29">
        <v>44887.1921875</v>
      </c>
      <c r="C2994" s="30">
        <f t="shared" si="1"/>
        <v>2022</v>
      </c>
      <c r="D2994" s="30">
        <f t="shared" si="2"/>
        <v>11</v>
      </c>
      <c r="E2994" s="29" t="str">
        <f t="shared" si="3"/>
        <v>2022-11</v>
      </c>
      <c r="F2994" s="28" t="s">
        <v>5</v>
      </c>
      <c r="G2994" s="28">
        <v>3.0</v>
      </c>
      <c r="H2994" s="31">
        <v>2469.231</v>
      </c>
      <c r="I2994" s="28" t="s">
        <v>31</v>
      </c>
    </row>
    <row r="2995" ht="15.75" customHeight="1">
      <c r="A2995" s="28">
        <v>26.0</v>
      </c>
      <c r="B2995" s="29">
        <v>44752.62467592592</v>
      </c>
      <c r="C2995" s="30">
        <f t="shared" si="1"/>
        <v>2022</v>
      </c>
      <c r="D2995" s="30">
        <f t="shared" si="2"/>
        <v>7</v>
      </c>
      <c r="E2995" s="29" t="str">
        <f t="shared" si="3"/>
        <v>2022-7</v>
      </c>
      <c r="F2995" s="28" t="s">
        <v>6</v>
      </c>
      <c r="G2995" s="28">
        <v>3.0</v>
      </c>
      <c r="H2995" s="31">
        <v>2469.231</v>
      </c>
      <c r="I2995" s="28" t="s">
        <v>30</v>
      </c>
    </row>
    <row r="2996" ht="15.75" customHeight="1">
      <c r="A2996" s="28">
        <v>30.0</v>
      </c>
      <c r="B2996" s="29">
        <v>44250.96277777778</v>
      </c>
      <c r="C2996" s="30">
        <f t="shared" si="1"/>
        <v>2021</v>
      </c>
      <c r="D2996" s="30">
        <f t="shared" si="2"/>
        <v>2</v>
      </c>
      <c r="E2996" s="29" t="str">
        <f t="shared" si="3"/>
        <v>2021-2</v>
      </c>
      <c r="F2996" s="28" t="s">
        <v>4</v>
      </c>
      <c r="G2996" s="28">
        <v>5.0</v>
      </c>
      <c r="H2996" s="31">
        <v>2471.538</v>
      </c>
      <c r="I2996" s="28" t="s">
        <v>28</v>
      </c>
    </row>
    <row r="2997" ht="15.75" customHeight="1">
      <c r="A2997" s="28">
        <v>695.0</v>
      </c>
      <c r="B2997" s="29">
        <v>44625.601689814815</v>
      </c>
      <c r="C2997" s="30">
        <f t="shared" si="1"/>
        <v>2022</v>
      </c>
      <c r="D2997" s="30">
        <f t="shared" si="2"/>
        <v>3</v>
      </c>
      <c r="E2997" s="29" t="str">
        <f t="shared" si="3"/>
        <v>2022-3</v>
      </c>
      <c r="F2997" s="28" t="s">
        <v>5</v>
      </c>
      <c r="G2997" s="28">
        <v>5.0</v>
      </c>
      <c r="H2997" s="31">
        <v>2472.308</v>
      </c>
      <c r="I2997" s="28" t="s">
        <v>32</v>
      </c>
    </row>
    <row r="2998" ht="15.75" customHeight="1">
      <c r="A2998" s="28">
        <v>342.0</v>
      </c>
      <c r="B2998" s="29">
        <v>44554.528958333336</v>
      </c>
      <c r="C2998" s="30">
        <f t="shared" si="1"/>
        <v>2021</v>
      </c>
      <c r="D2998" s="30">
        <f t="shared" si="2"/>
        <v>12</v>
      </c>
      <c r="E2998" s="29" t="str">
        <f t="shared" si="3"/>
        <v>2021-12</v>
      </c>
      <c r="F2998" s="28" t="s">
        <v>5</v>
      </c>
      <c r="G2998" s="28">
        <v>5.0</v>
      </c>
      <c r="H2998" s="31">
        <v>2472.308</v>
      </c>
      <c r="I2998" s="28" t="s">
        <v>31</v>
      </c>
    </row>
    <row r="2999" ht="15.75" customHeight="1">
      <c r="A2999" s="28">
        <v>629.0</v>
      </c>
      <c r="B2999" s="29">
        <v>44248.503483796296</v>
      </c>
      <c r="C2999" s="30">
        <f t="shared" si="1"/>
        <v>2021</v>
      </c>
      <c r="D2999" s="30">
        <f t="shared" si="2"/>
        <v>2</v>
      </c>
      <c r="E2999" s="29" t="str">
        <f t="shared" si="3"/>
        <v>2021-2</v>
      </c>
      <c r="F2999" s="28" t="s">
        <v>3</v>
      </c>
      <c r="G2999" s="28">
        <v>2.0</v>
      </c>
      <c r="H2999" s="31">
        <v>2473.077</v>
      </c>
      <c r="I2999" s="28" t="s">
        <v>31</v>
      </c>
    </row>
    <row r="3000" ht="15.75" customHeight="1">
      <c r="A3000" s="28">
        <v>20.0</v>
      </c>
      <c r="B3000" s="29">
        <v>43922.68707175926</v>
      </c>
      <c r="C3000" s="30">
        <f t="shared" si="1"/>
        <v>2020</v>
      </c>
      <c r="D3000" s="30">
        <f t="shared" si="2"/>
        <v>4</v>
      </c>
      <c r="E3000" s="29" t="str">
        <f t="shared" si="3"/>
        <v>2020-4</v>
      </c>
      <c r="F3000" s="28" t="s">
        <v>5</v>
      </c>
      <c r="G3000" s="28">
        <v>4.0</v>
      </c>
      <c r="H3000" s="31">
        <v>2473.846</v>
      </c>
      <c r="I3000" s="28" t="s">
        <v>30</v>
      </c>
    </row>
    <row r="3001" ht="15.75" customHeight="1">
      <c r="A3001" s="28">
        <v>983.0</v>
      </c>
      <c r="B3001" s="29">
        <v>43861.71359953703</v>
      </c>
      <c r="C3001" s="30">
        <f t="shared" si="1"/>
        <v>2020</v>
      </c>
      <c r="D3001" s="30">
        <f t="shared" si="2"/>
        <v>1</v>
      </c>
      <c r="E3001" s="29" t="str">
        <f t="shared" si="3"/>
        <v>2020-1</v>
      </c>
      <c r="F3001" s="28" t="s">
        <v>6</v>
      </c>
      <c r="G3001" s="28">
        <v>4.0</v>
      </c>
      <c r="H3001" s="31">
        <v>2474.615</v>
      </c>
      <c r="I3001" s="28" t="s">
        <v>30</v>
      </c>
    </row>
    <row r="3002" ht="15.75" customHeight="1">
      <c r="A3002" s="28">
        <v>565.0</v>
      </c>
      <c r="B3002" s="29">
        <v>44413.683217592596</v>
      </c>
      <c r="C3002" s="30">
        <f t="shared" si="1"/>
        <v>2021</v>
      </c>
      <c r="D3002" s="30">
        <f t="shared" si="2"/>
        <v>8</v>
      </c>
      <c r="E3002" s="29" t="str">
        <f t="shared" si="3"/>
        <v>2021-8</v>
      </c>
      <c r="F3002" s="28" t="s">
        <v>5</v>
      </c>
      <c r="G3002" s="28">
        <v>1.0</v>
      </c>
      <c r="H3002" s="31">
        <v>2476.154</v>
      </c>
      <c r="I3002" s="28" t="s">
        <v>28</v>
      </c>
    </row>
    <row r="3003" ht="15.75" customHeight="1">
      <c r="A3003" s="28">
        <v>400.0</v>
      </c>
      <c r="B3003" s="29">
        <v>44565.57262731482</v>
      </c>
      <c r="C3003" s="30">
        <f t="shared" si="1"/>
        <v>2022</v>
      </c>
      <c r="D3003" s="30">
        <f t="shared" si="2"/>
        <v>1</v>
      </c>
      <c r="E3003" s="29" t="str">
        <f t="shared" si="3"/>
        <v>2022-1</v>
      </c>
      <c r="F3003" s="28" t="s">
        <v>6</v>
      </c>
      <c r="G3003" s="28">
        <v>3.0</v>
      </c>
      <c r="H3003" s="31">
        <v>2476.923</v>
      </c>
      <c r="I3003" s="28" t="s">
        <v>31</v>
      </c>
    </row>
    <row r="3004" ht="15.75" customHeight="1">
      <c r="A3004" s="28">
        <v>589.0</v>
      </c>
      <c r="B3004" s="29">
        <v>43974.79789351852</v>
      </c>
      <c r="C3004" s="30">
        <f t="shared" si="1"/>
        <v>2020</v>
      </c>
      <c r="D3004" s="30">
        <f t="shared" si="2"/>
        <v>5</v>
      </c>
      <c r="E3004" s="29" t="str">
        <f t="shared" si="3"/>
        <v>2020-5</v>
      </c>
      <c r="F3004" s="28" t="s">
        <v>6</v>
      </c>
      <c r="G3004" s="28">
        <v>3.0</v>
      </c>
      <c r="H3004" s="31">
        <v>2477.692</v>
      </c>
      <c r="I3004" s="28" t="s">
        <v>30</v>
      </c>
    </row>
    <row r="3005" ht="15.75" customHeight="1">
      <c r="A3005" s="28">
        <v>983.0</v>
      </c>
      <c r="B3005" s="29">
        <v>44464.09326388889</v>
      </c>
      <c r="C3005" s="30">
        <f t="shared" si="1"/>
        <v>2021</v>
      </c>
      <c r="D3005" s="30">
        <f t="shared" si="2"/>
        <v>9</v>
      </c>
      <c r="E3005" s="29" t="str">
        <f t="shared" si="3"/>
        <v>2021-9</v>
      </c>
      <c r="F3005" s="28" t="s">
        <v>6</v>
      </c>
      <c r="G3005" s="28">
        <v>3.0</v>
      </c>
      <c r="H3005" s="31">
        <v>2479.231</v>
      </c>
      <c r="I3005" s="28" t="s">
        <v>30</v>
      </c>
    </row>
    <row r="3006" ht="15.75" customHeight="1">
      <c r="A3006" s="28">
        <v>542.0</v>
      </c>
      <c r="B3006" s="29">
        <v>43938.950891203705</v>
      </c>
      <c r="C3006" s="30">
        <f t="shared" si="1"/>
        <v>2020</v>
      </c>
      <c r="D3006" s="30">
        <f t="shared" si="2"/>
        <v>4</v>
      </c>
      <c r="E3006" s="29" t="str">
        <f t="shared" si="3"/>
        <v>2020-4</v>
      </c>
      <c r="F3006" s="28" t="s">
        <v>5</v>
      </c>
      <c r="G3006" s="28">
        <v>1.0</v>
      </c>
      <c r="H3006" s="31">
        <v>2482.308</v>
      </c>
      <c r="I3006" s="28" t="s">
        <v>30</v>
      </c>
    </row>
    <row r="3007" ht="15.75" customHeight="1">
      <c r="A3007" s="28">
        <v>747.0</v>
      </c>
      <c r="B3007" s="29">
        <v>44320.901967592596</v>
      </c>
      <c r="C3007" s="30">
        <f t="shared" si="1"/>
        <v>2021</v>
      </c>
      <c r="D3007" s="30">
        <f t="shared" si="2"/>
        <v>5</v>
      </c>
      <c r="E3007" s="29" t="str">
        <f t="shared" si="3"/>
        <v>2021-5</v>
      </c>
      <c r="F3007" s="28" t="s">
        <v>5</v>
      </c>
      <c r="G3007" s="28">
        <v>5.0</v>
      </c>
      <c r="H3007" s="31">
        <v>2483.077</v>
      </c>
      <c r="I3007" s="28" t="s">
        <v>30</v>
      </c>
    </row>
    <row r="3008" ht="15.75" customHeight="1">
      <c r="A3008" s="28">
        <v>415.0</v>
      </c>
      <c r="B3008" s="29">
        <v>43875.47913194444</v>
      </c>
      <c r="C3008" s="30">
        <f t="shared" si="1"/>
        <v>2020</v>
      </c>
      <c r="D3008" s="30">
        <f t="shared" si="2"/>
        <v>2</v>
      </c>
      <c r="E3008" s="29" t="str">
        <f t="shared" si="3"/>
        <v>2020-2</v>
      </c>
      <c r="F3008" s="28" t="s">
        <v>5</v>
      </c>
      <c r="G3008" s="28">
        <v>3.0</v>
      </c>
      <c r="H3008" s="31">
        <v>2483.077</v>
      </c>
      <c r="I3008" s="28" t="s">
        <v>31</v>
      </c>
    </row>
    <row r="3009" ht="15.75" customHeight="1">
      <c r="A3009" s="28">
        <v>556.0</v>
      </c>
      <c r="B3009" s="29">
        <v>44752.667280092595</v>
      </c>
      <c r="C3009" s="30">
        <f t="shared" si="1"/>
        <v>2022</v>
      </c>
      <c r="D3009" s="30">
        <f t="shared" si="2"/>
        <v>7</v>
      </c>
      <c r="E3009" s="29" t="str">
        <f t="shared" si="3"/>
        <v>2022-7</v>
      </c>
      <c r="F3009" s="28" t="s">
        <v>6</v>
      </c>
      <c r="G3009" s="28">
        <v>3.0</v>
      </c>
      <c r="H3009" s="31">
        <v>2483.846</v>
      </c>
      <c r="I3009" s="28" t="s">
        <v>30</v>
      </c>
    </row>
    <row r="3010" ht="15.75" customHeight="1">
      <c r="A3010" s="28">
        <v>630.0</v>
      </c>
      <c r="B3010" s="29">
        <v>44068.947800925926</v>
      </c>
      <c r="C3010" s="30">
        <f t="shared" si="1"/>
        <v>2020</v>
      </c>
      <c r="D3010" s="30">
        <f t="shared" si="2"/>
        <v>8</v>
      </c>
      <c r="E3010" s="29" t="str">
        <f t="shared" si="3"/>
        <v>2020-8</v>
      </c>
      <c r="F3010" s="28" t="s">
        <v>6</v>
      </c>
      <c r="G3010" s="28">
        <v>3.0</v>
      </c>
      <c r="H3010" s="31">
        <v>2483.846</v>
      </c>
      <c r="I3010" s="28" t="s">
        <v>30</v>
      </c>
    </row>
    <row r="3011" ht="15.75" customHeight="1">
      <c r="A3011" s="28">
        <v>557.0</v>
      </c>
      <c r="B3011" s="29">
        <v>44310.567824074074</v>
      </c>
      <c r="C3011" s="30">
        <f t="shared" si="1"/>
        <v>2021</v>
      </c>
      <c r="D3011" s="30">
        <f t="shared" si="2"/>
        <v>4</v>
      </c>
      <c r="E3011" s="29" t="str">
        <f t="shared" si="3"/>
        <v>2021-4</v>
      </c>
      <c r="F3011" s="28" t="s">
        <v>4</v>
      </c>
      <c r="G3011" s="28">
        <v>4.0</v>
      </c>
      <c r="H3011" s="31">
        <v>2485.385</v>
      </c>
      <c r="I3011" s="28" t="s">
        <v>31</v>
      </c>
    </row>
    <row r="3012" ht="15.75" customHeight="1">
      <c r="A3012" s="28">
        <v>286.0</v>
      </c>
      <c r="B3012" s="29">
        <v>44026.41898148148</v>
      </c>
      <c r="C3012" s="30">
        <f t="shared" si="1"/>
        <v>2020</v>
      </c>
      <c r="D3012" s="30">
        <f t="shared" si="2"/>
        <v>7</v>
      </c>
      <c r="E3012" s="29" t="str">
        <f t="shared" si="3"/>
        <v>2020-7</v>
      </c>
      <c r="F3012" s="28" t="s">
        <v>5</v>
      </c>
      <c r="G3012" s="28">
        <v>5.0</v>
      </c>
      <c r="H3012" s="31">
        <v>2486.923</v>
      </c>
      <c r="I3012" s="28" t="s">
        <v>28</v>
      </c>
    </row>
    <row r="3013" ht="15.75" customHeight="1">
      <c r="A3013" s="28">
        <v>775.0</v>
      </c>
      <c r="B3013" s="29">
        <v>44490.6066087963</v>
      </c>
      <c r="C3013" s="30">
        <f t="shared" si="1"/>
        <v>2021</v>
      </c>
      <c r="D3013" s="30">
        <f t="shared" si="2"/>
        <v>10</v>
      </c>
      <c r="E3013" s="29" t="str">
        <f t="shared" si="3"/>
        <v>2021-10</v>
      </c>
      <c r="F3013" s="28" t="s">
        <v>4</v>
      </c>
      <c r="G3013" s="28">
        <v>2.0</v>
      </c>
      <c r="H3013" s="31">
        <v>2487.692</v>
      </c>
      <c r="I3013" s="28" t="s">
        <v>30</v>
      </c>
    </row>
    <row r="3014" ht="15.75" customHeight="1">
      <c r="A3014" s="28">
        <v>475.0</v>
      </c>
      <c r="B3014" s="29">
        <v>45062.14491898148</v>
      </c>
      <c r="C3014" s="30">
        <f t="shared" si="1"/>
        <v>2023</v>
      </c>
      <c r="D3014" s="30">
        <f t="shared" si="2"/>
        <v>5</v>
      </c>
      <c r="E3014" s="29" t="str">
        <f t="shared" si="3"/>
        <v>2023-5</v>
      </c>
      <c r="F3014" s="28" t="s">
        <v>6</v>
      </c>
      <c r="G3014" s="28">
        <v>4.0</v>
      </c>
      <c r="H3014" s="31">
        <v>2488.462</v>
      </c>
      <c r="I3014" s="28" t="s">
        <v>30</v>
      </c>
    </row>
    <row r="3015" ht="15.75" customHeight="1">
      <c r="A3015" s="28">
        <v>646.0</v>
      </c>
      <c r="B3015" s="29">
        <v>44325.42087962963</v>
      </c>
      <c r="C3015" s="30">
        <f t="shared" si="1"/>
        <v>2021</v>
      </c>
      <c r="D3015" s="30">
        <f t="shared" si="2"/>
        <v>5</v>
      </c>
      <c r="E3015" s="29" t="str">
        <f t="shared" si="3"/>
        <v>2021-5</v>
      </c>
      <c r="F3015" s="28" t="s">
        <v>6</v>
      </c>
      <c r="G3015" s="28">
        <v>2.0</v>
      </c>
      <c r="H3015" s="31">
        <v>2489.231</v>
      </c>
      <c r="I3015" s="28" t="s">
        <v>30</v>
      </c>
    </row>
    <row r="3016" ht="15.75" customHeight="1">
      <c r="A3016" s="28">
        <v>394.0</v>
      </c>
      <c r="B3016" s="29">
        <v>44843.52127314815</v>
      </c>
      <c r="C3016" s="30">
        <f t="shared" si="1"/>
        <v>2022</v>
      </c>
      <c r="D3016" s="30">
        <f t="shared" si="2"/>
        <v>10</v>
      </c>
      <c r="E3016" s="29" t="str">
        <f t="shared" si="3"/>
        <v>2022-10</v>
      </c>
      <c r="F3016" s="28" t="s">
        <v>4</v>
      </c>
      <c r="G3016" s="28">
        <v>3.0</v>
      </c>
      <c r="H3016" s="31">
        <v>2490.0</v>
      </c>
      <c r="I3016" s="28" t="s">
        <v>32</v>
      </c>
    </row>
    <row r="3017" ht="15.75" customHeight="1">
      <c r="A3017" s="28">
        <v>444.0</v>
      </c>
      <c r="B3017" s="29">
        <v>45121.23819444444</v>
      </c>
      <c r="C3017" s="30">
        <f t="shared" si="1"/>
        <v>2023</v>
      </c>
      <c r="D3017" s="30">
        <f t="shared" si="2"/>
        <v>7</v>
      </c>
      <c r="E3017" s="29" t="str">
        <f t="shared" si="3"/>
        <v>2023-7</v>
      </c>
      <c r="F3017" s="28" t="s">
        <v>3</v>
      </c>
      <c r="G3017" s="28">
        <v>2.0</v>
      </c>
      <c r="H3017" s="31">
        <v>2491.538</v>
      </c>
      <c r="I3017" s="28" t="s">
        <v>28</v>
      </c>
    </row>
    <row r="3018" ht="15.75" customHeight="1">
      <c r="A3018" s="28">
        <v>392.0</v>
      </c>
      <c r="B3018" s="29">
        <v>45077.78743055555</v>
      </c>
      <c r="C3018" s="30">
        <f t="shared" si="1"/>
        <v>2023</v>
      </c>
      <c r="D3018" s="30">
        <f t="shared" si="2"/>
        <v>5</v>
      </c>
      <c r="E3018" s="29" t="str">
        <f t="shared" si="3"/>
        <v>2023-5</v>
      </c>
      <c r="F3018" s="28" t="s">
        <v>6</v>
      </c>
      <c r="G3018" s="28">
        <v>1.0</v>
      </c>
      <c r="H3018" s="31">
        <v>2491.538</v>
      </c>
      <c r="I3018" s="28" t="s">
        <v>28</v>
      </c>
    </row>
    <row r="3019" ht="15.75" customHeight="1">
      <c r="A3019" s="28">
        <v>718.0</v>
      </c>
      <c r="B3019" s="29">
        <v>44905.5312037037</v>
      </c>
      <c r="C3019" s="30">
        <f t="shared" si="1"/>
        <v>2022</v>
      </c>
      <c r="D3019" s="30">
        <f t="shared" si="2"/>
        <v>12</v>
      </c>
      <c r="E3019" s="29" t="str">
        <f t="shared" si="3"/>
        <v>2022-12</v>
      </c>
      <c r="F3019" s="28" t="s">
        <v>3</v>
      </c>
      <c r="G3019" s="28">
        <v>4.0</v>
      </c>
      <c r="H3019" s="31">
        <v>2491.538</v>
      </c>
      <c r="I3019" s="28" t="s">
        <v>28</v>
      </c>
    </row>
    <row r="3020" ht="15.75" customHeight="1">
      <c r="A3020" s="28">
        <v>164.0</v>
      </c>
      <c r="B3020" s="29">
        <v>44954.02038194444</v>
      </c>
      <c r="C3020" s="30">
        <f t="shared" si="1"/>
        <v>2023</v>
      </c>
      <c r="D3020" s="30">
        <f t="shared" si="2"/>
        <v>1</v>
      </c>
      <c r="E3020" s="29" t="str">
        <f t="shared" si="3"/>
        <v>2023-1</v>
      </c>
      <c r="F3020" s="28" t="s">
        <v>5</v>
      </c>
      <c r="G3020" s="28">
        <v>1.0</v>
      </c>
      <c r="H3020" s="31">
        <v>2492.308</v>
      </c>
      <c r="I3020" s="28" t="s">
        <v>31</v>
      </c>
    </row>
    <row r="3021" ht="15.75" customHeight="1">
      <c r="A3021" s="28">
        <v>347.0</v>
      </c>
      <c r="B3021" s="29">
        <v>44837.07609953704</v>
      </c>
      <c r="C3021" s="30">
        <f t="shared" si="1"/>
        <v>2022</v>
      </c>
      <c r="D3021" s="30">
        <f t="shared" si="2"/>
        <v>10</v>
      </c>
      <c r="E3021" s="29" t="str">
        <f t="shared" si="3"/>
        <v>2022-10</v>
      </c>
      <c r="F3021" s="28" t="s">
        <v>6</v>
      </c>
      <c r="G3021" s="28">
        <v>1.0</v>
      </c>
      <c r="H3021" s="31">
        <v>2492.308</v>
      </c>
      <c r="I3021" s="28" t="s">
        <v>30</v>
      </c>
    </row>
    <row r="3022" ht="15.75" customHeight="1">
      <c r="A3022" s="28">
        <v>128.0</v>
      </c>
      <c r="B3022" s="29">
        <v>44394.07175925926</v>
      </c>
      <c r="C3022" s="30">
        <f t="shared" si="1"/>
        <v>2021</v>
      </c>
      <c r="D3022" s="30">
        <f t="shared" si="2"/>
        <v>7</v>
      </c>
      <c r="E3022" s="29" t="str">
        <f t="shared" si="3"/>
        <v>2021-7</v>
      </c>
      <c r="F3022" s="28" t="s">
        <v>4</v>
      </c>
      <c r="G3022" s="28">
        <v>2.0</v>
      </c>
      <c r="H3022" s="31">
        <v>2492.308</v>
      </c>
      <c r="I3022" s="28" t="s">
        <v>30</v>
      </c>
    </row>
    <row r="3023" ht="15.75" customHeight="1">
      <c r="A3023" s="28">
        <v>595.0</v>
      </c>
      <c r="B3023" s="29">
        <v>44878.59270833333</v>
      </c>
      <c r="C3023" s="30">
        <f t="shared" si="1"/>
        <v>2022</v>
      </c>
      <c r="D3023" s="30">
        <f t="shared" si="2"/>
        <v>11</v>
      </c>
      <c r="E3023" s="29" t="str">
        <f t="shared" si="3"/>
        <v>2022-11</v>
      </c>
      <c r="F3023" s="28" t="s">
        <v>3</v>
      </c>
      <c r="G3023" s="28">
        <v>2.0</v>
      </c>
      <c r="H3023" s="31">
        <v>2494.615</v>
      </c>
      <c r="I3023" s="28" t="s">
        <v>28</v>
      </c>
    </row>
    <row r="3024" ht="15.75" customHeight="1">
      <c r="A3024" s="28">
        <v>653.0</v>
      </c>
      <c r="B3024" s="29">
        <v>44855.24914351852</v>
      </c>
      <c r="C3024" s="30">
        <f t="shared" si="1"/>
        <v>2022</v>
      </c>
      <c r="D3024" s="30">
        <f t="shared" si="2"/>
        <v>10</v>
      </c>
      <c r="E3024" s="29" t="str">
        <f t="shared" si="3"/>
        <v>2022-10</v>
      </c>
      <c r="F3024" s="28" t="s">
        <v>4</v>
      </c>
      <c r="G3024" s="28">
        <v>3.0</v>
      </c>
      <c r="H3024" s="31">
        <v>2494.615</v>
      </c>
      <c r="I3024" s="28" t="s">
        <v>30</v>
      </c>
    </row>
    <row r="3025" ht="15.75" customHeight="1">
      <c r="A3025" s="28">
        <v>526.0</v>
      </c>
      <c r="B3025" s="29">
        <v>44589.827199074076</v>
      </c>
      <c r="C3025" s="30">
        <f t="shared" si="1"/>
        <v>2022</v>
      </c>
      <c r="D3025" s="30">
        <f t="shared" si="2"/>
        <v>1</v>
      </c>
      <c r="E3025" s="29" t="str">
        <f t="shared" si="3"/>
        <v>2022-1</v>
      </c>
      <c r="F3025" s="28" t="s">
        <v>6</v>
      </c>
      <c r="G3025" s="28">
        <v>2.0</v>
      </c>
      <c r="H3025" s="31">
        <v>2494.615</v>
      </c>
      <c r="I3025" s="28" t="s">
        <v>32</v>
      </c>
    </row>
    <row r="3026" ht="15.75" customHeight="1">
      <c r="A3026" s="28">
        <v>791.0</v>
      </c>
      <c r="B3026" s="29">
        <v>45008.57329861111</v>
      </c>
      <c r="C3026" s="30">
        <f t="shared" si="1"/>
        <v>2023</v>
      </c>
      <c r="D3026" s="30">
        <f t="shared" si="2"/>
        <v>3</v>
      </c>
      <c r="E3026" s="29" t="str">
        <f t="shared" si="3"/>
        <v>2023-3</v>
      </c>
      <c r="F3026" s="28" t="s">
        <v>6</v>
      </c>
      <c r="G3026" s="28">
        <v>4.0</v>
      </c>
      <c r="H3026" s="31">
        <v>2496.154</v>
      </c>
      <c r="I3026" s="28" t="s">
        <v>30</v>
      </c>
    </row>
    <row r="3027" ht="15.75" customHeight="1">
      <c r="A3027" s="28">
        <v>877.0</v>
      </c>
      <c r="B3027" s="29">
        <v>44908.99236111111</v>
      </c>
      <c r="C3027" s="30">
        <f t="shared" si="1"/>
        <v>2022</v>
      </c>
      <c r="D3027" s="30">
        <f t="shared" si="2"/>
        <v>12</v>
      </c>
      <c r="E3027" s="29" t="str">
        <f t="shared" si="3"/>
        <v>2022-12</v>
      </c>
      <c r="F3027" s="28" t="s">
        <v>3</v>
      </c>
      <c r="G3027" s="28">
        <v>3.0</v>
      </c>
      <c r="H3027" s="31">
        <v>2497.692</v>
      </c>
      <c r="I3027" s="28" t="s">
        <v>30</v>
      </c>
    </row>
    <row r="3028" ht="15.75" customHeight="1">
      <c r="A3028" s="28">
        <v>346.0</v>
      </c>
      <c r="B3028" s="29">
        <v>44832.076215277775</v>
      </c>
      <c r="C3028" s="30">
        <f t="shared" si="1"/>
        <v>2022</v>
      </c>
      <c r="D3028" s="30">
        <f t="shared" si="2"/>
        <v>9</v>
      </c>
      <c r="E3028" s="29" t="str">
        <f t="shared" si="3"/>
        <v>2022-9</v>
      </c>
      <c r="F3028" s="28" t="s">
        <v>4</v>
      </c>
      <c r="G3028" s="28">
        <v>5.0</v>
      </c>
      <c r="H3028" s="31">
        <v>2497.692</v>
      </c>
      <c r="I3028" s="28" t="s">
        <v>32</v>
      </c>
    </row>
    <row r="3029" ht="15.75" customHeight="1">
      <c r="A3029" s="28">
        <v>388.0</v>
      </c>
      <c r="B3029" s="29">
        <v>44214.00408564815</v>
      </c>
      <c r="C3029" s="30">
        <f t="shared" si="1"/>
        <v>2021</v>
      </c>
      <c r="D3029" s="30">
        <f t="shared" si="2"/>
        <v>1</v>
      </c>
      <c r="E3029" s="29" t="str">
        <f t="shared" si="3"/>
        <v>2021-1</v>
      </c>
      <c r="F3029" s="28" t="s">
        <v>6</v>
      </c>
      <c r="G3029" s="28">
        <v>3.0</v>
      </c>
      <c r="H3029" s="31">
        <v>2497.692</v>
      </c>
      <c r="I3029" s="28" t="s">
        <v>28</v>
      </c>
    </row>
    <row r="3030" ht="15.75" customHeight="1">
      <c r="A3030" s="28">
        <v>587.0</v>
      </c>
      <c r="B3030" s="29">
        <v>44571.757939814815</v>
      </c>
      <c r="C3030" s="30">
        <f t="shared" si="1"/>
        <v>2022</v>
      </c>
      <c r="D3030" s="30">
        <f t="shared" si="2"/>
        <v>1</v>
      </c>
      <c r="E3030" s="29" t="str">
        <f t="shared" si="3"/>
        <v>2022-1</v>
      </c>
      <c r="F3030" s="28" t="s">
        <v>4</v>
      </c>
      <c r="G3030" s="28">
        <v>3.0</v>
      </c>
      <c r="H3030" s="31">
        <v>2498.462</v>
      </c>
      <c r="I3030" s="28" t="s">
        <v>31</v>
      </c>
    </row>
    <row r="3031" ht="15.75" customHeight="1">
      <c r="A3031" s="28">
        <v>92.0</v>
      </c>
      <c r="B3031" s="29">
        <v>44218.663298611114</v>
      </c>
      <c r="C3031" s="30">
        <f t="shared" si="1"/>
        <v>2021</v>
      </c>
      <c r="D3031" s="30">
        <f t="shared" si="2"/>
        <v>1</v>
      </c>
      <c r="E3031" s="29" t="str">
        <f t="shared" si="3"/>
        <v>2021-1</v>
      </c>
      <c r="F3031" s="28" t="s">
        <v>3</v>
      </c>
      <c r="G3031" s="28">
        <v>5.0</v>
      </c>
      <c r="H3031" s="31">
        <v>2498.462</v>
      </c>
      <c r="I3031" s="28" t="s">
        <v>30</v>
      </c>
    </row>
    <row r="3032" ht="15.75" customHeight="1">
      <c r="A3032" s="28">
        <v>444.0</v>
      </c>
      <c r="B3032" s="29">
        <v>44964.24046296296</v>
      </c>
      <c r="C3032" s="30">
        <f t="shared" si="1"/>
        <v>2023</v>
      </c>
      <c r="D3032" s="30">
        <f t="shared" si="2"/>
        <v>2</v>
      </c>
      <c r="E3032" s="29" t="str">
        <f t="shared" si="3"/>
        <v>2023-2</v>
      </c>
      <c r="F3032" s="28" t="s">
        <v>5</v>
      </c>
      <c r="G3032" s="28">
        <v>5.0</v>
      </c>
      <c r="H3032" s="31">
        <v>2499.231</v>
      </c>
      <c r="I3032" s="28" t="s">
        <v>30</v>
      </c>
    </row>
    <row r="3033" ht="15.75" customHeight="1">
      <c r="A3033" s="28">
        <v>147.0</v>
      </c>
      <c r="B3033" s="29">
        <v>44312.06921296296</v>
      </c>
      <c r="C3033" s="30">
        <f t="shared" si="1"/>
        <v>2021</v>
      </c>
      <c r="D3033" s="30">
        <f t="shared" si="2"/>
        <v>4</v>
      </c>
      <c r="E3033" s="29" t="str">
        <f t="shared" si="3"/>
        <v>2021-4</v>
      </c>
      <c r="F3033" s="28" t="s">
        <v>5</v>
      </c>
      <c r="G3033" s="28">
        <v>1.0</v>
      </c>
      <c r="H3033" s="31">
        <v>2499.231</v>
      </c>
      <c r="I3033" s="28" t="s">
        <v>28</v>
      </c>
    </row>
    <row r="3034" ht="15.75" customHeight="1">
      <c r="A3034" s="28">
        <v>880.0</v>
      </c>
      <c r="B3034" s="29">
        <v>45056.45480324074</v>
      </c>
      <c r="C3034" s="30">
        <f t="shared" si="1"/>
        <v>2023</v>
      </c>
      <c r="D3034" s="30">
        <f t="shared" si="2"/>
        <v>5</v>
      </c>
      <c r="E3034" s="29" t="str">
        <f t="shared" si="3"/>
        <v>2023-5</v>
      </c>
      <c r="F3034" s="28" t="s">
        <v>5</v>
      </c>
      <c r="G3034" s="28">
        <v>5.0</v>
      </c>
      <c r="H3034" s="31">
        <v>2500.0</v>
      </c>
      <c r="I3034" s="28" t="s">
        <v>32</v>
      </c>
    </row>
    <row r="3035" ht="15.75" customHeight="1">
      <c r="A3035" s="28">
        <v>849.0</v>
      </c>
      <c r="B3035" s="29">
        <v>44849.2530787037</v>
      </c>
      <c r="C3035" s="30">
        <f t="shared" si="1"/>
        <v>2022</v>
      </c>
      <c r="D3035" s="30">
        <f t="shared" si="2"/>
        <v>10</v>
      </c>
      <c r="E3035" s="29" t="str">
        <f t="shared" si="3"/>
        <v>2022-10</v>
      </c>
      <c r="F3035" s="28" t="s">
        <v>6</v>
      </c>
      <c r="G3035" s="28">
        <v>4.0</v>
      </c>
      <c r="H3035" s="31">
        <v>2500.769</v>
      </c>
      <c r="I3035" s="28" t="s">
        <v>31</v>
      </c>
    </row>
    <row r="3036" ht="15.75" customHeight="1">
      <c r="A3036" s="28">
        <v>822.0</v>
      </c>
      <c r="B3036" s="29">
        <v>44100.98094907407</v>
      </c>
      <c r="C3036" s="30">
        <f t="shared" si="1"/>
        <v>2020</v>
      </c>
      <c r="D3036" s="30">
        <f t="shared" si="2"/>
        <v>9</v>
      </c>
      <c r="E3036" s="29" t="str">
        <f t="shared" si="3"/>
        <v>2020-9</v>
      </c>
      <c r="F3036" s="28" t="s">
        <v>6</v>
      </c>
      <c r="G3036" s="28">
        <v>5.0</v>
      </c>
      <c r="H3036" s="31">
        <v>2501.538</v>
      </c>
      <c r="I3036" s="28" t="s">
        <v>30</v>
      </c>
    </row>
    <row r="3037" ht="15.75" customHeight="1">
      <c r="A3037" s="28">
        <v>249.0</v>
      </c>
      <c r="B3037" s="29">
        <v>44834.32246527778</v>
      </c>
      <c r="C3037" s="30">
        <f t="shared" si="1"/>
        <v>2022</v>
      </c>
      <c r="D3037" s="30">
        <f t="shared" si="2"/>
        <v>9</v>
      </c>
      <c r="E3037" s="29" t="str">
        <f t="shared" si="3"/>
        <v>2022-9</v>
      </c>
      <c r="F3037" s="28" t="s">
        <v>6</v>
      </c>
      <c r="G3037" s="28">
        <v>1.0</v>
      </c>
      <c r="H3037" s="31">
        <v>2502.308</v>
      </c>
      <c r="I3037" s="28" t="s">
        <v>30</v>
      </c>
    </row>
    <row r="3038" ht="15.75" customHeight="1">
      <c r="A3038" s="28">
        <v>510.0</v>
      </c>
      <c r="B3038" s="29">
        <v>43895.01648148148</v>
      </c>
      <c r="C3038" s="30">
        <f t="shared" si="1"/>
        <v>2020</v>
      </c>
      <c r="D3038" s="30">
        <f t="shared" si="2"/>
        <v>3</v>
      </c>
      <c r="E3038" s="29" t="str">
        <f t="shared" si="3"/>
        <v>2020-3</v>
      </c>
      <c r="F3038" s="28" t="s">
        <v>3</v>
      </c>
      <c r="G3038" s="28">
        <v>1.0</v>
      </c>
      <c r="H3038" s="31">
        <v>2502.308</v>
      </c>
      <c r="I3038" s="28" t="s">
        <v>31</v>
      </c>
    </row>
    <row r="3039" ht="15.75" customHeight="1">
      <c r="A3039" s="28">
        <v>802.0</v>
      </c>
      <c r="B3039" s="29">
        <v>43902.49743055556</v>
      </c>
      <c r="C3039" s="30">
        <f t="shared" si="1"/>
        <v>2020</v>
      </c>
      <c r="D3039" s="30">
        <f t="shared" si="2"/>
        <v>3</v>
      </c>
      <c r="E3039" s="29" t="str">
        <f t="shared" si="3"/>
        <v>2020-3</v>
      </c>
      <c r="F3039" s="28" t="s">
        <v>6</v>
      </c>
      <c r="G3039" s="28">
        <v>1.0</v>
      </c>
      <c r="H3039" s="31">
        <v>2504.615</v>
      </c>
      <c r="I3039" s="28" t="s">
        <v>28</v>
      </c>
    </row>
    <row r="3040" ht="15.75" customHeight="1">
      <c r="A3040" s="28">
        <v>263.0</v>
      </c>
      <c r="B3040" s="29">
        <v>44230.999074074076</v>
      </c>
      <c r="C3040" s="30">
        <f t="shared" si="1"/>
        <v>2021</v>
      </c>
      <c r="D3040" s="30">
        <f t="shared" si="2"/>
        <v>2</v>
      </c>
      <c r="E3040" s="29" t="str">
        <f t="shared" si="3"/>
        <v>2021-2</v>
      </c>
      <c r="F3040" s="28" t="s">
        <v>6</v>
      </c>
      <c r="G3040" s="28">
        <v>3.0</v>
      </c>
      <c r="H3040" s="31">
        <v>2505.385</v>
      </c>
      <c r="I3040" s="28" t="s">
        <v>30</v>
      </c>
    </row>
    <row r="3041" ht="15.75" customHeight="1">
      <c r="A3041" s="28">
        <v>375.0</v>
      </c>
      <c r="B3041" s="29">
        <v>44017.70857638889</v>
      </c>
      <c r="C3041" s="30">
        <f t="shared" si="1"/>
        <v>2020</v>
      </c>
      <c r="D3041" s="30">
        <f t="shared" si="2"/>
        <v>7</v>
      </c>
      <c r="E3041" s="29" t="str">
        <f t="shared" si="3"/>
        <v>2020-7</v>
      </c>
      <c r="F3041" s="28" t="s">
        <v>4</v>
      </c>
      <c r="G3041" s="28">
        <v>1.0</v>
      </c>
      <c r="H3041" s="31">
        <v>2506.154</v>
      </c>
      <c r="I3041" s="28" t="s">
        <v>32</v>
      </c>
    </row>
    <row r="3042" ht="15.75" customHeight="1">
      <c r="A3042" s="28">
        <v>901.0</v>
      </c>
      <c r="B3042" s="29">
        <v>44347.53083333333</v>
      </c>
      <c r="C3042" s="30">
        <f t="shared" si="1"/>
        <v>2021</v>
      </c>
      <c r="D3042" s="30">
        <f t="shared" si="2"/>
        <v>5</v>
      </c>
      <c r="E3042" s="29" t="str">
        <f t="shared" si="3"/>
        <v>2021-5</v>
      </c>
      <c r="F3042" s="28" t="s">
        <v>3</v>
      </c>
      <c r="G3042" s="28">
        <v>1.0</v>
      </c>
      <c r="H3042" s="31">
        <v>2507.692</v>
      </c>
      <c r="I3042" s="28" t="s">
        <v>31</v>
      </c>
    </row>
    <row r="3043" ht="15.75" customHeight="1">
      <c r="A3043" s="28">
        <v>887.0</v>
      </c>
      <c r="B3043" s="29">
        <v>44876.303460648145</v>
      </c>
      <c r="C3043" s="30">
        <f t="shared" si="1"/>
        <v>2022</v>
      </c>
      <c r="D3043" s="30">
        <f t="shared" si="2"/>
        <v>11</v>
      </c>
      <c r="E3043" s="29" t="str">
        <f t="shared" si="3"/>
        <v>2022-11</v>
      </c>
      <c r="F3043" s="28" t="s">
        <v>5</v>
      </c>
      <c r="G3043" s="28">
        <v>3.0</v>
      </c>
      <c r="H3043" s="31">
        <v>2508.462</v>
      </c>
      <c r="I3043" s="28" t="s">
        <v>32</v>
      </c>
    </row>
    <row r="3044" ht="15.75" customHeight="1">
      <c r="A3044" s="28">
        <v>71.0</v>
      </c>
      <c r="B3044" s="29">
        <v>44568.73005787037</v>
      </c>
      <c r="C3044" s="30">
        <f t="shared" si="1"/>
        <v>2022</v>
      </c>
      <c r="D3044" s="30">
        <f t="shared" si="2"/>
        <v>1</v>
      </c>
      <c r="E3044" s="29" t="str">
        <f t="shared" si="3"/>
        <v>2022-1</v>
      </c>
      <c r="F3044" s="28" t="s">
        <v>5</v>
      </c>
      <c r="G3044" s="28">
        <v>3.0</v>
      </c>
      <c r="H3044" s="31">
        <v>2508.462</v>
      </c>
      <c r="I3044" s="28" t="s">
        <v>31</v>
      </c>
    </row>
    <row r="3045" ht="15.75" customHeight="1">
      <c r="A3045" s="28">
        <v>861.0</v>
      </c>
      <c r="B3045" s="29">
        <v>44732.0549537037</v>
      </c>
      <c r="C3045" s="30">
        <f t="shared" si="1"/>
        <v>2022</v>
      </c>
      <c r="D3045" s="30">
        <f t="shared" si="2"/>
        <v>6</v>
      </c>
      <c r="E3045" s="29" t="str">
        <f t="shared" si="3"/>
        <v>2022-6</v>
      </c>
      <c r="F3045" s="28" t="s">
        <v>6</v>
      </c>
      <c r="G3045" s="28">
        <v>3.0</v>
      </c>
      <c r="H3045" s="31">
        <v>2510.0</v>
      </c>
      <c r="I3045" s="28" t="s">
        <v>30</v>
      </c>
    </row>
    <row r="3046" ht="15.75" customHeight="1">
      <c r="A3046" s="28">
        <v>165.0</v>
      </c>
      <c r="B3046" s="29">
        <v>44261.44262731481</v>
      </c>
      <c r="C3046" s="30">
        <f t="shared" si="1"/>
        <v>2021</v>
      </c>
      <c r="D3046" s="30">
        <f t="shared" si="2"/>
        <v>3</v>
      </c>
      <c r="E3046" s="29" t="str">
        <f t="shared" si="3"/>
        <v>2021-3</v>
      </c>
      <c r="F3046" s="28" t="s">
        <v>3</v>
      </c>
      <c r="G3046" s="28">
        <v>4.0</v>
      </c>
      <c r="H3046" s="31">
        <v>2510.769</v>
      </c>
      <c r="I3046" s="28" t="s">
        <v>30</v>
      </c>
    </row>
    <row r="3047" ht="15.75" customHeight="1">
      <c r="A3047" s="28">
        <v>372.0</v>
      </c>
      <c r="B3047" s="29">
        <v>44436.8825</v>
      </c>
      <c r="C3047" s="30">
        <f t="shared" si="1"/>
        <v>2021</v>
      </c>
      <c r="D3047" s="30">
        <f t="shared" si="2"/>
        <v>8</v>
      </c>
      <c r="E3047" s="29" t="str">
        <f t="shared" si="3"/>
        <v>2021-8</v>
      </c>
      <c r="F3047" s="28" t="s">
        <v>4</v>
      </c>
      <c r="G3047" s="28">
        <v>5.0</v>
      </c>
      <c r="H3047" s="31">
        <v>2511.538</v>
      </c>
      <c r="I3047" s="28" t="s">
        <v>31</v>
      </c>
    </row>
    <row r="3048" ht="15.75" customHeight="1">
      <c r="A3048" s="28">
        <v>518.0</v>
      </c>
      <c r="B3048" s="29">
        <v>44136.91737268519</v>
      </c>
      <c r="C3048" s="30">
        <f t="shared" si="1"/>
        <v>2020</v>
      </c>
      <c r="D3048" s="30">
        <f t="shared" si="2"/>
        <v>11</v>
      </c>
      <c r="E3048" s="29" t="str">
        <f t="shared" si="3"/>
        <v>2020-11</v>
      </c>
      <c r="F3048" s="28" t="s">
        <v>4</v>
      </c>
      <c r="G3048" s="28">
        <v>2.0</v>
      </c>
      <c r="H3048" s="31">
        <v>2513.846</v>
      </c>
      <c r="I3048" s="28" t="s">
        <v>30</v>
      </c>
    </row>
    <row r="3049" ht="15.75" customHeight="1">
      <c r="A3049" s="28">
        <v>240.0</v>
      </c>
      <c r="B3049" s="29">
        <v>44364.87204861111</v>
      </c>
      <c r="C3049" s="30">
        <f t="shared" si="1"/>
        <v>2021</v>
      </c>
      <c r="D3049" s="30">
        <f t="shared" si="2"/>
        <v>6</v>
      </c>
      <c r="E3049" s="29" t="str">
        <f t="shared" si="3"/>
        <v>2021-6</v>
      </c>
      <c r="F3049" s="28" t="s">
        <v>4</v>
      </c>
      <c r="G3049" s="28">
        <v>4.0</v>
      </c>
      <c r="H3049" s="31">
        <v>2517.692</v>
      </c>
      <c r="I3049" s="28" t="s">
        <v>30</v>
      </c>
    </row>
    <row r="3050" ht="15.75" customHeight="1">
      <c r="A3050" s="28">
        <v>290.0</v>
      </c>
      <c r="B3050" s="29">
        <v>44059.67631944444</v>
      </c>
      <c r="C3050" s="30">
        <f t="shared" si="1"/>
        <v>2020</v>
      </c>
      <c r="D3050" s="30">
        <f t="shared" si="2"/>
        <v>8</v>
      </c>
      <c r="E3050" s="29" t="str">
        <f t="shared" si="3"/>
        <v>2020-8</v>
      </c>
      <c r="F3050" s="28" t="s">
        <v>3</v>
      </c>
      <c r="G3050" s="28">
        <v>1.0</v>
      </c>
      <c r="H3050" s="31">
        <v>2519.231</v>
      </c>
      <c r="I3050" s="28" t="s">
        <v>30</v>
      </c>
    </row>
    <row r="3051" ht="15.75" customHeight="1">
      <c r="A3051" s="28">
        <v>125.0</v>
      </c>
      <c r="B3051" s="29">
        <v>44760.94070601852</v>
      </c>
      <c r="C3051" s="30">
        <f t="shared" si="1"/>
        <v>2022</v>
      </c>
      <c r="D3051" s="30">
        <f t="shared" si="2"/>
        <v>7</v>
      </c>
      <c r="E3051" s="29" t="str">
        <f t="shared" si="3"/>
        <v>2022-7</v>
      </c>
      <c r="F3051" s="28" t="s">
        <v>3</v>
      </c>
      <c r="G3051" s="28">
        <v>2.0</v>
      </c>
      <c r="H3051" s="31">
        <v>2520.0</v>
      </c>
      <c r="I3051" s="28" t="s">
        <v>30</v>
      </c>
    </row>
    <row r="3052" ht="15.75" customHeight="1">
      <c r="A3052" s="28">
        <v>853.0</v>
      </c>
      <c r="B3052" s="29">
        <v>43890.6375462963</v>
      </c>
      <c r="C3052" s="30">
        <f t="shared" si="1"/>
        <v>2020</v>
      </c>
      <c r="D3052" s="30">
        <f t="shared" si="2"/>
        <v>2</v>
      </c>
      <c r="E3052" s="29" t="str">
        <f t="shared" si="3"/>
        <v>2020-2</v>
      </c>
      <c r="F3052" s="28" t="s">
        <v>5</v>
      </c>
      <c r="G3052" s="28">
        <v>1.0</v>
      </c>
      <c r="H3052" s="31">
        <v>2520.769</v>
      </c>
      <c r="I3052" s="28" t="s">
        <v>30</v>
      </c>
    </row>
    <row r="3053" ht="15.75" customHeight="1">
      <c r="A3053" s="28">
        <v>548.0</v>
      </c>
      <c r="B3053" s="29">
        <v>45165.872407407405</v>
      </c>
      <c r="C3053" s="30">
        <f t="shared" si="1"/>
        <v>2023</v>
      </c>
      <c r="D3053" s="30">
        <f t="shared" si="2"/>
        <v>8</v>
      </c>
      <c r="E3053" s="29" t="str">
        <f t="shared" si="3"/>
        <v>2023-8</v>
      </c>
      <c r="F3053" s="28" t="s">
        <v>3</v>
      </c>
      <c r="G3053" s="28">
        <v>2.0</v>
      </c>
      <c r="H3053" s="31">
        <v>2522.308</v>
      </c>
      <c r="I3053" s="28" t="s">
        <v>31</v>
      </c>
    </row>
    <row r="3054" ht="15.75" customHeight="1">
      <c r="A3054" s="28">
        <v>564.0</v>
      </c>
      <c r="B3054" s="29">
        <v>44792.91148148148</v>
      </c>
      <c r="C3054" s="30">
        <f t="shared" si="1"/>
        <v>2022</v>
      </c>
      <c r="D3054" s="30">
        <f t="shared" si="2"/>
        <v>8</v>
      </c>
      <c r="E3054" s="29" t="str">
        <f t="shared" si="3"/>
        <v>2022-8</v>
      </c>
      <c r="F3054" s="28" t="s">
        <v>5</v>
      </c>
      <c r="G3054" s="28">
        <v>5.0</v>
      </c>
      <c r="H3054" s="31">
        <v>2522.308</v>
      </c>
      <c r="I3054" s="28" t="s">
        <v>31</v>
      </c>
    </row>
    <row r="3055" ht="15.75" customHeight="1">
      <c r="A3055" s="28">
        <v>297.0</v>
      </c>
      <c r="B3055" s="29">
        <v>44721.570972222224</v>
      </c>
      <c r="C3055" s="30">
        <f t="shared" si="1"/>
        <v>2022</v>
      </c>
      <c r="D3055" s="30">
        <f t="shared" si="2"/>
        <v>6</v>
      </c>
      <c r="E3055" s="29" t="str">
        <f t="shared" si="3"/>
        <v>2022-6</v>
      </c>
      <c r="F3055" s="28" t="s">
        <v>3</v>
      </c>
      <c r="G3055" s="28">
        <v>1.0</v>
      </c>
      <c r="H3055" s="31">
        <v>2523.846</v>
      </c>
      <c r="I3055" s="28" t="s">
        <v>32</v>
      </c>
    </row>
    <row r="3056" ht="15.75" customHeight="1">
      <c r="A3056" s="28">
        <v>974.0</v>
      </c>
      <c r="B3056" s="29">
        <v>44247.64045138889</v>
      </c>
      <c r="C3056" s="30">
        <f t="shared" si="1"/>
        <v>2021</v>
      </c>
      <c r="D3056" s="30">
        <f t="shared" si="2"/>
        <v>2</v>
      </c>
      <c r="E3056" s="29" t="str">
        <f t="shared" si="3"/>
        <v>2021-2</v>
      </c>
      <c r="F3056" s="28" t="s">
        <v>3</v>
      </c>
      <c r="G3056" s="28">
        <v>5.0</v>
      </c>
      <c r="H3056" s="31">
        <v>2524.615</v>
      </c>
      <c r="I3056" s="28" t="s">
        <v>31</v>
      </c>
    </row>
    <row r="3057" ht="15.75" customHeight="1">
      <c r="A3057" s="28">
        <v>918.0</v>
      </c>
      <c r="B3057" s="29">
        <v>43924.32850694445</v>
      </c>
      <c r="C3057" s="30">
        <f t="shared" si="1"/>
        <v>2020</v>
      </c>
      <c r="D3057" s="30">
        <f t="shared" si="2"/>
        <v>4</v>
      </c>
      <c r="E3057" s="29" t="str">
        <f t="shared" si="3"/>
        <v>2020-4</v>
      </c>
      <c r="F3057" s="28" t="s">
        <v>6</v>
      </c>
      <c r="G3057" s="28">
        <v>5.0</v>
      </c>
      <c r="H3057" s="31">
        <v>2525.385</v>
      </c>
      <c r="I3057" s="28" t="s">
        <v>28</v>
      </c>
    </row>
    <row r="3058" ht="15.75" customHeight="1">
      <c r="A3058" s="28">
        <v>924.0</v>
      </c>
      <c r="B3058" s="29">
        <v>44856.541608796295</v>
      </c>
      <c r="C3058" s="30">
        <f t="shared" si="1"/>
        <v>2022</v>
      </c>
      <c r="D3058" s="30">
        <f t="shared" si="2"/>
        <v>10</v>
      </c>
      <c r="E3058" s="29" t="str">
        <f t="shared" si="3"/>
        <v>2022-10</v>
      </c>
      <c r="F3058" s="28" t="s">
        <v>3</v>
      </c>
      <c r="G3058" s="28">
        <v>3.0</v>
      </c>
      <c r="H3058" s="31">
        <v>2526.154</v>
      </c>
      <c r="I3058" s="28" t="s">
        <v>28</v>
      </c>
    </row>
    <row r="3059" ht="15.75" customHeight="1">
      <c r="A3059" s="28">
        <v>836.0</v>
      </c>
      <c r="B3059" s="29">
        <v>44820.59234953704</v>
      </c>
      <c r="C3059" s="30">
        <f t="shared" si="1"/>
        <v>2022</v>
      </c>
      <c r="D3059" s="30">
        <f t="shared" si="2"/>
        <v>9</v>
      </c>
      <c r="E3059" s="29" t="str">
        <f t="shared" si="3"/>
        <v>2022-9</v>
      </c>
      <c r="F3059" s="28" t="s">
        <v>3</v>
      </c>
      <c r="G3059" s="28">
        <v>5.0</v>
      </c>
      <c r="H3059" s="31">
        <v>2526.154</v>
      </c>
      <c r="I3059" s="28" t="s">
        <v>28</v>
      </c>
    </row>
    <row r="3060" ht="15.75" customHeight="1">
      <c r="A3060" s="28">
        <v>75.0</v>
      </c>
      <c r="B3060" s="29">
        <v>44406.55520833333</v>
      </c>
      <c r="C3060" s="30">
        <f t="shared" si="1"/>
        <v>2021</v>
      </c>
      <c r="D3060" s="30">
        <f t="shared" si="2"/>
        <v>7</v>
      </c>
      <c r="E3060" s="29" t="str">
        <f t="shared" si="3"/>
        <v>2021-7</v>
      </c>
      <c r="F3060" s="28" t="s">
        <v>5</v>
      </c>
      <c r="G3060" s="28">
        <v>5.0</v>
      </c>
      <c r="H3060" s="31">
        <v>2526.923</v>
      </c>
      <c r="I3060" s="28" t="s">
        <v>32</v>
      </c>
    </row>
    <row r="3061" ht="15.75" customHeight="1">
      <c r="A3061" s="28">
        <v>660.0</v>
      </c>
      <c r="B3061" s="29">
        <v>44268.15991898148</v>
      </c>
      <c r="C3061" s="30">
        <f t="shared" si="1"/>
        <v>2021</v>
      </c>
      <c r="D3061" s="30">
        <f t="shared" si="2"/>
        <v>3</v>
      </c>
      <c r="E3061" s="29" t="str">
        <f t="shared" si="3"/>
        <v>2021-3</v>
      </c>
      <c r="F3061" s="28" t="s">
        <v>5</v>
      </c>
      <c r="G3061" s="28">
        <v>3.0</v>
      </c>
      <c r="H3061" s="31">
        <v>2527.692</v>
      </c>
      <c r="I3061" s="28" t="s">
        <v>32</v>
      </c>
    </row>
    <row r="3062" ht="15.75" customHeight="1">
      <c r="A3062" s="28">
        <v>465.0</v>
      </c>
      <c r="B3062" s="29">
        <v>43959.62200231481</v>
      </c>
      <c r="C3062" s="30">
        <f t="shared" si="1"/>
        <v>2020</v>
      </c>
      <c r="D3062" s="30">
        <f t="shared" si="2"/>
        <v>5</v>
      </c>
      <c r="E3062" s="29" t="str">
        <f t="shared" si="3"/>
        <v>2020-5</v>
      </c>
      <c r="F3062" s="28" t="s">
        <v>3</v>
      </c>
      <c r="G3062" s="28">
        <v>5.0</v>
      </c>
      <c r="H3062" s="31">
        <v>2527.692</v>
      </c>
      <c r="I3062" s="28" t="s">
        <v>32</v>
      </c>
    </row>
    <row r="3063" ht="15.75" customHeight="1">
      <c r="A3063" s="28">
        <v>103.0</v>
      </c>
      <c r="B3063" s="29">
        <v>44009.833645833336</v>
      </c>
      <c r="C3063" s="30">
        <f t="shared" si="1"/>
        <v>2020</v>
      </c>
      <c r="D3063" s="30">
        <f t="shared" si="2"/>
        <v>6</v>
      </c>
      <c r="E3063" s="29" t="str">
        <f t="shared" si="3"/>
        <v>2020-6</v>
      </c>
      <c r="F3063" s="28" t="s">
        <v>4</v>
      </c>
      <c r="G3063" s="28">
        <v>5.0</v>
      </c>
      <c r="H3063" s="31">
        <v>2529.231</v>
      </c>
      <c r="I3063" s="28" t="s">
        <v>31</v>
      </c>
    </row>
    <row r="3064" ht="15.75" customHeight="1">
      <c r="A3064" s="28">
        <v>234.0</v>
      </c>
      <c r="B3064" s="29">
        <v>45060.76611111111</v>
      </c>
      <c r="C3064" s="30">
        <f t="shared" si="1"/>
        <v>2023</v>
      </c>
      <c r="D3064" s="30">
        <f t="shared" si="2"/>
        <v>5</v>
      </c>
      <c r="E3064" s="29" t="str">
        <f t="shared" si="3"/>
        <v>2023-5</v>
      </c>
      <c r="F3064" s="28" t="s">
        <v>3</v>
      </c>
      <c r="G3064" s="28">
        <v>4.0</v>
      </c>
      <c r="H3064" s="31">
        <v>2531.538</v>
      </c>
      <c r="I3064" s="28" t="s">
        <v>30</v>
      </c>
    </row>
    <row r="3065" ht="15.75" customHeight="1">
      <c r="A3065" s="28">
        <v>176.0</v>
      </c>
      <c r="B3065" s="29">
        <v>44517.613217592596</v>
      </c>
      <c r="C3065" s="30">
        <f t="shared" si="1"/>
        <v>2021</v>
      </c>
      <c r="D3065" s="30">
        <f t="shared" si="2"/>
        <v>11</v>
      </c>
      <c r="E3065" s="29" t="str">
        <f t="shared" si="3"/>
        <v>2021-11</v>
      </c>
      <c r="F3065" s="28" t="s">
        <v>6</v>
      </c>
      <c r="G3065" s="28">
        <v>2.0</v>
      </c>
      <c r="H3065" s="31">
        <v>2531.538</v>
      </c>
      <c r="I3065" s="28" t="s">
        <v>31</v>
      </c>
    </row>
    <row r="3066" ht="15.75" customHeight="1">
      <c r="A3066" s="28">
        <v>839.0</v>
      </c>
      <c r="B3066" s="29">
        <v>43897.280543981484</v>
      </c>
      <c r="C3066" s="30">
        <f t="shared" si="1"/>
        <v>2020</v>
      </c>
      <c r="D3066" s="30">
        <f t="shared" si="2"/>
        <v>3</v>
      </c>
      <c r="E3066" s="29" t="str">
        <f t="shared" si="3"/>
        <v>2020-3</v>
      </c>
      <c r="F3066" s="28" t="s">
        <v>3</v>
      </c>
      <c r="G3066" s="28">
        <v>4.0</v>
      </c>
      <c r="H3066" s="31">
        <v>2531.538</v>
      </c>
      <c r="I3066" s="28" t="s">
        <v>28</v>
      </c>
    </row>
    <row r="3067" ht="15.75" customHeight="1">
      <c r="A3067" s="28">
        <v>613.0</v>
      </c>
      <c r="B3067" s="29">
        <v>44163.80971064815</v>
      </c>
      <c r="C3067" s="30">
        <f t="shared" si="1"/>
        <v>2020</v>
      </c>
      <c r="D3067" s="30">
        <f t="shared" si="2"/>
        <v>11</v>
      </c>
      <c r="E3067" s="29" t="str">
        <f t="shared" si="3"/>
        <v>2020-11</v>
      </c>
      <c r="F3067" s="28" t="s">
        <v>3</v>
      </c>
      <c r="G3067" s="28">
        <v>4.0</v>
      </c>
      <c r="H3067" s="31">
        <v>2532.308</v>
      </c>
      <c r="I3067" s="28" t="s">
        <v>28</v>
      </c>
    </row>
    <row r="3068" ht="15.75" customHeight="1">
      <c r="A3068" s="28">
        <v>452.0</v>
      </c>
      <c r="B3068" s="29">
        <v>44252.472592592596</v>
      </c>
      <c r="C3068" s="30">
        <f t="shared" si="1"/>
        <v>2021</v>
      </c>
      <c r="D3068" s="30">
        <f t="shared" si="2"/>
        <v>2</v>
      </c>
      <c r="E3068" s="29" t="str">
        <f t="shared" si="3"/>
        <v>2021-2</v>
      </c>
      <c r="F3068" s="28" t="s">
        <v>6</v>
      </c>
      <c r="G3068" s="28">
        <v>4.0</v>
      </c>
      <c r="H3068" s="31">
        <v>2533.077</v>
      </c>
      <c r="I3068" s="28" t="s">
        <v>31</v>
      </c>
    </row>
    <row r="3069" ht="15.75" customHeight="1">
      <c r="A3069" s="28">
        <v>148.0</v>
      </c>
      <c r="B3069" s="29">
        <v>44764.16636574074</v>
      </c>
      <c r="C3069" s="30">
        <f t="shared" si="1"/>
        <v>2022</v>
      </c>
      <c r="D3069" s="30">
        <f t="shared" si="2"/>
        <v>7</v>
      </c>
      <c r="E3069" s="29" t="str">
        <f t="shared" si="3"/>
        <v>2022-7</v>
      </c>
      <c r="F3069" s="28" t="s">
        <v>6</v>
      </c>
      <c r="G3069" s="28">
        <v>3.0</v>
      </c>
      <c r="H3069" s="31">
        <v>2533.846</v>
      </c>
      <c r="I3069" s="28" t="s">
        <v>28</v>
      </c>
    </row>
    <row r="3070" ht="15.75" customHeight="1">
      <c r="A3070" s="28">
        <v>414.0</v>
      </c>
      <c r="B3070" s="29">
        <v>44686.57565972222</v>
      </c>
      <c r="C3070" s="30">
        <f t="shared" si="1"/>
        <v>2022</v>
      </c>
      <c r="D3070" s="30">
        <f t="shared" si="2"/>
        <v>5</v>
      </c>
      <c r="E3070" s="29" t="str">
        <f t="shared" si="3"/>
        <v>2022-5</v>
      </c>
      <c r="F3070" s="28" t="s">
        <v>4</v>
      </c>
      <c r="G3070" s="28">
        <v>5.0</v>
      </c>
      <c r="H3070" s="31">
        <v>2535.385</v>
      </c>
      <c r="I3070" s="28" t="s">
        <v>28</v>
      </c>
    </row>
    <row r="3071" ht="15.75" customHeight="1">
      <c r="A3071" s="28">
        <v>388.0</v>
      </c>
      <c r="B3071" s="29">
        <v>44428.2565625</v>
      </c>
      <c r="C3071" s="30">
        <f t="shared" si="1"/>
        <v>2021</v>
      </c>
      <c r="D3071" s="30">
        <f t="shared" si="2"/>
        <v>8</v>
      </c>
      <c r="E3071" s="29" t="str">
        <f t="shared" si="3"/>
        <v>2021-8</v>
      </c>
      <c r="F3071" s="28" t="s">
        <v>4</v>
      </c>
      <c r="G3071" s="28">
        <v>5.0</v>
      </c>
      <c r="H3071" s="31">
        <v>2535.385</v>
      </c>
      <c r="I3071" s="28" t="s">
        <v>31</v>
      </c>
    </row>
    <row r="3072" ht="15.75" customHeight="1">
      <c r="A3072" s="28">
        <v>889.0</v>
      </c>
      <c r="B3072" s="29">
        <v>44214.991122685184</v>
      </c>
      <c r="C3072" s="30">
        <f t="shared" si="1"/>
        <v>2021</v>
      </c>
      <c r="D3072" s="30">
        <f t="shared" si="2"/>
        <v>1</v>
      </c>
      <c r="E3072" s="29" t="str">
        <f t="shared" si="3"/>
        <v>2021-1</v>
      </c>
      <c r="F3072" s="28" t="s">
        <v>3</v>
      </c>
      <c r="G3072" s="28">
        <v>4.0</v>
      </c>
      <c r="H3072" s="31">
        <v>2535.385</v>
      </c>
      <c r="I3072" s="28" t="s">
        <v>30</v>
      </c>
    </row>
    <row r="3073" ht="15.75" customHeight="1">
      <c r="A3073" s="28">
        <v>410.0</v>
      </c>
      <c r="B3073" s="29">
        <v>43881.32386574074</v>
      </c>
      <c r="C3073" s="30">
        <f t="shared" si="1"/>
        <v>2020</v>
      </c>
      <c r="D3073" s="30">
        <f t="shared" si="2"/>
        <v>2</v>
      </c>
      <c r="E3073" s="29" t="str">
        <f t="shared" si="3"/>
        <v>2020-2</v>
      </c>
      <c r="F3073" s="28" t="s">
        <v>5</v>
      </c>
      <c r="G3073" s="28">
        <v>3.0</v>
      </c>
      <c r="H3073" s="31">
        <v>2535.385</v>
      </c>
      <c r="I3073" s="28" t="s">
        <v>30</v>
      </c>
    </row>
    <row r="3074" ht="15.75" customHeight="1">
      <c r="A3074" s="28">
        <v>672.0</v>
      </c>
      <c r="B3074" s="29">
        <v>43986.59798611111</v>
      </c>
      <c r="C3074" s="30">
        <f t="shared" si="1"/>
        <v>2020</v>
      </c>
      <c r="D3074" s="30">
        <f t="shared" si="2"/>
        <v>6</v>
      </c>
      <c r="E3074" s="29" t="str">
        <f t="shared" si="3"/>
        <v>2020-6</v>
      </c>
      <c r="F3074" s="28" t="s">
        <v>4</v>
      </c>
      <c r="G3074" s="28">
        <v>2.0</v>
      </c>
      <c r="H3074" s="31">
        <v>2536.154</v>
      </c>
      <c r="I3074" s="28" t="s">
        <v>32</v>
      </c>
    </row>
    <row r="3075" ht="15.75" customHeight="1">
      <c r="A3075" s="28">
        <v>266.0</v>
      </c>
      <c r="B3075" s="29">
        <v>44995.345289351855</v>
      </c>
      <c r="C3075" s="30">
        <f t="shared" si="1"/>
        <v>2023</v>
      </c>
      <c r="D3075" s="30">
        <f t="shared" si="2"/>
        <v>3</v>
      </c>
      <c r="E3075" s="29" t="str">
        <f t="shared" si="3"/>
        <v>2023-3</v>
      </c>
      <c r="F3075" s="28" t="s">
        <v>5</v>
      </c>
      <c r="G3075" s="28">
        <v>4.0</v>
      </c>
      <c r="H3075" s="31">
        <v>2539.231</v>
      </c>
      <c r="I3075" s="28" t="s">
        <v>30</v>
      </c>
    </row>
    <row r="3076" ht="15.75" customHeight="1">
      <c r="A3076" s="28">
        <v>189.0</v>
      </c>
      <c r="B3076" s="29">
        <v>44927.20789351852</v>
      </c>
      <c r="C3076" s="30">
        <f t="shared" si="1"/>
        <v>2023</v>
      </c>
      <c r="D3076" s="30">
        <f t="shared" si="2"/>
        <v>1</v>
      </c>
      <c r="E3076" s="29" t="str">
        <f t="shared" si="3"/>
        <v>2023-1</v>
      </c>
      <c r="F3076" s="28" t="s">
        <v>4</v>
      </c>
      <c r="G3076" s="28">
        <v>3.0</v>
      </c>
      <c r="H3076" s="31">
        <v>2539.231</v>
      </c>
      <c r="I3076" s="28" t="s">
        <v>30</v>
      </c>
    </row>
    <row r="3077" ht="15.75" customHeight="1">
      <c r="A3077" s="28">
        <v>600.0</v>
      </c>
      <c r="B3077" s="29">
        <v>44301.28724537037</v>
      </c>
      <c r="C3077" s="30">
        <f t="shared" si="1"/>
        <v>2021</v>
      </c>
      <c r="D3077" s="30">
        <f t="shared" si="2"/>
        <v>4</v>
      </c>
      <c r="E3077" s="29" t="str">
        <f t="shared" si="3"/>
        <v>2021-4</v>
      </c>
      <c r="F3077" s="28" t="s">
        <v>6</v>
      </c>
      <c r="G3077" s="28">
        <v>1.0</v>
      </c>
      <c r="H3077" s="31">
        <v>2540.0</v>
      </c>
      <c r="I3077" s="28" t="s">
        <v>31</v>
      </c>
    </row>
    <row r="3078" ht="15.75" customHeight="1">
      <c r="A3078" s="28">
        <v>757.0</v>
      </c>
      <c r="B3078" s="29">
        <v>44270.83734953704</v>
      </c>
      <c r="C3078" s="30">
        <f t="shared" si="1"/>
        <v>2021</v>
      </c>
      <c r="D3078" s="30">
        <f t="shared" si="2"/>
        <v>3</v>
      </c>
      <c r="E3078" s="29" t="str">
        <f t="shared" si="3"/>
        <v>2021-3</v>
      </c>
      <c r="F3078" s="28" t="s">
        <v>6</v>
      </c>
      <c r="G3078" s="28">
        <v>2.0</v>
      </c>
      <c r="H3078" s="31">
        <v>2541.538</v>
      </c>
      <c r="I3078" s="28" t="s">
        <v>32</v>
      </c>
    </row>
    <row r="3079" ht="15.75" customHeight="1">
      <c r="A3079" s="28">
        <v>871.0</v>
      </c>
      <c r="B3079" s="29">
        <v>44246.02417824074</v>
      </c>
      <c r="C3079" s="30">
        <f t="shared" si="1"/>
        <v>2021</v>
      </c>
      <c r="D3079" s="30">
        <f t="shared" si="2"/>
        <v>2</v>
      </c>
      <c r="E3079" s="29" t="str">
        <f t="shared" si="3"/>
        <v>2021-2</v>
      </c>
      <c r="F3079" s="28" t="s">
        <v>5</v>
      </c>
      <c r="G3079" s="28">
        <v>5.0</v>
      </c>
      <c r="H3079" s="31">
        <v>2543.077</v>
      </c>
      <c r="I3079" s="28" t="s">
        <v>28</v>
      </c>
    </row>
    <row r="3080" ht="15.75" customHeight="1">
      <c r="A3080" s="28">
        <v>42.0</v>
      </c>
      <c r="B3080" s="29">
        <v>45159.46744212963</v>
      </c>
      <c r="C3080" s="30">
        <f t="shared" si="1"/>
        <v>2023</v>
      </c>
      <c r="D3080" s="30">
        <f t="shared" si="2"/>
        <v>8</v>
      </c>
      <c r="E3080" s="29" t="str">
        <f t="shared" si="3"/>
        <v>2023-8</v>
      </c>
      <c r="F3080" s="28" t="s">
        <v>4</v>
      </c>
      <c r="G3080" s="28">
        <v>2.0</v>
      </c>
      <c r="H3080" s="31">
        <v>2543.846</v>
      </c>
      <c r="I3080" s="28" t="s">
        <v>30</v>
      </c>
    </row>
    <row r="3081" ht="15.75" customHeight="1">
      <c r="A3081" s="28">
        <v>206.0</v>
      </c>
      <c r="B3081" s="29">
        <v>44731.03394675926</v>
      </c>
      <c r="C3081" s="30">
        <f t="shared" si="1"/>
        <v>2022</v>
      </c>
      <c r="D3081" s="30">
        <f t="shared" si="2"/>
        <v>6</v>
      </c>
      <c r="E3081" s="29" t="str">
        <f t="shared" si="3"/>
        <v>2022-6</v>
      </c>
      <c r="F3081" s="28" t="s">
        <v>4</v>
      </c>
      <c r="G3081" s="28">
        <v>3.0</v>
      </c>
      <c r="H3081" s="31">
        <v>2543.846</v>
      </c>
      <c r="I3081" s="28" t="s">
        <v>30</v>
      </c>
    </row>
    <row r="3082" ht="15.75" customHeight="1">
      <c r="A3082" s="28">
        <v>273.0</v>
      </c>
      <c r="B3082" s="29">
        <v>44459.76232638889</v>
      </c>
      <c r="C3082" s="30">
        <f t="shared" si="1"/>
        <v>2021</v>
      </c>
      <c r="D3082" s="30">
        <f t="shared" si="2"/>
        <v>9</v>
      </c>
      <c r="E3082" s="29" t="str">
        <f t="shared" si="3"/>
        <v>2021-9</v>
      </c>
      <c r="F3082" s="28" t="s">
        <v>6</v>
      </c>
      <c r="G3082" s="28">
        <v>4.0</v>
      </c>
      <c r="H3082" s="31">
        <v>2543.846</v>
      </c>
      <c r="I3082" s="28" t="s">
        <v>30</v>
      </c>
    </row>
    <row r="3083" ht="15.75" customHeight="1">
      <c r="A3083" s="28">
        <v>376.0</v>
      </c>
      <c r="B3083" s="29">
        <v>44362.43009259259</v>
      </c>
      <c r="C3083" s="30">
        <f t="shared" si="1"/>
        <v>2021</v>
      </c>
      <c r="D3083" s="30">
        <f t="shared" si="2"/>
        <v>6</v>
      </c>
      <c r="E3083" s="29" t="str">
        <f t="shared" si="3"/>
        <v>2021-6</v>
      </c>
      <c r="F3083" s="28" t="s">
        <v>5</v>
      </c>
      <c r="G3083" s="28">
        <v>1.0</v>
      </c>
      <c r="H3083" s="31">
        <v>2544.615</v>
      </c>
      <c r="I3083" s="28" t="s">
        <v>30</v>
      </c>
    </row>
    <row r="3084" ht="15.75" customHeight="1">
      <c r="A3084" s="28">
        <v>775.0</v>
      </c>
      <c r="B3084" s="29">
        <v>45103.69761574074</v>
      </c>
      <c r="C3084" s="30">
        <f t="shared" si="1"/>
        <v>2023</v>
      </c>
      <c r="D3084" s="30">
        <f t="shared" si="2"/>
        <v>6</v>
      </c>
      <c r="E3084" s="29" t="str">
        <f t="shared" si="3"/>
        <v>2023-6</v>
      </c>
      <c r="F3084" s="28" t="s">
        <v>6</v>
      </c>
      <c r="G3084" s="28">
        <v>4.0</v>
      </c>
      <c r="H3084" s="31">
        <v>2545.385</v>
      </c>
      <c r="I3084" s="28" t="s">
        <v>30</v>
      </c>
    </row>
    <row r="3085" ht="15.75" customHeight="1">
      <c r="A3085" s="28">
        <v>97.0</v>
      </c>
      <c r="B3085" s="29">
        <v>44570.59423611111</v>
      </c>
      <c r="C3085" s="30">
        <f t="shared" si="1"/>
        <v>2022</v>
      </c>
      <c r="D3085" s="30">
        <f t="shared" si="2"/>
        <v>1</v>
      </c>
      <c r="E3085" s="29" t="str">
        <f t="shared" si="3"/>
        <v>2022-1</v>
      </c>
      <c r="F3085" s="28" t="s">
        <v>6</v>
      </c>
      <c r="G3085" s="28">
        <v>4.0</v>
      </c>
      <c r="H3085" s="31">
        <v>2546.154</v>
      </c>
      <c r="I3085" s="28" t="s">
        <v>30</v>
      </c>
    </row>
    <row r="3086" ht="15.75" customHeight="1">
      <c r="A3086" s="28">
        <v>18.0</v>
      </c>
      <c r="B3086" s="29">
        <v>44415.70690972222</v>
      </c>
      <c r="C3086" s="30">
        <f t="shared" si="1"/>
        <v>2021</v>
      </c>
      <c r="D3086" s="30">
        <f t="shared" si="2"/>
        <v>8</v>
      </c>
      <c r="E3086" s="29" t="str">
        <f t="shared" si="3"/>
        <v>2021-8</v>
      </c>
      <c r="F3086" s="28" t="s">
        <v>4</v>
      </c>
      <c r="G3086" s="28">
        <v>1.0</v>
      </c>
      <c r="H3086" s="31">
        <v>2546.154</v>
      </c>
      <c r="I3086" s="28" t="s">
        <v>31</v>
      </c>
    </row>
    <row r="3087" ht="15.75" customHeight="1">
      <c r="A3087" s="28">
        <v>440.0</v>
      </c>
      <c r="B3087" s="29">
        <v>44025.438101851854</v>
      </c>
      <c r="C3087" s="30">
        <f t="shared" si="1"/>
        <v>2020</v>
      </c>
      <c r="D3087" s="30">
        <f t="shared" si="2"/>
        <v>7</v>
      </c>
      <c r="E3087" s="29" t="str">
        <f t="shared" si="3"/>
        <v>2020-7</v>
      </c>
      <c r="F3087" s="28" t="s">
        <v>5</v>
      </c>
      <c r="G3087" s="28">
        <v>3.0</v>
      </c>
      <c r="H3087" s="31">
        <v>2546.154</v>
      </c>
      <c r="I3087" s="28" t="s">
        <v>30</v>
      </c>
    </row>
    <row r="3088" ht="15.75" customHeight="1">
      <c r="A3088" s="28">
        <v>575.0</v>
      </c>
      <c r="B3088" s="29">
        <v>45111.02357638889</v>
      </c>
      <c r="C3088" s="30">
        <f t="shared" si="1"/>
        <v>2023</v>
      </c>
      <c r="D3088" s="30">
        <f t="shared" si="2"/>
        <v>7</v>
      </c>
      <c r="E3088" s="29" t="str">
        <f t="shared" si="3"/>
        <v>2023-7</v>
      </c>
      <c r="F3088" s="28" t="s">
        <v>5</v>
      </c>
      <c r="G3088" s="28">
        <v>5.0</v>
      </c>
      <c r="H3088" s="31">
        <v>2547.692</v>
      </c>
      <c r="I3088" s="28" t="s">
        <v>28</v>
      </c>
    </row>
    <row r="3089" ht="15.75" customHeight="1">
      <c r="A3089" s="28">
        <v>806.0</v>
      </c>
      <c r="B3089" s="29">
        <v>44562.80832175926</v>
      </c>
      <c r="C3089" s="30">
        <f t="shared" si="1"/>
        <v>2022</v>
      </c>
      <c r="D3089" s="30">
        <f t="shared" si="2"/>
        <v>1</v>
      </c>
      <c r="E3089" s="29" t="str">
        <f t="shared" si="3"/>
        <v>2022-1</v>
      </c>
      <c r="F3089" s="28" t="s">
        <v>3</v>
      </c>
      <c r="G3089" s="28">
        <v>1.0</v>
      </c>
      <c r="H3089" s="31">
        <v>2548.462</v>
      </c>
      <c r="I3089" s="28" t="s">
        <v>30</v>
      </c>
    </row>
    <row r="3090" ht="15.75" customHeight="1">
      <c r="A3090" s="28">
        <v>265.0</v>
      </c>
      <c r="B3090" s="29">
        <v>44046.526400462964</v>
      </c>
      <c r="C3090" s="30">
        <f t="shared" si="1"/>
        <v>2020</v>
      </c>
      <c r="D3090" s="30">
        <f t="shared" si="2"/>
        <v>8</v>
      </c>
      <c r="E3090" s="29" t="str">
        <f t="shared" si="3"/>
        <v>2020-8</v>
      </c>
      <c r="F3090" s="28" t="s">
        <v>4</v>
      </c>
      <c r="G3090" s="28">
        <v>2.0</v>
      </c>
      <c r="H3090" s="31">
        <v>2548.462</v>
      </c>
      <c r="I3090" s="28" t="s">
        <v>28</v>
      </c>
    </row>
    <row r="3091" ht="15.75" customHeight="1">
      <c r="A3091" s="28">
        <v>118.0</v>
      </c>
      <c r="B3091" s="29">
        <v>44324.49068287037</v>
      </c>
      <c r="C3091" s="30">
        <f t="shared" si="1"/>
        <v>2021</v>
      </c>
      <c r="D3091" s="30">
        <f t="shared" si="2"/>
        <v>5</v>
      </c>
      <c r="E3091" s="29" t="str">
        <f t="shared" si="3"/>
        <v>2021-5</v>
      </c>
      <c r="F3091" s="28" t="s">
        <v>3</v>
      </c>
      <c r="G3091" s="28">
        <v>3.0</v>
      </c>
      <c r="H3091" s="31">
        <v>2549.231</v>
      </c>
      <c r="I3091" s="28" t="s">
        <v>32</v>
      </c>
    </row>
    <row r="3092" ht="15.75" customHeight="1">
      <c r="A3092" s="28">
        <v>166.0</v>
      </c>
      <c r="B3092" s="29">
        <v>44209.41162037037</v>
      </c>
      <c r="C3092" s="30">
        <f t="shared" si="1"/>
        <v>2021</v>
      </c>
      <c r="D3092" s="30">
        <f t="shared" si="2"/>
        <v>1</v>
      </c>
      <c r="E3092" s="29" t="str">
        <f t="shared" si="3"/>
        <v>2021-1</v>
      </c>
      <c r="F3092" s="28" t="s">
        <v>4</v>
      </c>
      <c r="G3092" s="28">
        <v>1.0</v>
      </c>
      <c r="H3092" s="31">
        <v>2549.231</v>
      </c>
      <c r="I3092" s="28" t="s">
        <v>30</v>
      </c>
    </row>
    <row r="3093" ht="15.75" customHeight="1">
      <c r="A3093" s="28">
        <v>186.0</v>
      </c>
      <c r="B3093" s="29">
        <v>44486.263032407405</v>
      </c>
      <c r="C3093" s="30">
        <f t="shared" si="1"/>
        <v>2021</v>
      </c>
      <c r="D3093" s="30">
        <f t="shared" si="2"/>
        <v>10</v>
      </c>
      <c r="E3093" s="29" t="str">
        <f t="shared" si="3"/>
        <v>2021-10</v>
      </c>
      <c r="F3093" s="28" t="s">
        <v>4</v>
      </c>
      <c r="G3093" s="28">
        <v>4.0</v>
      </c>
      <c r="H3093" s="31">
        <v>2550.0</v>
      </c>
      <c r="I3093" s="28" t="s">
        <v>30</v>
      </c>
    </row>
    <row r="3094" ht="15.75" customHeight="1">
      <c r="A3094" s="28">
        <v>378.0</v>
      </c>
      <c r="B3094" s="29">
        <v>43839.86377314815</v>
      </c>
      <c r="C3094" s="30">
        <f t="shared" si="1"/>
        <v>2020</v>
      </c>
      <c r="D3094" s="30">
        <f t="shared" si="2"/>
        <v>1</v>
      </c>
      <c r="E3094" s="29" t="str">
        <f t="shared" si="3"/>
        <v>2020-1</v>
      </c>
      <c r="F3094" s="28" t="s">
        <v>5</v>
      </c>
      <c r="G3094" s="28">
        <v>4.0</v>
      </c>
      <c r="H3094" s="31">
        <v>2550.0</v>
      </c>
      <c r="I3094" s="28" t="s">
        <v>30</v>
      </c>
    </row>
    <row r="3095" ht="15.75" customHeight="1">
      <c r="A3095" s="28">
        <v>163.0</v>
      </c>
      <c r="B3095" s="29">
        <v>44543.480046296296</v>
      </c>
      <c r="C3095" s="30">
        <f t="shared" si="1"/>
        <v>2021</v>
      </c>
      <c r="D3095" s="30">
        <f t="shared" si="2"/>
        <v>12</v>
      </c>
      <c r="E3095" s="29" t="str">
        <f t="shared" si="3"/>
        <v>2021-12</v>
      </c>
      <c r="F3095" s="28" t="s">
        <v>4</v>
      </c>
      <c r="G3095" s="28">
        <v>4.0</v>
      </c>
      <c r="H3095" s="31">
        <v>2550.769</v>
      </c>
      <c r="I3095" s="28" t="s">
        <v>30</v>
      </c>
    </row>
    <row r="3096" ht="15.75" customHeight="1">
      <c r="A3096" s="28">
        <v>69.0</v>
      </c>
      <c r="B3096" s="29">
        <v>44177.19561342592</v>
      </c>
      <c r="C3096" s="30">
        <f t="shared" si="1"/>
        <v>2020</v>
      </c>
      <c r="D3096" s="30">
        <f t="shared" si="2"/>
        <v>12</v>
      </c>
      <c r="E3096" s="29" t="str">
        <f t="shared" si="3"/>
        <v>2020-12</v>
      </c>
      <c r="F3096" s="28" t="s">
        <v>6</v>
      </c>
      <c r="G3096" s="28">
        <v>4.0</v>
      </c>
      <c r="H3096" s="31">
        <v>2551.538</v>
      </c>
      <c r="I3096" s="28" t="s">
        <v>28</v>
      </c>
    </row>
    <row r="3097" ht="15.75" customHeight="1">
      <c r="A3097" s="28">
        <v>736.0</v>
      </c>
      <c r="B3097" s="29">
        <v>44013.45528935185</v>
      </c>
      <c r="C3097" s="30">
        <f t="shared" si="1"/>
        <v>2020</v>
      </c>
      <c r="D3097" s="30">
        <f t="shared" si="2"/>
        <v>7</v>
      </c>
      <c r="E3097" s="29" t="str">
        <f t="shared" si="3"/>
        <v>2020-7</v>
      </c>
      <c r="F3097" s="28" t="s">
        <v>3</v>
      </c>
      <c r="G3097" s="28">
        <v>2.0</v>
      </c>
      <c r="H3097" s="31">
        <v>2552.308</v>
      </c>
      <c r="I3097" s="28" t="s">
        <v>30</v>
      </c>
    </row>
    <row r="3098" ht="15.75" customHeight="1">
      <c r="A3098" s="28">
        <v>266.0</v>
      </c>
      <c r="B3098" s="29">
        <v>44704.2328125</v>
      </c>
      <c r="C3098" s="30">
        <f t="shared" si="1"/>
        <v>2022</v>
      </c>
      <c r="D3098" s="30">
        <f t="shared" si="2"/>
        <v>5</v>
      </c>
      <c r="E3098" s="29" t="str">
        <f t="shared" si="3"/>
        <v>2022-5</v>
      </c>
      <c r="F3098" s="28" t="s">
        <v>5</v>
      </c>
      <c r="G3098" s="28">
        <v>4.0</v>
      </c>
      <c r="H3098" s="31">
        <v>2553.077</v>
      </c>
      <c r="I3098" s="28" t="s">
        <v>30</v>
      </c>
    </row>
    <row r="3099" ht="15.75" customHeight="1">
      <c r="A3099" s="28">
        <v>593.0</v>
      </c>
      <c r="B3099" s="29">
        <v>44963.82848379629</v>
      </c>
      <c r="C3099" s="30">
        <f t="shared" si="1"/>
        <v>2023</v>
      </c>
      <c r="D3099" s="30">
        <f t="shared" si="2"/>
        <v>2</v>
      </c>
      <c r="E3099" s="29" t="str">
        <f t="shared" si="3"/>
        <v>2023-2</v>
      </c>
      <c r="F3099" s="28" t="s">
        <v>3</v>
      </c>
      <c r="G3099" s="28">
        <v>5.0</v>
      </c>
      <c r="H3099" s="31">
        <v>2555.385</v>
      </c>
      <c r="I3099" s="28" t="s">
        <v>31</v>
      </c>
    </row>
    <row r="3100" ht="15.75" customHeight="1">
      <c r="A3100" s="28">
        <v>846.0</v>
      </c>
      <c r="B3100" s="29">
        <v>44875.733125</v>
      </c>
      <c r="C3100" s="30">
        <f t="shared" si="1"/>
        <v>2022</v>
      </c>
      <c r="D3100" s="30">
        <f t="shared" si="2"/>
        <v>11</v>
      </c>
      <c r="E3100" s="29" t="str">
        <f t="shared" si="3"/>
        <v>2022-11</v>
      </c>
      <c r="F3100" s="28" t="s">
        <v>4</v>
      </c>
      <c r="G3100" s="28">
        <v>4.0</v>
      </c>
      <c r="H3100" s="31">
        <v>2555.385</v>
      </c>
      <c r="I3100" s="28" t="s">
        <v>30</v>
      </c>
    </row>
    <row r="3101" ht="15.75" customHeight="1">
      <c r="A3101" s="28">
        <v>822.0</v>
      </c>
      <c r="B3101" s="29">
        <v>43931.79806712963</v>
      </c>
      <c r="C3101" s="30">
        <f t="shared" si="1"/>
        <v>2020</v>
      </c>
      <c r="D3101" s="30">
        <f t="shared" si="2"/>
        <v>4</v>
      </c>
      <c r="E3101" s="29" t="str">
        <f t="shared" si="3"/>
        <v>2020-4</v>
      </c>
      <c r="F3101" s="28" t="s">
        <v>3</v>
      </c>
      <c r="G3101" s="28">
        <v>2.0</v>
      </c>
      <c r="H3101" s="31">
        <v>2555.385</v>
      </c>
      <c r="I3101" s="28" t="s">
        <v>30</v>
      </c>
    </row>
    <row r="3102" ht="15.75" customHeight="1">
      <c r="A3102" s="28">
        <v>103.0</v>
      </c>
      <c r="B3102" s="29">
        <v>43907.96795138889</v>
      </c>
      <c r="C3102" s="30">
        <f t="shared" si="1"/>
        <v>2020</v>
      </c>
      <c r="D3102" s="30">
        <f t="shared" si="2"/>
        <v>3</v>
      </c>
      <c r="E3102" s="29" t="str">
        <f t="shared" si="3"/>
        <v>2020-3</v>
      </c>
      <c r="F3102" s="28" t="s">
        <v>3</v>
      </c>
      <c r="G3102" s="28">
        <v>5.0</v>
      </c>
      <c r="H3102" s="31">
        <v>2555.385</v>
      </c>
      <c r="I3102" s="28" t="s">
        <v>31</v>
      </c>
    </row>
    <row r="3103" ht="15.75" customHeight="1">
      <c r="A3103" s="28">
        <v>299.0</v>
      </c>
      <c r="B3103" s="29">
        <v>44676.658472222225</v>
      </c>
      <c r="C3103" s="30">
        <f t="shared" si="1"/>
        <v>2022</v>
      </c>
      <c r="D3103" s="30">
        <f t="shared" si="2"/>
        <v>4</v>
      </c>
      <c r="E3103" s="29" t="str">
        <f t="shared" si="3"/>
        <v>2022-4</v>
      </c>
      <c r="F3103" s="28" t="s">
        <v>6</v>
      </c>
      <c r="G3103" s="28">
        <v>5.0</v>
      </c>
      <c r="H3103" s="31">
        <v>2558.462</v>
      </c>
      <c r="I3103" s="28" t="s">
        <v>31</v>
      </c>
    </row>
    <row r="3104" ht="15.75" customHeight="1">
      <c r="A3104" s="28">
        <v>395.0</v>
      </c>
      <c r="B3104" s="29">
        <v>44779.75293981482</v>
      </c>
      <c r="C3104" s="30">
        <f t="shared" si="1"/>
        <v>2022</v>
      </c>
      <c r="D3104" s="30">
        <f t="shared" si="2"/>
        <v>8</v>
      </c>
      <c r="E3104" s="29" t="str">
        <f t="shared" si="3"/>
        <v>2022-8</v>
      </c>
      <c r="F3104" s="28" t="s">
        <v>5</v>
      </c>
      <c r="G3104" s="28">
        <v>4.0</v>
      </c>
      <c r="H3104" s="31">
        <v>2559.231</v>
      </c>
      <c r="I3104" s="28" t="s">
        <v>31</v>
      </c>
    </row>
    <row r="3105" ht="15.75" customHeight="1">
      <c r="A3105" s="28">
        <v>785.0</v>
      </c>
      <c r="B3105" s="29">
        <v>44780.84082175926</v>
      </c>
      <c r="C3105" s="30">
        <f t="shared" si="1"/>
        <v>2022</v>
      </c>
      <c r="D3105" s="30">
        <f t="shared" si="2"/>
        <v>8</v>
      </c>
      <c r="E3105" s="29" t="str">
        <f t="shared" si="3"/>
        <v>2022-8</v>
      </c>
      <c r="F3105" s="28" t="s">
        <v>3</v>
      </c>
      <c r="G3105" s="28">
        <v>5.0</v>
      </c>
      <c r="H3105" s="31">
        <v>2560.769</v>
      </c>
      <c r="I3105" s="28" t="s">
        <v>31</v>
      </c>
    </row>
    <row r="3106" ht="15.75" customHeight="1">
      <c r="A3106" s="28">
        <v>868.0</v>
      </c>
      <c r="B3106" s="29">
        <v>44105.66767361111</v>
      </c>
      <c r="C3106" s="30">
        <f t="shared" si="1"/>
        <v>2020</v>
      </c>
      <c r="D3106" s="30">
        <f t="shared" si="2"/>
        <v>10</v>
      </c>
      <c r="E3106" s="29" t="str">
        <f t="shared" si="3"/>
        <v>2020-10</v>
      </c>
      <c r="F3106" s="28" t="s">
        <v>3</v>
      </c>
      <c r="G3106" s="28">
        <v>5.0</v>
      </c>
      <c r="H3106" s="31">
        <v>2560.769</v>
      </c>
      <c r="I3106" s="28" t="s">
        <v>31</v>
      </c>
    </row>
    <row r="3107" ht="15.75" customHeight="1">
      <c r="A3107" s="28">
        <v>431.0</v>
      </c>
      <c r="B3107" s="29">
        <v>44079.80373842592</v>
      </c>
      <c r="C3107" s="30">
        <f t="shared" si="1"/>
        <v>2020</v>
      </c>
      <c r="D3107" s="30">
        <f t="shared" si="2"/>
        <v>9</v>
      </c>
      <c r="E3107" s="29" t="str">
        <f t="shared" si="3"/>
        <v>2020-9</v>
      </c>
      <c r="F3107" s="28" t="s">
        <v>3</v>
      </c>
      <c r="G3107" s="28">
        <v>5.0</v>
      </c>
      <c r="H3107" s="31">
        <v>2561.538</v>
      </c>
      <c r="I3107" s="28" t="s">
        <v>30</v>
      </c>
    </row>
    <row r="3108" ht="15.75" customHeight="1">
      <c r="A3108" s="28">
        <v>754.0</v>
      </c>
      <c r="B3108" s="29">
        <v>44253.198541666665</v>
      </c>
      <c r="C3108" s="30">
        <f t="shared" si="1"/>
        <v>2021</v>
      </c>
      <c r="D3108" s="30">
        <f t="shared" si="2"/>
        <v>2</v>
      </c>
      <c r="E3108" s="29" t="str">
        <f t="shared" si="3"/>
        <v>2021-2</v>
      </c>
      <c r="F3108" s="28" t="s">
        <v>5</v>
      </c>
      <c r="G3108" s="28">
        <v>3.0</v>
      </c>
      <c r="H3108" s="31">
        <v>2562.308</v>
      </c>
      <c r="I3108" s="28" t="s">
        <v>31</v>
      </c>
    </row>
    <row r="3109" ht="15.75" customHeight="1">
      <c r="A3109" s="28">
        <v>289.0</v>
      </c>
      <c r="B3109" s="29">
        <v>45032.0687962963</v>
      </c>
      <c r="C3109" s="30">
        <f t="shared" si="1"/>
        <v>2023</v>
      </c>
      <c r="D3109" s="30">
        <f t="shared" si="2"/>
        <v>4</v>
      </c>
      <c r="E3109" s="29" t="str">
        <f t="shared" si="3"/>
        <v>2023-4</v>
      </c>
      <c r="F3109" s="28" t="s">
        <v>3</v>
      </c>
      <c r="G3109" s="28">
        <v>4.0</v>
      </c>
      <c r="H3109" s="31">
        <v>2563.077</v>
      </c>
      <c r="I3109" s="28" t="s">
        <v>31</v>
      </c>
    </row>
    <row r="3110" ht="15.75" customHeight="1">
      <c r="A3110" s="28">
        <v>224.0</v>
      </c>
      <c r="B3110" s="29">
        <v>44298.37414351852</v>
      </c>
      <c r="C3110" s="30">
        <f t="shared" si="1"/>
        <v>2021</v>
      </c>
      <c r="D3110" s="30">
        <f t="shared" si="2"/>
        <v>4</v>
      </c>
      <c r="E3110" s="29" t="str">
        <f t="shared" si="3"/>
        <v>2021-4</v>
      </c>
      <c r="F3110" s="28" t="s">
        <v>3</v>
      </c>
      <c r="G3110" s="28">
        <v>2.0</v>
      </c>
      <c r="H3110" s="31">
        <v>2563.077</v>
      </c>
      <c r="I3110" s="28" t="s">
        <v>28</v>
      </c>
    </row>
    <row r="3111" ht="15.75" customHeight="1">
      <c r="A3111" s="28">
        <v>833.0</v>
      </c>
      <c r="B3111" s="29">
        <v>44750.2071875</v>
      </c>
      <c r="C3111" s="30">
        <f t="shared" si="1"/>
        <v>2022</v>
      </c>
      <c r="D3111" s="30">
        <f t="shared" si="2"/>
        <v>7</v>
      </c>
      <c r="E3111" s="29" t="str">
        <f t="shared" si="3"/>
        <v>2022-7</v>
      </c>
      <c r="F3111" s="28" t="s">
        <v>4</v>
      </c>
      <c r="G3111" s="28">
        <v>1.0</v>
      </c>
      <c r="H3111" s="31">
        <v>2563.846</v>
      </c>
      <c r="I3111" s="28" t="s">
        <v>32</v>
      </c>
    </row>
    <row r="3112" ht="15.75" customHeight="1">
      <c r="A3112" s="28">
        <v>528.0</v>
      </c>
      <c r="B3112" s="29">
        <v>44763.22421296296</v>
      </c>
      <c r="C3112" s="30">
        <f t="shared" si="1"/>
        <v>2022</v>
      </c>
      <c r="D3112" s="30">
        <f t="shared" si="2"/>
        <v>7</v>
      </c>
      <c r="E3112" s="29" t="str">
        <f t="shared" si="3"/>
        <v>2022-7</v>
      </c>
      <c r="F3112" s="28" t="s">
        <v>3</v>
      </c>
      <c r="G3112" s="28">
        <v>4.0</v>
      </c>
      <c r="H3112" s="31">
        <v>2564.615</v>
      </c>
      <c r="I3112" s="28" t="s">
        <v>32</v>
      </c>
    </row>
    <row r="3113" ht="15.75" customHeight="1">
      <c r="A3113" s="28">
        <v>830.0</v>
      </c>
      <c r="B3113" s="29">
        <v>45071.65494212963</v>
      </c>
      <c r="C3113" s="30">
        <f t="shared" si="1"/>
        <v>2023</v>
      </c>
      <c r="D3113" s="30">
        <f t="shared" si="2"/>
        <v>5</v>
      </c>
      <c r="E3113" s="29" t="str">
        <f t="shared" si="3"/>
        <v>2023-5</v>
      </c>
      <c r="F3113" s="28" t="s">
        <v>3</v>
      </c>
      <c r="G3113" s="28">
        <v>2.0</v>
      </c>
      <c r="H3113" s="31">
        <v>2565.385</v>
      </c>
      <c r="I3113" s="28" t="s">
        <v>31</v>
      </c>
    </row>
    <row r="3114" ht="15.75" customHeight="1">
      <c r="A3114" s="28">
        <v>741.0</v>
      </c>
      <c r="B3114" s="29">
        <v>44428.04008101852</v>
      </c>
      <c r="C3114" s="30">
        <f t="shared" si="1"/>
        <v>2021</v>
      </c>
      <c r="D3114" s="30">
        <f t="shared" si="2"/>
        <v>8</v>
      </c>
      <c r="E3114" s="29" t="str">
        <f t="shared" si="3"/>
        <v>2021-8</v>
      </c>
      <c r="F3114" s="28" t="s">
        <v>6</v>
      </c>
      <c r="G3114" s="28">
        <v>4.0</v>
      </c>
      <c r="H3114" s="31">
        <v>2565.385</v>
      </c>
      <c r="I3114" s="28" t="s">
        <v>30</v>
      </c>
    </row>
    <row r="3115" ht="15.75" customHeight="1">
      <c r="A3115" s="28">
        <v>914.0</v>
      </c>
      <c r="B3115" s="29">
        <v>44567.605671296296</v>
      </c>
      <c r="C3115" s="30">
        <f t="shared" si="1"/>
        <v>2022</v>
      </c>
      <c r="D3115" s="30">
        <f t="shared" si="2"/>
        <v>1</v>
      </c>
      <c r="E3115" s="29" t="str">
        <f t="shared" si="3"/>
        <v>2022-1</v>
      </c>
      <c r="F3115" s="28" t="s">
        <v>3</v>
      </c>
      <c r="G3115" s="28">
        <v>4.0</v>
      </c>
      <c r="H3115" s="31">
        <v>2566.923</v>
      </c>
      <c r="I3115" s="28" t="s">
        <v>30</v>
      </c>
    </row>
    <row r="3116" ht="15.75" customHeight="1">
      <c r="A3116" s="28">
        <v>58.0</v>
      </c>
      <c r="B3116" s="29">
        <v>44040.898680555554</v>
      </c>
      <c r="C3116" s="30">
        <f t="shared" si="1"/>
        <v>2020</v>
      </c>
      <c r="D3116" s="30">
        <f t="shared" si="2"/>
        <v>7</v>
      </c>
      <c r="E3116" s="29" t="str">
        <f t="shared" si="3"/>
        <v>2020-7</v>
      </c>
      <c r="F3116" s="28" t="s">
        <v>3</v>
      </c>
      <c r="G3116" s="28">
        <v>4.0</v>
      </c>
      <c r="H3116" s="31">
        <v>2566.923</v>
      </c>
      <c r="I3116" s="28" t="s">
        <v>30</v>
      </c>
    </row>
    <row r="3117" ht="15.75" customHeight="1">
      <c r="A3117" s="28">
        <v>479.0</v>
      </c>
      <c r="B3117" s="29">
        <v>44869.32790509259</v>
      </c>
      <c r="C3117" s="30">
        <f t="shared" si="1"/>
        <v>2022</v>
      </c>
      <c r="D3117" s="30">
        <f t="shared" si="2"/>
        <v>11</v>
      </c>
      <c r="E3117" s="29" t="str">
        <f t="shared" si="3"/>
        <v>2022-11</v>
      </c>
      <c r="F3117" s="28" t="s">
        <v>4</v>
      </c>
      <c r="G3117" s="28">
        <v>5.0</v>
      </c>
      <c r="H3117" s="31">
        <v>2569.231</v>
      </c>
      <c r="I3117" s="28" t="s">
        <v>31</v>
      </c>
    </row>
    <row r="3118" ht="15.75" customHeight="1">
      <c r="A3118" s="28">
        <v>300.0</v>
      </c>
      <c r="B3118" s="29">
        <v>43992.346180555556</v>
      </c>
      <c r="C3118" s="30">
        <f t="shared" si="1"/>
        <v>2020</v>
      </c>
      <c r="D3118" s="30">
        <f t="shared" si="2"/>
        <v>6</v>
      </c>
      <c r="E3118" s="29" t="str">
        <f t="shared" si="3"/>
        <v>2020-6</v>
      </c>
      <c r="F3118" s="28" t="s">
        <v>5</v>
      </c>
      <c r="G3118" s="28">
        <v>1.0</v>
      </c>
      <c r="H3118" s="31">
        <v>2570.0</v>
      </c>
      <c r="I3118" s="28" t="s">
        <v>31</v>
      </c>
    </row>
    <row r="3119" ht="15.75" customHeight="1">
      <c r="A3119" s="28">
        <v>361.0</v>
      </c>
      <c r="B3119" s="29">
        <v>44386.16899305556</v>
      </c>
      <c r="C3119" s="30">
        <f t="shared" si="1"/>
        <v>2021</v>
      </c>
      <c r="D3119" s="30">
        <f t="shared" si="2"/>
        <v>7</v>
      </c>
      <c r="E3119" s="29" t="str">
        <f t="shared" si="3"/>
        <v>2021-7</v>
      </c>
      <c r="F3119" s="28" t="s">
        <v>4</v>
      </c>
      <c r="G3119" s="28">
        <v>4.0</v>
      </c>
      <c r="H3119" s="31">
        <v>2570.769</v>
      </c>
      <c r="I3119" s="28" t="s">
        <v>31</v>
      </c>
    </row>
    <row r="3120" ht="15.75" customHeight="1">
      <c r="A3120" s="28">
        <v>321.0</v>
      </c>
      <c r="B3120" s="29">
        <v>45047.68503472222</v>
      </c>
      <c r="C3120" s="30">
        <f t="shared" si="1"/>
        <v>2023</v>
      </c>
      <c r="D3120" s="30">
        <f t="shared" si="2"/>
        <v>5</v>
      </c>
      <c r="E3120" s="29" t="str">
        <f t="shared" si="3"/>
        <v>2023-5</v>
      </c>
      <c r="F3120" s="28" t="s">
        <v>6</v>
      </c>
      <c r="G3120" s="28">
        <v>4.0</v>
      </c>
      <c r="H3120" s="31">
        <v>2571.538</v>
      </c>
      <c r="I3120" s="28" t="s">
        <v>31</v>
      </c>
    </row>
    <row r="3121" ht="15.75" customHeight="1">
      <c r="A3121" s="28">
        <v>606.0</v>
      </c>
      <c r="B3121" s="29">
        <v>44480.96046296296</v>
      </c>
      <c r="C3121" s="30">
        <f t="shared" si="1"/>
        <v>2021</v>
      </c>
      <c r="D3121" s="30">
        <f t="shared" si="2"/>
        <v>10</v>
      </c>
      <c r="E3121" s="29" t="str">
        <f t="shared" si="3"/>
        <v>2021-10</v>
      </c>
      <c r="F3121" s="28" t="s">
        <v>6</v>
      </c>
      <c r="G3121" s="28">
        <v>1.0</v>
      </c>
      <c r="H3121" s="31">
        <v>2571.538</v>
      </c>
      <c r="I3121" s="28" t="s">
        <v>28</v>
      </c>
    </row>
    <row r="3122" ht="15.75" customHeight="1">
      <c r="A3122" s="28">
        <v>8.0</v>
      </c>
      <c r="B3122" s="29">
        <v>43980.96423611111</v>
      </c>
      <c r="C3122" s="30">
        <f t="shared" si="1"/>
        <v>2020</v>
      </c>
      <c r="D3122" s="30">
        <f t="shared" si="2"/>
        <v>5</v>
      </c>
      <c r="E3122" s="29" t="str">
        <f t="shared" si="3"/>
        <v>2020-5</v>
      </c>
      <c r="F3122" s="28" t="s">
        <v>6</v>
      </c>
      <c r="G3122" s="28">
        <v>4.0</v>
      </c>
      <c r="H3122" s="31">
        <v>2571.538</v>
      </c>
      <c r="I3122" s="28" t="s">
        <v>30</v>
      </c>
    </row>
    <row r="3123" ht="15.75" customHeight="1">
      <c r="A3123" s="28">
        <v>767.0</v>
      </c>
      <c r="B3123" s="29">
        <v>44841.66412037037</v>
      </c>
      <c r="C3123" s="30">
        <f t="shared" si="1"/>
        <v>2022</v>
      </c>
      <c r="D3123" s="30">
        <f t="shared" si="2"/>
        <v>10</v>
      </c>
      <c r="E3123" s="29" t="str">
        <f t="shared" si="3"/>
        <v>2022-10</v>
      </c>
      <c r="F3123" s="28" t="s">
        <v>3</v>
      </c>
      <c r="G3123" s="28">
        <v>1.0</v>
      </c>
      <c r="H3123" s="31">
        <v>2573.077</v>
      </c>
      <c r="I3123" s="28" t="s">
        <v>28</v>
      </c>
    </row>
    <row r="3124" ht="15.75" customHeight="1">
      <c r="A3124" s="28">
        <v>699.0</v>
      </c>
      <c r="B3124" s="29">
        <v>44832.22494212963</v>
      </c>
      <c r="C3124" s="30">
        <f t="shared" si="1"/>
        <v>2022</v>
      </c>
      <c r="D3124" s="30">
        <f t="shared" si="2"/>
        <v>9</v>
      </c>
      <c r="E3124" s="29" t="str">
        <f t="shared" si="3"/>
        <v>2022-9</v>
      </c>
      <c r="F3124" s="28" t="s">
        <v>3</v>
      </c>
      <c r="G3124" s="28">
        <v>1.0</v>
      </c>
      <c r="H3124" s="31">
        <v>2573.077</v>
      </c>
      <c r="I3124" s="28" t="s">
        <v>30</v>
      </c>
    </row>
    <row r="3125" ht="15.75" customHeight="1">
      <c r="A3125" s="28">
        <v>567.0</v>
      </c>
      <c r="B3125" s="29">
        <v>44900.97689814815</v>
      </c>
      <c r="C3125" s="30">
        <f t="shared" si="1"/>
        <v>2022</v>
      </c>
      <c r="D3125" s="30">
        <f t="shared" si="2"/>
        <v>12</v>
      </c>
      <c r="E3125" s="29" t="str">
        <f t="shared" si="3"/>
        <v>2022-12</v>
      </c>
      <c r="F3125" s="28" t="s">
        <v>3</v>
      </c>
      <c r="G3125" s="28">
        <v>3.0</v>
      </c>
      <c r="H3125" s="31">
        <v>2573.846</v>
      </c>
      <c r="I3125" s="28" t="s">
        <v>31</v>
      </c>
    </row>
    <row r="3126" ht="15.75" customHeight="1">
      <c r="A3126" s="28">
        <v>358.0</v>
      </c>
      <c r="B3126" s="29">
        <v>44624.91019675926</v>
      </c>
      <c r="C3126" s="30">
        <f t="shared" si="1"/>
        <v>2022</v>
      </c>
      <c r="D3126" s="30">
        <f t="shared" si="2"/>
        <v>3</v>
      </c>
      <c r="E3126" s="29" t="str">
        <f t="shared" si="3"/>
        <v>2022-3</v>
      </c>
      <c r="F3126" s="28" t="s">
        <v>3</v>
      </c>
      <c r="G3126" s="28">
        <v>4.0</v>
      </c>
      <c r="H3126" s="31">
        <v>2574.615</v>
      </c>
      <c r="I3126" s="28" t="s">
        <v>31</v>
      </c>
    </row>
    <row r="3127" ht="15.75" customHeight="1">
      <c r="A3127" s="28">
        <v>760.0</v>
      </c>
      <c r="B3127" s="29">
        <v>44281.96270833333</v>
      </c>
      <c r="C3127" s="30">
        <f t="shared" si="1"/>
        <v>2021</v>
      </c>
      <c r="D3127" s="30">
        <f t="shared" si="2"/>
        <v>3</v>
      </c>
      <c r="E3127" s="29" t="str">
        <f t="shared" si="3"/>
        <v>2021-3</v>
      </c>
      <c r="F3127" s="28" t="s">
        <v>5</v>
      </c>
      <c r="G3127" s="28">
        <v>4.0</v>
      </c>
      <c r="H3127" s="31">
        <v>2576.154</v>
      </c>
      <c r="I3127" s="28" t="s">
        <v>30</v>
      </c>
    </row>
    <row r="3128" ht="15.75" customHeight="1">
      <c r="A3128" s="28">
        <v>187.0</v>
      </c>
      <c r="B3128" s="29">
        <v>44050.90976851852</v>
      </c>
      <c r="C3128" s="30">
        <f t="shared" si="1"/>
        <v>2020</v>
      </c>
      <c r="D3128" s="30">
        <f t="shared" si="2"/>
        <v>8</v>
      </c>
      <c r="E3128" s="29" t="str">
        <f t="shared" si="3"/>
        <v>2020-8</v>
      </c>
      <c r="F3128" s="28" t="s">
        <v>6</v>
      </c>
      <c r="G3128" s="28">
        <v>5.0</v>
      </c>
      <c r="H3128" s="31">
        <v>2577.692</v>
      </c>
      <c r="I3128" s="28" t="s">
        <v>28</v>
      </c>
    </row>
    <row r="3129" ht="15.75" customHeight="1">
      <c r="A3129" s="28">
        <v>180.0</v>
      </c>
      <c r="B3129" s="29">
        <v>43990.29201388889</v>
      </c>
      <c r="C3129" s="30">
        <f t="shared" si="1"/>
        <v>2020</v>
      </c>
      <c r="D3129" s="30">
        <f t="shared" si="2"/>
        <v>6</v>
      </c>
      <c r="E3129" s="29" t="str">
        <f t="shared" si="3"/>
        <v>2020-6</v>
      </c>
      <c r="F3129" s="28" t="s">
        <v>3</v>
      </c>
      <c r="G3129" s="28">
        <v>5.0</v>
      </c>
      <c r="H3129" s="31">
        <v>2577.692</v>
      </c>
      <c r="I3129" s="28" t="s">
        <v>31</v>
      </c>
    </row>
    <row r="3130" ht="15.75" customHeight="1">
      <c r="A3130" s="28">
        <v>631.0</v>
      </c>
      <c r="B3130" s="29">
        <v>44991.25848379629</v>
      </c>
      <c r="C3130" s="30">
        <f t="shared" si="1"/>
        <v>2023</v>
      </c>
      <c r="D3130" s="30">
        <f t="shared" si="2"/>
        <v>3</v>
      </c>
      <c r="E3130" s="29" t="str">
        <f t="shared" si="3"/>
        <v>2023-3</v>
      </c>
      <c r="F3130" s="28" t="s">
        <v>5</v>
      </c>
      <c r="G3130" s="28">
        <v>3.0</v>
      </c>
      <c r="H3130" s="31">
        <v>2580.0</v>
      </c>
      <c r="I3130" s="28" t="s">
        <v>32</v>
      </c>
    </row>
    <row r="3131" ht="15.75" customHeight="1">
      <c r="A3131" s="28">
        <v>299.0</v>
      </c>
      <c r="B3131" s="29">
        <v>43959.7449537037</v>
      </c>
      <c r="C3131" s="30">
        <f t="shared" si="1"/>
        <v>2020</v>
      </c>
      <c r="D3131" s="30">
        <f t="shared" si="2"/>
        <v>5</v>
      </c>
      <c r="E3131" s="29" t="str">
        <f t="shared" si="3"/>
        <v>2020-5</v>
      </c>
      <c r="F3131" s="28" t="s">
        <v>3</v>
      </c>
      <c r="G3131" s="28">
        <v>2.0</v>
      </c>
      <c r="H3131" s="31">
        <v>2580.0</v>
      </c>
      <c r="I3131" s="28" t="s">
        <v>31</v>
      </c>
    </row>
    <row r="3132" ht="15.75" customHeight="1">
      <c r="A3132" s="28">
        <v>217.0</v>
      </c>
      <c r="B3132" s="29">
        <v>44790.13699074074</v>
      </c>
      <c r="C3132" s="30">
        <f t="shared" si="1"/>
        <v>2022</v>
      </c>
      <c r="D3132" s="30">
        <f t="shared" si="2"/>
        <v>8</v>
      </c>
      <c r="E3132" s="29" t="str">
        <f t="shared" si="3"/>
        <v>2022-8</v>
      </c>
      <c r="F3132" s="28" t="s">
        <v>5</v>
      </c>
      <c r="G3132" s="28">
        <v>1.0</v>
      </c>
      <c r="H3132" s="31">
        <v>2580.769</v>
      </c>
      <c r="I3132" s="28" t="s">
        <v>28</v>
      </c>
    </row>
    <row r="3133" ht="15.75" customHeight="1">
      <c r="A3133" s="28">
        <v>730.0</v>
      </c>
      <c r="B3133" s="29">
        <v>44630.075150462966</v>
      </c>
      <c r="C3133" s="30">
        <f t="shared" si="1"/>
        <v>2022</v>
      </c>
      <c r="D3133" s="30">
        <f t="shared" si="2"/>
        <v>3</v>
      </c>
      <c r="E3133" s="29" t="str">
        <f t="shared" si="3"/>
        <v>2022-3</v>
      </c>
      <c r="F3133" s="28" t="s">
        <v>4</v>
      </c>
      <c r="G3133" s="28">
        <v>3.0</v>
      </c>
      <c r="H3133" s="31">
        <v>2580.769</v>
      </c>
      <c r="I3133" s="28" t="s">
        <v>28</v>
      </c>
    </row>
    <row r="3134" ht="15.75" customHeight="1">
      <c r="A3134" s="28">
        <v>823.0</v>
      </c>
      <c r="B3134" s="29">
        <v>44170.120474537034</v>
      </c>
      <c r="C3134" s="30">
        <f t="shared" si="1"/>
        <v>2020</v>
      </c>
      <c r="D3134" s="30">
        <f t="shared" si="2"/>
        <v>12</v>
      </c>
      <c r="E3134" s="29" t="str">
        <f t="shared" si="3"/>
        <v>2020-12</v>
      </c>
      <c r="F3134" s="28" t="s">
        <v>4</v>
      </c>
      <c r="G3134" s="28">
        <v>4.0</v>
      </c>
      <c r="H3134" s="31">
        <v>2580.769</v>
      </c>
      <c r="I3134" s="28" t="s">
        <v>30</v>
      </c>
    </row>
    <row r="3135" ht="15.75" customHeight="1">
      <c r="A3135" s="28">
        <v>965.0</v>
      </c>
      <c r="B3135" s="29">
        <v>44242.390231481484</v>
      </c>
      <c r="C3135" s="30">
        <f t="shared" si="1"/>
        <v>2021</v>
      </c>
      <c r="D3135" s="30">
        <f t="shared" si="2"/>
        <v>2</v>
      </c>
      <c r="E3135" s="29" t="str">
        <f t="shared" si="3"/>
        <v>2021-2</v>
      </c>
      <c r="F3135" s="28" t="s">
        <v>4</v>
      </c>
      <c r="G3135" s="28">
        <v>5.0</v>
      </c>
      <c r="H3135" s="31">
        <v>2582.308</v>
      </c>
      <c r="I3135" s="28" t="s">
        <v>30</v>
      </c>
    </row>
    <row r="3136" ht="15.75" customHeight="1">
      <c r="A3136" s="28">
        <v>602.0</v>
      </c>
      <c r="B3136" s="29">
        <v>44149.732256944444</v>
      </c>
      <c r="C3136" s="30">
        <f t="shared" si="1"/>
        <v>2020</v>
      </c>
      <c r="D3136" s="30">
        <f t="shared" si="2"/>
        <v>11</v>
      </c>
      <c r="E3136" s="29" t="str">
        <f t="shared" si="3"/>
        <v>2020-11</v>
      </c>
      <c r="F3136" s="28" t="s">
        <v>4</v>
      </c>
      <c r="G3136" s="28">
        <v>4.0</v>
      </c>
      <c r="H3136" s="31">
        <v>2582.308</v>
      </c>
      <c r="I3136" s="28" t="s">
        <v>31</v>
      </c>
    </row>
    <row r="3137" ht="15.75" customHeight="1">
      <c r="A3137" s="28">
        <v>999.0</v>
      </c>
      <c r="B3137" s="29">
        <v>44794.86402777778</v>
      </c>
      <c r="C3137" s="30">
        <f t="shared" si="1"/>
        <v>2022</v>
      </c>
      <c r="D3137" s="30">
        <f t="shared" si="2"/>
        <v>8</v>
      </c>
      <c r="E3137" s="29" t="str">
        <f t="shared" si="3"/>
        <v>2022-8</v>
      </c>
      <c r="F3137" s="28" t="s">
        <v>6</v>
      </c>
      <c r="G3137" s="28">
        <v>1.0</v>
      </c>
      <c r="H3137" s="31">
        <v>2583.077</v>
      </c>
      <c r="I3137" s="28" t="s">
        <v>31</v>
      </c>
    </row>
    <row r="3138" ht="15.75" customHeight="1">
      <c r="A3138" s="28">
        <v>110.0</v>
      </c>
      <c r="B3138" s="29">
        <v>44077.439363425925</v>
      </c>
      <c r="C3138" s="30">
        <f t="shared" si="1"/>
        <v>2020</v>
      </c>
      <c r="D3138" s="30">
        <f t="shared" si="2"/>
        <v>9</v>
      </c>
      <c r="E3138" s="29" t="str">
        <f t="shared" si="3"/>
        <v>2020-9</v>
      </c>
      <c r="F3138" s="28" t="s">
        <v>6</v>
      </c>
      <c r="G3138" s="28">
        <v>1.0</v>
      </c>
      <c r="H3138" s="31">
        <v>2583.846</v>
      </c>
      <c r="I3138" s="28" t="s">
        <v>30</v>
      </c>
    </row>
    <row r="3139" ht="15.75" customHeight="1">
      <c r="A3139" s="28">
        <v>989.0</v>
      </c>
      <c r="B3139" s="29">
        <v>44723.96152777778</v>
      </c>
      <c r="C3139" s="30">
        <f t="shared" si="1"/>
        <v>2022</v>
      </c>
      <c r="D3139" s="30">
        <f t="shared" si="2"/>
        <v>6</v>
      </c>
      <c r="E3139" s="29" t="str">
        <f t="shared" si="3"/>
        <v>2022-6</v>
      </c>
      <c r="F3139" s="28" t="s">
        <v>6</v>
      </c>
      <c r="G3139" s="28">
        <v>5.0</v>
      </c>
      <c r="H3139" s="31">
        <v>2584.615</v>
      </c>
      <c r="I3139" s="28" t="s">
        <v>30</v>
      </c>
    </row>
    <row r="3140" ht="15.75" customHeight="1">
      <c r="A3140" s="28">
        <v>990.0</v>
      </c>
      <c r="B3140" s="29">
        <v>44850.156689814816</v>
      </c>
      <c r="C3140" s="30">
        <f t="shared" si="1"/>
        <v>2022</v>
      </c>
      <c r="D3140" s="30">
        <f t="shared" si="2"/>
        <v>10</v>
      </c>
      <c r="E3140" s="29" t="str">
        <f t="shared" si="3"/>
        <v>2022-10</v>
      </c>
      <c r="F3140" s="28" t="s">
        <v>3</v>
      </c>
      <c r="G3140" s="28">
        <v>1.0</v>
      </c>
      <c r="H3140" s="31">
        <v>2585.385</v>
      </c>
      <c r="I3140" s="28" t="s">
        <v>31</v>
      </c>
    </row>
    <row r="3141" ht="15.75" customHeight="1">
      <c r="A3141" s="28">
        <v>474.0</v>
      </c>
      <c r="B3141" s="29">
        <v>44464.42414351852</v>
      </c>
      <c r="C3141" s="30">
        <f t="shared" si="1"/>
        <v>2021</v>
      </c>
      <c r="D3141" s="30">
        <f t="shared" si="2"/>
        <v>9</v>
      </c>
      <c r="E3141" s="29" t="str">
        <f t="shared" si="3"/>
        <v>2021-9</v>
      </c>
      <c r="F3141" s="28" t="s">
        <v>4</v>
      </c>
      <c r="G3141" s="28">
        <v>4.0</v>
      </c>
      <c r="H3141" s="31">
        <v>2586.923</v>
      </c>
      <c r="I3141" s="28" t="s">
        <v>30</v>
      </c>
    </row>
    <row r="3142" ht="15.75" customHeight="1">
      <c r="A3142" s="28">
        <v>594.0</v>
      </c>
      <c r="B3142" s="29">
        <v>45152.362650462965</v>
      </c>
      <c r="C3142" s="30">
        <f t="shared" si="1"/>
        <v>2023</v>
      </c>
      <c r="D3142" s="30">
        <f t="shared" si="2"/>
        <v>8</v>
      </c>
      <c r="E3142" s="29" t="str">
        <f t="shared" si="3"/>
        <v>2023-8</v>
      </c>
      <c r="F3142" s="28" t="s">
        <v>3</v>
      </c>
      <c r="G3142" s="28">
        <v>3.0</v>
      </c>
      <c r="H3142" s="31">
        <v>2587.692</v>
      </c>
      <c r="I3142" s="28" t="s">
        <v>31</v>
      </c>
    </row>
    <row r="3143" ht="15.75" customHeight="1">
      <c r="A3143" s="28">
        <v>224.0</v>
      </c>
      <c r="B3143" s="29">
        <v>44610.872245370374</v>
      </c>
      <c r="C3143" s="30">
        <f t="shared" si="1"/>
        <v>2022</v>
      </c>
      <c r="D3143" s="30">
        <f t="shared" si="2"/>
        <v>2</v>
      </c>
      <c r="E3143" s="29" t="str">
        <f t="shared" si="3"/>
        <v>2022-2</v>
      </c>
      <c r="F3143" s="28" t="s">
        <v>6</v>
      </c>
      <c r="G3143" s="28">
        <v>1.0</v>
      </c>
      <c r="H3143" s="31">
        <v>2588.462</v>
      </c>
      <c r="I3143" s="28" t="s">
        <v>31</v>
      </c>
    </row>
    <row r="3144" ht="15.75" customHeight="1">
      <c r="A3144" s="28">
        <v>687.0</v>
      </c>
      <c r="B3144" s="29">
        <v>44385.707766203705</v>
      </c>
      <c r="C3144" s="30">
        <f t="shared" si="1"/>
        <v>2021</v>
      </c>
      <c r="D3144" s="30">
        <f t="shared" si="2"/>
        <v>7</v>
      </c>
      <c r="E3144" s="29" t="str">
        <f t="shared" si="3"/>
        <v>2021-7</v>
      </c>
      <c r="F3144" s="28" t="s">
        <v>6</v>
      </c>
      <c r="G3144" s="28">
        <v>4.0</v>
      </c>
      <c r="H3144" s="31">
        <v>2588.462</v>
      </c>
      <c r="I3144" s="28" t="s">
        <v>31</v>
      </c>
    </row>
    <row r="3145" ht="15.75" customHeight="1">
      <c r="A3145" s="28">
        <v>934.0</v>
      </c>
      <c r="B3145" s="29">
        <v>44172.27135416667</v>
      </c>
      <c r="C3145" s="30">
        <f t="shared" si="1"/>
        <v>2020</v>
      </c>
      <c r="D3145" s="30">
        <f t="shared" si="2"/>
        <v>12</v>
      </c>
      <c r="E3145" s="29" t="str">
        <f t="shared" si="3"/>
        <v>2020-12</v>
      </c>
      <c r="F3145" s="28" t="s">
        <v>6</v>
      </c>
      <c r="G3145" s="28">
        <v>5.0</v>
      </c>
      <c r="H3145" s="31">
        <v>2588.462</v>
      </c>
      <c r="I3145" s="28" t="s">
        <v>30</v>
      </c>
    </row>
    <row r="3146" ht="15.75" customHeight="1">
      <c r="A3146" s="28">
        <v>948.0</v>
      </c>
      <c r="B3146" s="29">
        <v>44032.26752314815</v>
      </c>
      <c r="C3146" s="30">
        <f t="shared" si="1"/>
        <v>2020</v>
      </c>
      <c r="D3146" s="30">
        <f t="shared" si="2"/>
        <v>7</v>
      </c>
      <c r="E3146" s="29" t="str">
        <f t="shared" si="3"/>
        <v>2020-7</v>
      </c>
      <c r="F3146" s="28" t="s">
        <v>3</v>
      </c>
      <c r="G3146" s="28">
        <v>3.0</v>
      </c>
      <c r="H3146" s="31">
        <v>2588.462</v>
      </c>
      <c r="I3146" s="28" t="s">
        <v>30</v>
      </c>
    </row>
    <row r="3147" ht="15.75" customHeight="1">
      <c r="A3147" s="28">
        <v>932.0</v>
      </c>
      <c r="B3147" s="29">
        <v>43936.75628472222</v>
      </c>
      <c r="C3147" s="30">
        <f t="shared" si="1"/>
        <v>2020</v>
      </c>
      <c r="D3147" s="30">
        <f t="shared" si="2"/>
        <v>4</v>
      </c>
      <c r="E3147" s="29" t="str">
        <f t="shared" si="3"/>
        <v>2020-4</v>
      </c>
      <c r="F3147" s="28" t="s">
        <v>3</v>
      </c>
      <c r="G3147" s="28">
        <v>5.0</v>
      </c>
      <c r="H3147" s="31">
        <v>2588.462</v>
      </c>
      <c r="I3147" s="28" t="s">
        <v>31</v>
      </c>
    </row>
    <row r="3148" ht="15.75" customHeight="1">
      <c r="A3148" s="28">
        <v>135.0</v>
      </c>
      <c r="B3148" s="29">
        <v>44894.001909722225</v>
      </c>
      <c r="C3148" s="30">
        <f t="shared" si="1"/>
        <v>2022</v>
      </c>
      <c r="D3148" s="30">
        <f t="shared" si="2"/>
        <v>11</v>
      </c>
      <c r="E3148" s="29" t="str">
        <f t="shared" si="3"/>
        <v>2022-11</v>
      </c>
      <c r="F3148" s="28" t="s">
        <v>3</v>
      </c>
      <c r="G3148" s="28">
        <v>2.0</v>
      </c>
      <c r="H3148" s="31">
        <v>2590.769</v>
      </c>
      <c r="I3148" s="28" t="s">
        <v>32</v>
      </c>
    </row>
    <row r="3149" ht="15.75" customHeight="1">
      <c r="A3149" s="28">
        <v>214.0</v>
      </c>
      <c r="B3149" s="29">
        <v>43885.17013888889</v>
      </c>
      <c r="C3149" s="30">
        <f t="shared" si="1"/>
        <v>2020</v>
      </c>
      <c r="D3149" s="30">
        <f t="shared" si="2"/>
        <v>2</v>
      </c>
      <c r="E3149" s="29" t="str">
        <f t="shared" si="3"/>
        <v>2020-2</v>
      </c>
      <c r="F3149" s="28" t="s">
        <v>3</v>
      </c>
      <c r="G3149" s="28">
        <v>2.0</v>
      </c>
      <c r="H3149" s="31">
        <v>2590.769</v>
      </c>
      <c r="I3149" s="28" t="s">
        <v>31</v>
      </c>
    </row>
    <row r="3150" ht="15.75" customHeight="1">
      <c r="A3150" s="28">
        <v>93.0</v>
      </c>
      <c r="B3150" s="29">
        <v>44276.03871527778</v>
      </c>
      <c r="C3150" s="30">
        <f t="shared" si="1"/>
        <v>2021</v>
      </c>
      <c r="D3150" s="30">
        <f t="shared" si="2"/>
        <v>3</v>
      </c>
      <c r="E3150" s="29" t="str">
        <f t="shared" si="3"/>
        <v>2021-3</v>
      </c>
      <c r="F3150" s="28" t="s">
        <v>3</v>
      </c>
      <c r="G3150" s="28">
        <v>4.0</v>
      </c>
      <c r="H3150" s="31">
        <v>2591.538</v>
      </c>
      <c r="I3150" s="28" t="s">
        <v>28</v>
      </c>
    </row>
    <row r="3151" ht="15.75" customHeight="1">
      <c r="A3151" s="28">
        <v>44.0</v>
      </c>
      <c r="B3151" s="29">
        <v>44958.741111111114</v>
      </c>
      <c r="C3151" s="30">
        <f t="shared" si="1"/>
        <v>2023</v>
      </c>
      <c r="D3151" s="30">
        <f t="shared" si="2"/>
        <v>2</v>
      </c>
      <c r="E3151" s="29" t="str">
        <f t="shared" si="3"/>
        <v>2023-2</v>
      </c>
      <c r="F3151" s="28" t="s">
        <v>4</v>
      </c>
      <c r="G3151" s="28">
        <v>4.0</v>
      </c>
      <c r="H3151" s="31">
        <v>2592.308</v>
      </c>
      <c r="I3151" s="28" t="s">
        <v>31</v>
      </c>
    </row>
    <row r="3152" ht="15.75" customHeight="1">
      <c r="A3152" s="28">
        <v>910.0</v>
      </c>
      <c r="B3152" s="29">
        <v>44457.45138888889</v>
      </c>
      <c r="C3152" s="30">
        <f t="shared" si="1"/>
        <v>2021</v>
      </c>
      <c r="D3152" s="30">
        <f t="shared" si="2"/>
        <v>9</v>
      </c>
      <c r="E3152" s="29" t="str">
        <f t="shared" si="3"/>
        <v>2021-9</v>
      </c>
      <c r="F3152" s="28" t="s">
        <v>5</v>
      </c>
      <c r="G3152" s="28">
        <v>2.0</v>
      </c>
      <c r="H3152" s="31">
        <v>2593.846</v>
      </c>
      <c r="I3152" s="28" t="s">
        <v>30</v>
      </c>
    </row>
    <row r="3153" ht="15.75" customHeight="1">
      <c r="A3153" s="28">
        <v>616.0</v>
      </c>
      <c r="B3153" s="29">
        <v>45008.31417824074</v>
      </c>
      <c r="C3153" s="30">
        <f t="shared" si="1"/>
        <v>2023</v>
      </c>
      <c r="D3153" s="30">
        <f t="shared" si="2"/>
        <v>3</v>
      </c>
      <c r="E3153" s="29" t="str">
        <f t="shared" si="3"/>
        <v>2023-3</v>
      </c>
      <c r="F3153" s="28" t="s">
        <v>3</v>
      </c>
      <c r="G3153" s="28">
        <v>5.0</v>
      </c>
      <c r="H3153" s="31">
        <v>2594.615</v>
      </c>
      <c r="I3153" s="28" t="s">
        <v>30</v>
      </c>
    </row>
    <row r="3154" ht="15.75" customHeight="1">
      <c r="A3154" s="28">
        <v>330.0</v>
      </c>
      <c r="B3154" s="29">
        <v>44881.37987268518</v>
      </c>
      <c r="C3154" s="30">
        <f t="shared" si="1"/>
        <v>2022</v>
      </c>
      <c r="D3154" s="30">
        <f t="shared" si="2"/>
        <v>11</v>
      </c>
      <c r="E3154" s="29" t="str">
        <f t="shared" si="3"/>
        <v>2022-11</v>
      </c>
      <c r="F3154" s="28" t="s">
        <v>5</v>
      </c>
      <c r="G3154" s="28">
        <v>2.0</v>
      </c>
      <c r="H3154" s="31">
        <v>2594.615</v>
      </c>
      <c r="I3154" s="28" t="s">
        <v>30</v>
      </c>
    </row>
    <row r="3155" ht="15.75" customHeight="1">
      <c r="A3155" s="28">
        <v>549.0</v>
      </c>
      <c r="B3155" s="29">
        <v>44828.186956018515</v>
      </c>
      <c r="C3155" s="30">
        <f t="shared" si="1"/>
        <v>2022</v>
      </c>
      <c r="D3155" s="30">
        <f t="shared" si="2"/>
        <v>9</v>
      </c>
      <c r="E3155" s="29" t="str">
        <f t="shared" si="3"/>
        <v>2022-9</v>
      </c>
      <c r="F3155" s="28" t="s">
        <v>3</v>
      </c>
      <c r="G3155" s="28">
        <v>2.0</v>
      </c>
      <c r="H3155" s="31">
        <v>2596.154</v>
      </c>
      <c r="I3155" s="28" t="s">
        <v>30</v>
      </c>
    </row>
    <row r="3156" ht="15.75" customHeight="1">
      <c r="A3156" s="28">
        <v>264.0</v>
      </c>
      <c r="B3156" s="29">
        <v>44249.85634259259</v>
      </c>
      <c r="C3156" s="30">
        <f t="shared" si="1"/>
        <v>2021</v>
      </c>
      <c r="D3156" s="30">
        <f t="shared" si="2"/>
        <v>2</v>
      </c>
      <c r="E3156" s="29" t="str">
        <f t="shared" si="3"/>
        <v>2021-2</v>
      </c>
      <c r="F3156" s="28" t="s">
        <v>4</v>
      </c>
      <c r="G3156" s="28">
        <v>4.0</v>
      </c>
      <c r="H3156" s="31">
        <v>2596.154</v>
      </c>
      <c r="I3156" s="28" t="s">
        <v>28</v>
      </c>
    </row>
    <row r="3157" ht="15.75" customHeight="1">
      <c r="A3157" s="28">
        <v>721.0</v>
      </c>
      <c r="B3157" s="29">
        <v>44936.722280092596</v>
      </c>
      <c r="C3157" s="30">
        <f t="shared" si="1"/>
        <v>2023</v>
      </c>
      <c r="D3157" s="30">
        <f t="shared" si="2"/>
        <v>1</v>
      </c>
      <c r="E3157" s="29" t="str">
        <f t="shared" si="3"/>
        <v>2023-1</v>
      </c>
      <c r="F3157" s="28" t="s">
        <v>3</v>
      </c>
      <c r="G3157" s="28">
        <v>4.0</v>
      </c>
      <c r="H3157" s="31">
        <v>2596.923</v>
      </c>
      <c r="I3157" s="28" t="s">
        <v>28</v>
      </c>
    </row>
    <row r="3158" ht="15.75" customHeight="1">
      <c r="A3158" s="28">
        <v>555.0</v>
      </c>
      <c r="B3158" s="29">
        <v>44932.69480324074</v>
      </c>
      <c r="C3158" s="30">
        <f t="shared" si="1"/>
        <v>2023</v>
      </c>
      <c r="D3158" s="30">
        <f t="shared" si="2"/>
        <v>1</v>
      </c>
      <c r="E3158" s="29" t="str">
        <f t="shared" si="3"/>
        <v>2023-1</v>
      </c>
      <c r="F3158" s="28" t="s">
        <v>4</v>
      </c>
      <c r="G3158" s="28">
        <v>1.0</v>
      </c>
      <c r="H3158" s="31">
        <v>2596.923</v>
      </c>
      <c r="I3158" s="28" t="s">
        <v>32</v>
      </c>
    </row>
    <row r="3159" ht="15.75" customHeight="1">
      <c r="A3159" s="28">
        <v>544.0</v>
      </c>
      <c r="B3159" s="29">
        <v>44032.75859953704</v>
      </c>
      <c r="C3159" s="30">
        <f t="shared" si="1"/>
        <v>2020</v>
      </c>
      <c r="D3159" s="30">
        <f t="shared" si="2"/>
        <v>7</v>
      </c>
      <c r="E3159" s="29" t="str">
        <f t="shared" si="3"/>
        <v>2020-7</v>
      </c>
      <c r="F3159" s="28" t="s">
        <v>4</v>
      </c>
      <c r="G3159" s="28">
        <v>4.0</v>
      </c>
      <c r="H3159" s="31">
        <v>2597.692</v>
      </c>
      <c r="I3159" s="28" t="s">
        <v>30</v>
      </c>
    </row>
    <row r="3160" ht="15.75" customHeight="1">
      <c r="A3160" s="28">
        <v>316.0</v>
      </c>
      <c r="B3160" s="29">
        <v>44008.57923611111</v>
      </c>
      <c r="C3160" s="30">
        <f t="shared" si="1"/>
        <v>2020</v>
      </c>
      <c r="D3160" s="30">
        <f t="shared" si="2"/>
        <v>6</v>
      </c>
      <c r="E3160" s="29" t="str">
        <f t="shared" si="3"/>
        <v>2020-6</v>
      </c>
      <c r="F3160" s="28" t="s">
        <v>3</v>
      </c>
      <c r="G3160" s="28">
        <v>2.0</v>
      </c>
      <c r="H3160" s="31">
        <v>2597.692</v>
      </c>
      <c r="I3160" s="28" t="s">
        <v>31</v>
      </c>
    </row>
    <row r="3161" ht="15.75" customHeight="1">
      <c r="A3161" s="28">
        <v>850.0</v>
      </c>
      <c r="B3161" s="29">
        <v>43947.87641203704</v>
      </c>
      <c r="C3161" s="30">
        <f t="shared" si="1"/>
        <v>2020</v>
      </c>
      <c r="D3161" s="30">
        <f t="shared" si="2"/>
        <v>4</v>
      </c>
      <c r="E3161" s="29" t="str">
        <f t="shared" si="3"/>
        <v>2020-4</v>
      </c>
      <c r="F3161" s="28" t="s">
        <v>5</v>
      </c>
      <c r="G3161" s="28">
        <v>4.0</v>
      </c>
      <c r="H3161" s="31">
        <v>2597.692</v>
      </c>
      <c r="I3161" s="28" t="s">
        <v>28</v>
      </c>
    </row>
    <row r="3162" ht="15.75" customHeight="1">
      <c r="A3162" s="28">
        <v>585.0</v>
      </c>
      <c r="B3162" s="29">
        <v>44973.56019675926</v>
      </c>
      <c r="C3162" s="30">
        <f t="shared" si="1"/>
        <v>2023</v>
      </c>
      <c r="D3162" s="30">
        <f t="shared" si="2"/>
        <v>2</v>
      </c>
      <c r="E3162" s="29" t="str">
        <f t="shared" si="3"/>
        <v>2023-2</v>
      </c>
      <c r="F3162" s="28" t="s">
        <v>3</v>
      </c>
      <c r="G3162" s="28">
        <v>3.0</v>
      </c>
      <c r="H3162" s="31">
        <v>2600.769</v>
      </c>
      <c r="I3162" s="28" t="s">
        <v>30</v>
      </c>
    </row>
    <row r="3163" ht="15.75" customHeight="1">
      <c r="A3163" s="28">
        <v>729.0</v>
      </c>
      <c r="B3163" s="29">
        <v>43887.11168981482</v>
      </c>
      <c r="C3163" s="30">
        <f t="shared" si="1"/>
        <v>2020</v>
      </c>
      <c r="D3163" s="30">
        <f t="shared" si="2"/>
        <v>2</v>
      </c>
      <c r="E3163" s="29" t="str">
        <f t="shared" si="3"/>
        <v>2020-2</v>
      </c>
      <c r="F3163" s="28" t="s">
        <v>6</v>
      </c>
      <c r="G3163" s="28">
        <v>2.0</v>
      </c>
      <c r="H3163" s="31">
        <v>2601.538</v>
      </c>
      <c r="I3163" s="28" t="s">
        <v>30</v>
      </c>
    </row>
    <row r="3164" ht="15.75" customHeight="1">
      <c r="A3164" s="28">
        <v>990.0</v>
      </c>
      <c r="B3164" s="29">
        <v>43954.69636574074</v>
      </c>
      <c r="C3164" s="30">
        <f t="shared" si="1"/>
        <v>2020</v>
      </c>
      <c r="D3164" s="30">
        <f t="shared" si="2"/>
        <v>5</v>
      </c>
      <c r="E3164" s="29" t="str">
        <f t="shared" si="3"/>
        <v>2020-5</v>
      </c>
      <c r="F3164" s="28" t="s">
        <v>4</v>
      </c>
      <c r="G3164" s="28">
        <v>4.0</v>
      </c>
      <c r="H3164" s="31">
        <v>2602.308</v>
      </c>
      <c r="I3164" s="28" t="s">
        <v>28</v>
      </c>
    </row>
    <row r="3165" ht="15.75" customHeight="1">
      <c r="A3165" s="28">
        <v>928.0</v>
      </c>
      <c r="B3165" s="29">
        <v>44033.92145833333</v>
      </c>
      <c r="C3165" s="30">
        <f t="shared" si="1"/>
        <v>2020</v>
      </c>
      <c r="D3165" s="30">
        <f t="shared" si="2"/>
        <v>7</v>
      </c>
      <c r="E3165" s="29" t="str">
        <f t="shared" si="3"/>
        <v>2020-7</v>
      </c>
      <c r="F3165" s="28" t="s">
        <v>4</v>
      </c>
      <c r="G3165" s="28">
        <v>5.0</v>
      </c>
      <c r="H3165" s="31">
        <v>2603.077</v>
      </c>
      <c r="I3165" s="28" t="s">
        <v>28</v>
      </c>
    </row>
    <row r="3166" ht="15.75" customHeight="1">
      <c r="A3166" s="28">
        <v>11.0</v>
      </c>
      <c r="B3166" s="29">
        <v>44645.75141203704</v>
      </c>
      <c r="C3166" s="30">
        <f t="shared" si="1"/>
        <v>2022</v>
      </c>
      <c r="D3166" s="30">
        <f t="shared" si="2"/>
        <v>3</v>
      </c>
      <c r="E3166" s="29" t="str">
        <f t="shared" si="3"/>
        <v>2022-3</v>
      </c>
      <c r="F3166" s="28" t="s">
        <v>4</v>
      </c>
      <c r="G3166" s="28">
        <v>5.0</v>
      </c>
      <c r="H3166" s="31">
        <v>2603.846</v>
      </c>
      <c r="I3166" s="28" t="s">
        <v>30</v>
      </c>
    </row>
    <row r="3167" ht="15.75" customHeight="1">
      <c r="A3167" s="28">
        <v>509.0</v>
      </c>
      <c r="B3167" s="29">
        <v>44115.37048611111</v>
      </c>
      <c r="C3167" s="30">
        <f t="shared" si="1"/>
        <v>2020</v>
      </c>
      <c r="D3167" s="30">
        <f t="shared" si="2"/>
        <v>10</v>
      </c>
      <c r="E3167" s="29" t="str">
        <f t="shared" si="3"/>
        <v>2020-10</v>
      </c>
      <c r="F3167" s="28" t="s">
        <v>4</v>
      </c>
      <c r="G3167" s="28">
        <v>2.0</v>
      </c>
      <c r="H3167" s="31">
        <v>2606.154</v>
      </c>
      <c r="I3167" s="28" t="s">
        <v>30</v>
      </c>
    </row>
    <row r="3168" ht="15.75" customHeight="1">
      <c r="A3168" s="28">
        <v>904.0</v>
      </c>
      <c r="B3168" s="29">
        <v>45076.78839120371</v>
      </c>
      <c r="C3168" s="30">
        <f t="shared" si="1"/>
        <v>2023</v>
      </c>
      <c r="D3168" s="30">
        <f t="shared" si="2"/>
        <v>5</v>
      </c>
      <c r="E3168" s="29" t="str">
        <f t="shared" si="3"/>
        <v>2023-5</v>
      </c>
      <c r="F3168" s="28" t="s">
        <v>3</v>
      </c>
      <c r="G3168" s="28">
        <v>4.0</v>
      </c>
      <c r="H3168" s="31">
        <v>2607.692</v>
      </c>
      <c r="I3168" s="28" t="s">
        <v>31</v>
      </c>
    </row>
    <row r="3169" ht="15.75" customHeight="1">
      <c r="A3169" s="28">
        <v>588.0</v>
      </c>
      <c r="B3169" s="29">
        <v>44904.2725</v>
      </c>
      <c r="C3169" s="30">
        <f t="shared" si="1"/>
        <v>2022</v>
      </c>
      <c r="D3169" s="30">
        <f t="shared" si="2"/>
        <v>12</v>
      </c>
      <c r="E3169" s="29" t="str">
        <f t="shared" si="3"/>
        <v>2022-12</v>
      </c>
      <c r="F3169" s="28" t="s">
        <v>4</v>
      </c>
      <c r="G3169" s="28">
        <v>1.0</v>
      </c>
      <c r="H3169" s="31">
        <v>2608.462</v>
      </c>
      <c r="I3169" s="28" t="s">
        <v>30</v>
      </c>
    </row>
    <row r="3170" ht="15.75" customHeight="1">
      <c r="A3170" s="28">
        <v>664.0</v>
      </c>
      <c r="B3170" s="29">
        <v>44779.152349537035</v>
      </c>
      <c r="C3170" s="30">
        <f t="shared" si="1"/>
        <v>2022</v>
      </c>
      <c r="D3170" s="30">
        <f t="shared" si="2"/>
        <v>8</v>
      </c>
      <c r="E3170" s="29" t="str">
        <f t="shared" si="3"/>
        <v>2022-8</v>
      </c>
      <c r="F3170" s="28" t="s">
        <v>4</v>
      </c>
      <c r="G3170" s="28">
        <v>2.0</v>
      </c>
      <c r="H3170" s="31">
        <v>2608.462</v>
      </c>
      <c r="I3170" s="28" t="s">
        <v>31</v>
      </c>
    </row>
    <row r="3171" ht="15.75" customHeight="1">
      <c r="A3171" s="28">
        <v>613.0</v>
      </c>
      <c r="B3171" s="29">
        <v>44273.82726851852</v>
      </c>
      <c r="C3171" s="30">
        <f t="shared" si="1"/>
        <v>2021</v>
      </c>
      <c r="D3171" s="30">
        <f t="shared" si="2"/>
        <v>3</v>
      </c>
      <c r="E3171" s="29" t="str">
        <f t="shared" si="3"/>
        <v>2021-3</v>
      </c>
      <c r="F3171" s="28" t="s">
        <v>3</v>
      </c>
      <c r="G3171" s="28">
        <v>2.0</v>
      </c>
      <c r="H3171" s="31">
        <v>2608.462</v>
      </c>
      <c r="I3171" s="28" t="s">
        <v>31</v>
      </c>
    </row>
    <row r="3172" ht="15.75" customHeight="1">
      <c r="A3172" s="28">
        <v>194.0</v>
      </c>
      <c r="B3172" s="29">
        <v>44042.49594907407</v>
      </c>
      <c r="C3172" s="30">
        <f t="shared" si="1"/>
        <v>2020</v>
      </c>
      <c r="D3172" s="30">
        <f t="shared" si="2"/>
        <v>7</v>
      </c>
      <c r="E3172" s="29" t="str">
        <f t="shared" si="3"/>
        <v>2020-7</v>
      </c>
      <c r="F3172" s="28" t="s">
        <v>3</v>
      </c>
      <c r="G3172" s="28">
        <v>2.0</v>
      </c>
      <c r="H3172" s="31">
        <v>2608.462</v>
      </c>
      <c r="I3172" s="28" t="s">
        <v>30</v>
      </c>
    </row>
    <row r="3173" ht="15.75" customHeight="1">
      <c r="A3173" s="28">
        <v>23.0</v>
      </c>
      <c r="B3173" s="29">
        <v>44267.70087962963</v>
      </c>
      <c r="C3173" s="30">
        <f t="shared" si="1"/>
        <v>2021</v>
      </c>
      <c r="D3173" s="30">
        <f t="shared" si="2"/>
        <v>3</v>
      </c>
      <c r="E3173" s="29" t="str">
        <f t="shared" si="3"/>
        <v>2021-3</v>
      </c>
      <c r="F3173" s="28" t="s">
        <v>3</v>
      </c>
      <c r="G3173" s="28">
        <v>2.0</v>
      </c>
      <c r="H3173" s="31">
        <v>2609.231</v>
      </c>
      <c r="I3173" s="28" t="s">
        <v>30</v>
      </c>
    </row>
    <row r="3174" ht="15.75" customHeight="1">
      <c r="A3174" s="28">
        <v>566.0</v>
      </c>
      <c r="B3174" s="29">
        <v>43894.903819444444</v>
      </c>
      <c r="C3174" s="30">
        <f t="shared" si="1"/>
        <v>2020</v>
      </c>
      <c r="D3174" s="30">
        <f t="shared" si="2"/>
        <v>3</v>
      </c>
      <c r="E3174" s="29" t="str">
        <f t="shared" si="3"/>
        <v>2020-3</v>
      </c>
      <c r="F3174" s="28" t="s">
        <v>4</v>
      </c>
      <c r="G3174" s="28">
        <v>1.0</v>
      </c>
      <c r="H3174" s="31">
        <v>2609.231</v>
      </c>
      <c r="I3174" s="28" t="s">
        <v>31</v>
      </c>
    </row>
    <row r="3175" ht="15.75" customHeight="1">
      <c r="A3175" s="28">
        <v>816.0</v>
      </c>
      <c r="B3175" s="29">
        <v>45007.69788194444</v>
      </c>
      <c r="C3175" s="30">
        <f t="shared" si="1"/>
        <v>2023</v>
      </c>
      <c r="D3175" s="30">
        <f t="shared" si="2"/>
        <v>3</v>
      </c>
      <c r="E3175" s="29" t="str">
        <f t="shared" si="3"/>
        <v>2023-3</v>
      </c>
      <c r="F3175" s="28" t="s">
        <v>3</v>
      </c>
      <c r="G3175" s="28">
        <v>5.0</v>
      </c>
      <c r="H3175" s="31">
        <v>2610.0</v>
      </c>
      <c r="I3175" s="28" t="s">
        <v>30</v>
      </c>
    </row>
    <row r="3176" ht="15.75" customHeight="1">
      <c r="A3176" s="28">
        <v>300.0</v>
      </c>
      <c r="B3176" s="29">
        <v>43945.99141203704</v>
      </c>
      <c r="C3176" s="30">
        <f t="shared" si="1"/>
        <v>2020</v>
      </c>
      <c r="D3176" s="30">
        <f t="shared" si="2"/>
        <v>4</v>
      </c>
      <c r="E3176" s="29" t="str">
        <f t="shared" si="3"/>
        <v>2020-4</v>
      </c>
      <c r="F3176" s="28" t="s">
        <v>3</v>
      </c>
      <c r="G3176" s="28">
        <v>3.0</v>
      </c>
      <c r="H3176" s="31">
        <v>2610.0</v>
      </c>
      <c r="I3176" s="28" t="s">
        <v>31</v>
      </c>
    </row>
    <row r="3177" ht="15.75" customHeight="1">
      <c r="A3177" s="28">
        <v>794.0</v>
      </c>
      <c r="B3177" s="29">
        <v>44954.43399305556</v>
      </c>
      <c r="C3177" s="30">
        <f t="shared" si="1"/>
        <v>2023</v>
      </c>
      <c r="D3177" s="30">
        <f t="shared" si="2"/>
        <v>1</v>
      </c>
      <c r="E3177" s="29" t="str">
        <f t="shared" si="3"/>
        <v>2023-1</v>
      </c>
      <c r="F3177" s="28" t="s">
        <v>4</v>
      </c>
      <c r="G3177" s="28">
        <v>2.0</v>
      </c>
      <c r="H3177" s="31">
        <v>2610.769</v>
      </c>
      <c r="I3177" s="28" t="s">
        <v>28</v>
      </c>
    </row>
    <row r="3178" ht="15.75" customHeight="1">
      <c r="A3178" s="28">
        <v>460.0</v>
      </c>
      <c r="B3178" s="29">
        <v>44950.54184027778</v>
      </c>
      <c r="C3178" s="30">
        <f t="shared" si="1"/>
        <v>2023</v>
      </c>
      <c r="D3178" s="30">
        <f t="shared" si="2"/>
        <v>1</v>
      </c>
      <c r="E3178" s="29" t="str">
        <f t="shared" si="3"/>
        <v>2023-1</v>
      </c>
      <c r="F3178" s="28" t="s">
        <v>4</v>
      </c>
      <c r="G3178" s="28">
        <v>3.0</v>
      </c>
      <c r="H3178" s="31">
        <v>2610.769</v>
      </c>
      <c r="I3178" s="28" t="s">
        <v>30</v>
      </c>
    </row>
    <row r="3179" ht="15.75" customHeight="1">
      <c r="A3179" s="28">
        <v>146.0</v>
      </c>
      <c r="B3179" s="29">
        <v>44772.234560185185</v>
      </c>
      <c r="C3179" s="30">
        <f t="shared" si="1"/>
        <v>2022</v>
      </c>
      <c r="D3179" s="30">
        <f t="shared" si="2"/>
        <v>7</v>
      </c>
      <c r="E3179" s="29" t="str">
        <f t="shared" si="3"/>
        <v>2022-7</v>
      </c>
      <c r="F3179" s="28" t="s">
        <v>4</v>
      </c>
      <c r="G3179" s="28">
        <v>2.0</v>
      </c>
      <c r="H3179" s="31">
        <v>2610.769</v>
      </c>
      <c r="I3179" s="28" t="s">
        <v>31</v>
      </c>
    </row>
    <row r="3180" ht="15.75" customHeight="1">
      <c r="A3180" s="28">
        <v>845.0</v>
      </c>
      <c r="B3180" s="29">
        <v>44297.94878472222</v>
      </c>
      <c r="C3180" s="30">
        <f t="shared" si="1"/>
        <v>2021</v>
      </c>
      <c r="D3180" s="30">
        <f t="shared" si="2"/>
        <v>4</v>
      </c>
      <c r="E3180" s="29" t="str">
        <f t="shared" si="3"/>
        <v>2021-4</v>
      </c>
      <c r="F3180" s="28" t="s">
        <v>4</v>
      </c>
      <c r="G3180" s="28">
        <v>4.0</v>
      </c>
      <c r="H3180" s="31">
        <v>2610.769</v>
      </c>
      <c r="I3180" s="28" t="s">
        <v>31</v>
      </c>
    </row>
    <row r="3181" ht="15.75" customHeight="1">
      <c r="A3181" s="28">
        <v>759.0</v>
      </c>
      <c r="B3181" s="29">
        <v>44636.39627314815</v>
      </c>
      <c r="C3181" s="30">
        <f t="shared" si="1"/>
        <v>2022</v>
      </c>
      <c r="D3181" s="30">
        <f t="shared" si="2"/>
        <v>3</v>
      </c>
      <c r="E3181" s="29" t="str">
        <f t="shared" si="3"/>
        <v>2022-3</v>
      </c>
      <c r="F3181" s="28" t="s">
        <v>6</v>
      </c>
      <c r="G3181" s="28">
        <v>1.0</v>
      </c>
      <c r="H3181" s="31">
        <v>2611.538</v>
      </c>
      <c r="I3181" s="28" t="s">
        <v>31</v>
      </c>
    </row>
    <row r="3182" ht="15.75" customHeight="1">
      <c r="A3182" s="28">
        <v>302.0</v>
      </c>
      <c r="B3182" s="29">
        <v>44192.298622685186</v>
      </c>
      <c r="C3182" s="30">
        <f t="shared" si="1"/>
        <v>2020</v>
      </c>
      <c r="D3182" s="30">
        <f t="shared" si="2"/>
        <v>12</v>
      </c>
      <c r="E3182" s="29" t="str">
        <f t="shared" si="3"/>
        <v>2020-12</v>
      </c>
      <c r="F3182" s="28" t="s">
        <v>3</v>
      </c>
      <c r="G3182" s="28">
        <v>2.0</v>
      </c>
      <c r="H3182" s="31">
        <v>2613.846</v>
      </c>
      <c r="I3182" s="28" t="s">
        <v>30</v>
      </c>
    </row>
    <row r="3183" ht="15.75" customHeight="1">
      <c r="A3183" s="28">
        <v>356.0</v>
      </c>
      <c r="B3183" s="29">
        <v>44117.91873842593</v>
      </c>
      <c r="C3183" s="30">
        <f t="shared" si="1"/>
        <v>2020</v>
      </c>
      <c r="D3183" s="30">
        <f t="shared" si="2"/>
        <v>10</v>
      </c>
      <c r="E3183" s="29" t="str">
        <f t="shared" si="3"/>
        <v>2020-10</v>
      </c>
      <c r="F3183" s="28" t="s">
        <v>6</v>
      </c>
      <c r="G3183" s="28">
        <v>1.0</v>
      </c>
      <c r="H3183" s="31">
        <v>2613.846</v>
      </c>
      <c r="I3183" s="28" t="s">
        <v>32</v>
      </c>
    </row>
    <row r="3184" ht="15.75" customHeight="1">
      <c r="A3184" s="28">
        <v>576.0</v>
      </c>
      <c r="B3184" s="29">
        <v>44921.33934027778</v>
      </c>
      <c r="C3184" s="30">
        <f t="shared" si="1"/>
        <v>2022</v>
      </c>
      <c r="D3184" s="30">
        <f t="shared" si="2"/>
        <v>12</v>
      </c>
      <c r="E3184" s="29" t="str">
        <f t="shared" si="3"/>
        <v>2022-12</v>
      </c>
      <c r="F3184" s="28" t="s">
        <v>6</v>
      </c>
      <c r="G3184" s="28">
        <v>4.0</v>
      </c>
      <c r="H3184" s="31">
        <v>2614.615</v>
      </c>
      <c r="I3184" s="28" t="s">
        <v>28</v>
      </c>
    </row>
    <row r="3185" ht="15.75" customHeight="1">
      <c r="A3185" s="28">
        <v>82.0</v>
      </c>
      <c r="B3185" s="29">
        <v>44258.50787037037</v>
      </c>
      <c r="C3185" s="30">
        <f t="shared" si="1"/>
        <v>2021</v>
      </c>
      <c r="D3185" s="30">
        <f t="shared" si="2"/>
        <v>3</v>
      </c>
      <c r="E3185" s="29" t="str">
        <f t="shared" si="3"/>
        <v>2021-3</v>
      </c>
      <c r="F3185" s="28" t="s">
        <v>3</v>
      </c>
      <c r="G3185" s="28">
        <v>1.0</v>
      </c>
      <c r="H3185" s="31">
        <v>2615.385</v>
      </c>
      <c r="I3185" s="28" t="s">
        <v>28</v>
      </c>
    </row>
    <row r="3186" ht="15.75" customHeight="1">
      <c r="A3186" s="28">
        <v>826.0</v>
      </c>
      <c r="B3186" s="29">
        <v>44681.74361111111</v>
      </c>
      <c r="C3186" s="30">
        <f t="shared" si="1"/>
        <v>2022</v>
      </c>
      <c r="D3186" s="30">
        <f t="shared" si="2"/>
        <v>4</v>
      </c>
      <c r="E3186" s="29" t="str">
        <f t="shared" si="3"/>
        <v>2022-4</v>
      </c>
      <c r="F3186" s="28" t="s">
        <v>3</v>
      </c>
      <c r="G3186" s="28">
        <v>2.0</v>
      </c>
      <c r="H3186" s="31">
        <v>2616.154</v>
      </c>
      <c r="I3186" s="28" t="s">
        <v>32</v>
      </c>
    </row>
    <row r="3187" ht="15.75" customHeight="1">
      <c r="A3187" s="28">
        <v>638.0</v>
      </c>
      <c r="B3187" s="29">
        <v>44181.083703703705</v>
      </c>
      <c r="C3187" s="30">
        <f t="shared" si="1"/>
        <v>2020</v>
      </c>
      <c r="D3187" s="30">
        <f t="shared" si="2"/>
        <v>12</v>
      </c>
      <c r="E3187" s="29" t="str">
        <f t="shared" si="3"/>
        <v>2020-12</v>
      </c>
      <c r="F3187" s="28" t="s">
        <v>5</v>
      </c>
      <c r="G3187" s="28">
        <v>2.0</v>
      </c>
      <c r="H3187" s="31">
        <v>2616.154</v>
      </c>
      <c r="I3187" s="28" t="s">
        <v>30</v>
      </c>
    </row>
    <row r="3188" ht="15.75" customHeight="1">
      <c r="A3188" s="28">
        <v>967.0</v>
      </c>
      <c r="B3188" s="29">
        <v>44603.80290509259</v>
      </c>
      <c r="C3188" s="30">
        <f t="shared" si="1"/>
        <v>2022</v>
      </c>
      <c r="D3188" s="30">
        <f t="shared" si="2"/>
        <v>2</v>
      </c>
      <c r="E3188" s="29" t="str">
        <f t="shared" si="3"/>
        <v>2022-2</v>
      </c>
      <c r="F3188" s="28" t="s">
        <v>4</v>
      </c>
      <c r="G3188" s="28">
        <v>2.0</v>
      </c>
      <c r="H3188" s="31">
        <v>2616.923</v>
      </c>
      <c r="I3188" s="28" t="s">
        <v>28</v>
      </c>
    </row>
    <row r="3189" ht="15.75" customHeight="1">
      <c r="A3189" s="28">
        <v>17.0</v>
      </c>
      <c r="B3189" s="29">
        <v>44566.62611111111</v>
      </c>
      <c r="C3189" s="30">
        <f t="shared" si="1"/>
        <v>2022</v>
      </c>
      <c r="D3189" s="30">
        <f t="shared" si="2"/>
        <v>1</v>
      </c>
      <c r="E3189" s="29" t="str">
        <f t="shared" si="3"/>
        <v>2022-1</v>
      </c>
      <c r="F3189" s="28" t="s">
        <v>6</v>
      </c>
      <c r="G3189" s="28">
        <v>4.0</v>
      </c>
      <c r="H3189" s="31">
        <v>2616.923</v>
      </c>
      <c r="I3189" s="28" t="s">
        <v>30</v>
      </c>
    </row>
    <row r="3190" ht="15.75" customHeight="1">
      <c r="A3190" s="28">
        <v>417.0</v>
      </c>
      <c r="B3190" s="29">
        <v>44450.100277777776</v>
      </c>
      <c r="C3190" s="30">
        <f t="shared" si="1"/>
        <v>2021</v>
      </c>
      <c r="D3190" s="30">
        <f t="shared" si="2"/>
        <v>9</v>
      </c>
      <c r="E3190" s="29" t="str">
        <f t="shared" si="3"/>
        <v>2021-9</v>
      </c>
      <c r="F3190" s="28" t="s">
        <v>3</v>
      </c>
      <c r="G3190" s="28">
        <v>5.0</v>
      </c>
      <c r="H3190" s="31">
        <v>2617.692</v>
      </c>
      <c r="I3190" s="28" t="s">
        <v>28</v>
      </c>
    </row>
    <row r="3191" ht="15.75" customHeight="1">
      <c r="A3191" s="28">
        <v>138.0</v>
      </c>
      <c r="B3191" s="29">
        <v>44502.907372685186</v>
      </c>
      <c r="C3191" s="30">
        <f t="shared" si="1"/>
        <v>2021</v>
      </c>
      <c r="D3191" s="30">
        <f t="shared" si="2"/>
        <v>11</v>
      </c>
      <c r="E3191" s="29" t="str">
        <f t="shared" si="3"/>
        <v>2021-11</v>
      </c>
      <c r="F3191" s="28" t="s">
        <v>3</v>
      </c>
      <c r="G3191" s="28">
        <v>2.0</v>
      </c>
      <c r="H3191" s="31">
        <v>2618.462</v>
      </c>
      <c r="I3191" s="28" t="s">
        <v>30</v>
      </c>
    </row>
    <row r="3192" ht="15.75" customHeight="1">
      <c r="A3192" s="28">
        <v>369.0</v>
      </c>
      <c r="B3192" s="29">
        <v>44876.18415509259</v>
      </c>
      <c r="C3192" s="30">
        <f t="shared" si="1"/>
        <v>2022</v>
      </c>
      <c r="D3192" s="30">
        <f t="shared" si="2"/>
        <v>11</v>
      </c>
      <c r="E3192" s="29" t="str">
        <f t="shared" si="3"/>
        <v>2022-11</v>
      </c>
      <c r="F3192" s="28" t="s">
        <v>3</v>
      </c>
      <c r="G3192" s="28">
        <v>4.0</v>
      </c>
      <c r="H3192" s="31">
        <v>2619.231</v>
      </c>
      <c r="I3192" s="28" t="s">
        <v>30</v>
      </c>
    </row>
    <row r="3193" ht="15.75" customHeight="1">
      <c r="A3193" s="28">
        <v>160.0</v>
      </c>
      <c r="B3193" s="29">
        <v>44652.42625</v>
      </c>
      <c r="C3193" s="30">
        <f t="shared" si="1"/>
        <v>2022</v>
      </c>
      <c r="D3193" s="30">
        <f t="shared" si="2"/>
        <v>4</v>
      </c>
      <c r="E3193" s="29" t="str">
        <f t="shared" si="3"/>
        <v>2022-4</v>
      </c>
      <c r="F3193" s="28" t="s">
        <v>5</v>
      </c>
      <c r="G3193" s="28">
        <v>4.0</v>
      </c>
      <c r="H3193" s="31">
        <v>2619.231</v>
      </c>
      <c r="I3193" s="28" t="s">
        <v>28</v>
      </c>
    </row>
    <row r="3194" ht="15.75" customHeight="1">
      <c r="A3194" s="28">
        <v>904.0</v>
      </c>
      <c r="B3194" s="29">
        <v>44781.79630787037</v>
      </c>
      <c r="C3194" s="30">
        <f t="shared" si="1"/>
        <v>2022</v>
      </c>
      <c r="D3194" s="30">
        <f t="shared" si="2"/>
        <v>8</v>
      </c>
      <c r="E3194" s="29" t="str">
        <f t="shared" si="3"/>
        <v>2022-8</v>
      </c>
      <c r="F3194" s="28" t="s">
        <v>6</v>
      </c>
      <c r="G3194" s="28">
        <v>4.0</v>
      </c>
      <c r="H3194" s="31">
        <v>2620.769</v>
      </c>
      <c r="I3194" s="28" t="s">
        <v>30</v>
      </c>
    </row>
    <row r="3195" ht="15.75" customHeight="1">
      <c r="A3195" s="28">
        <v>696.0</v>
      </c>
      <c r="B3195" s="29">
        <v>45113.61833333333</v>
      </c>
      <c r="C3195" s="30">
        <f t="shared" si="1"/>
        <v>2023</v>
      </c>
      <c r="D3195" s="30">
        <f t="shared" si="2"/>
        <v>7</v>
      </c>
      <c r="E3195" s="29" t="str">
        <f t="shared" si="3"/>
        <v>2023-7</v>
      </c>
      <c r="F3195" s="28" t="s">
        <v>4</v>
      </c>
      <c r="G3195" s="28">
        <v>5.0</v>
      </c>
      <c r="H3195" s="31">
        <v>2623.077</v>
      </c>
      <c r="I3195" s="28" t="s">
        <v>32</v>
      </c>
    </row>
    <row r="3196" ht="15.75" customHeight="1">
      <c r="A3196" s="28">
        <v>209.0</v>
      </c>
      <c r="B3196" s="29">
        <v>44750.42594907407</v>
      </c>
      <c r="C3196" s="30">
        <f t="shared" si="1"/>
        <v>2022</v>
      </c>
      <c r="D3196" s="30">
        <f t="shared" si="2"/>
        <v>7</v>
      </c>
      <c r="E3196" s="29" t="str">
        <f t="shared" si="3"/>
        <v>2022-7</v>
      </c>
      <c r="F3196" s="28" t="s">
        <v>4</v>
      </c>
      <c r="G3196" s="28">
        <v>3.0</v>
      </c>
      <c r="H3196" s="31">
        <v>2624.615</v>
      </c>
      <c r="I3196" s="28" t="s">
        <v>30</v>
      </c>
    </row>
    <row r="3197" ht="15.75" customHeight="1">
      <c r="A3197" s="28">
        <v>145.0</v>
      </c>
      <c r="B3197" s="29">
        <v>44919.41043981481</v>
      </c>
      <c r="C3197" s="30">
        <f t="shared" si="1"/>
        <v>2022</v>
      </c>
      <c r="D3197" s="30">
        <f t="shared" si="2"/>
        <v>12</v>
      </c>
      <c r="E3197" s="29" t="str">
        <f t="shared" si="3"/>
        <v>2022-12</v>
      </c>
      <c r="F3197" s="28" t="s">
        <v>4</v>
      </c>
      <c r="G3197" s="28">
        <v>5.0</v>
      </c>
      <c r="H3197" s="31">
        <v>2626.923</v>
      </c>
      <c r="I3197" s="28" t="s">
        <v>30</v>
      </c>
    </row>
    <row r="3198" ht="15.75" customHeight="1">
      <c r="A3198" s="28">
        <v>290.0</v>
      </c>
      <c r="B3198" s="29">
        <v>44872.88491898148</v>
      </c>
      <c r="C3198" s="30">
        <f t="shared" si="1"/>
        <v>2022</v>
      </c>
      <c r="D3198" s="30">
        <f t="shared" si="2"/>
        <v>11</v>
      </c>
      <c r="E3198" s="29" t="str">
        <f t="shared" si="3"/>
        <v>2022-11</v>
      </c>
      <c r="F3198" s="28" t="s">
        <v>4</v>
      </c>
      <c r="G3198" s="28">
        <v>4.0</v>
      </c>
      <c r="H3198" s="31">
        <v>2627.692</v>
      </c>
      <c r="I3198" s="28" t="s">
        <v>28</v>
      </c>
    </row>
    <row r="3199" ht="15.75" customHeight="1">
      <c r="A3199" s="28">
        <v>454.0</v>
      </c>
      <c r="B3199" s="29">
        <v>44417.744305555556</v>
      </c>
      <c r="C3199" s="30">
        <f t="shared" si="1"/>
        <v>2021</v>
      </c>
      <c r="D3199" s="30">
        <f t="shared" si="2"/>
        <v>8</v>
      </c>
      <c r="E3199" s="29" t="str">
        <f t="shared" si="3"/>
        <v>2021-8</v>
      </c>
      <c r="F3199" s="28" t="s">
        <v>3</v>
      </c>
      <c r="G3199" s="28">
        <v>1.0</v>
      </c>
      <c r="H3199" s="31">
        <v>2627.692</v>
      </c>
      <c r="I3199" s="28" t="s">
        <v>31</v>
      </c>
    </row>
    <row r="3200" ht="15.75" customHeight="1">
      <c r="A3200" s="28">
        <v>106.0</v>
      </c>
      <c r="B3200" s="29">
        <v>43911.589837962965</v>
      </c>
      <c r="C3200" s="30">
        <f t="shared" si="1"/>
        <v>2020</v>
      </c>
      <c r="D3200" s="30">
        <f t="shared" si="2"/>
        <v>3</v>
      </c>
      <c r="E3200" s="29" t="str">
        <f t="shared" si="3"/>
        <v>2020-3</v>
      </c>
      <c r="F3200" s="28" t="s">
        <v>3</v>
      </c>
      <c r="G3200" s="28">
        <v>5.0</v>
      </c>
      <c r="H3200" s="31">
        <v>2627.692</v>
      </c>
      <c r="I3200" s="28" t="s">
        <v>28</v>
      </c>
    </row>
    <row r="3201" ht="15.75" customHeight="1">
      <c r="A3201" s="28">
        <v>794.0</v>
      </c>
      <c r="B3201" s="29">
        <v>44599.31421296296</v>
      </c>
      <c r="C3201" s="30">
        <f t="shared" si="1"/>
        <v>2022</v>
      </c>
      <c r="D3201" s="30">
        <f t="shared" si="2"/>
        <v>2</v>
      </c>
      <c r="E3201" s="29" t="str">
        <f t="shared" si="3"/>
        <v>2022-2</v>
      </c>
      <c r="F3201" s="28" t="s">
        <v>3</v>
      </c>
      <c r="G3201" s="28">
        <v>4.0</v>
      </c>
      <c r="H3201" s="31">
        <v>2628.462</v>
      </c>
      <c r="I3201" s="28" t="s">
        <v>32</v>
      </c>
    </row>
    <row r="3202" ht="15.75" customHeight="1">
      <c r="A3202" s="28">
        <v>443.0</v>
      </c>
      <c r="B3202" s="29">
        <v>44677.13627314815</v>
      </c>
      <c r="C3202" s="30">
        <f t="shared" si="1"/>
        <v>2022</v>
      </c>
      <c r="D3202" s="30">
        <f t="shared" si="2"/>
        <v>4</v>
      </c>
      <c r="E3202" s="29" t="str">
        <f t="shared" si="3"/>
        <v>2022-4</v>
      </c>
      <c r="F3202" s="28" t="s">
        <v>3</v>
      </c>
      <c r="G3202" s="28">
        <v>2.0</v>
      </c>
      <c r="H3202" s="31">
        <v>2629.231</v>
      </c>
      <c r="I3202" s="28" t="s">
        <v>30</v>
      </c>
    </row>
    <row r="3203" ht="15.75" customHeight="1">
      <c r="A3203" s="28">
        <v>476.0</v>
      </c>
      <c r="B3203" s="29">
        <v>44399.30175925926</v>
      </c>
      <c r="C3203" s="30">
        <f t="shared" si="1"/>
        <v>2021</v>
      </c>
      <c r="D3203" s="30">
        <f t="shared" si="2"/>
        <v>7</v>
      </c>
      <c r="E3203" s="29" t="str">
        <f t="shared" si="3"/>
        <v>2021-7</v>
      </c>
      <c r="F3203" s="28" t="s">
        <v>4</v>
      </c>
      <c r="G3203" s="28">
        <v>5.0</v>
      </c>
      <c r="H3203" s="31">
        <v>2629.231</v>
      </c>
      <c r="I3203" s="28" t="s">
        <v>28</v>
      </c>
    </row>
    <row r="3204" ht="15.75" customHeight="1">
      <c r="A3204" s="28">
        <v>430.0</v>
      </c>
      <c r="B3204" s="29">
        <v>44651.10123842592</v>
      </c>
      <c r="C3204" s="30">
        <f t="shared" si="1"/>
        <v>2022</v>
      </c>
      <c r="D3204" s="30">
        <f t="shared" si="2"/>
        <v>3</v>
      </c>
      <c r="E3204" s="29" t="str">
        <f t="shared" si="3"/>
        <v>2022-3</v>
      </c>
      <c r="F3204" s="28" t="s">
        <v>4</v>
      </c>
      <c r="G3204" s="28">
        <v>1.0</v>
      </c>
      <c r="H3204" s="31">
        <v>2630.769</v>
      </c>
      <c r="I3204" s="28" t="s">
        <v>28</v>
      </c>
    </row>
    <row r="3205" ht="15.75" customHeight="1">
      <c r="A3205" s="28">
        <v>660.0</v>
      </c>
      <c r="B3205" s="29">
        <v>44721.959340277775</v>
      </c>
      <c r="C3205" s="30">
        <f t="shared" si="1"/>
        <v>2022</v>
      </c>
      <c r="D3205" s="30">
        <f t="shared" si="2"/>
        <v>6</v>
      </c>
      <c r="E3205" s="29" t="str">
        <f t="shared" si="3"/>
        <v>2022-6</v>
      </c>
      <c r="F3205" s="28" t="s">
        <v>4</v>
      </c>
      <c r="G3205" s="28">
        <v>2.0</v>
      </c>
      <c r="H3205" s="31">
        <v>2633.077</v>
      </c>
      <c r="I3205" s="28" t="s">
        <v>31</v>
      </c>
    </row>
    <row r="3206" ht="15.75" customHeight="1">
      <c r="A3206" s="28">
        <v>236.0</v>
      </c>
      <c r="B3206" s="29">
        <v>44321.52982638889</v>
      </c>
      <c r="C3206" s="30">
        <f t="shared" si="1"/>
        <v>2021</v>
      </c>
      <c r="D3206" s="30">
        <f t="shared" si="2"/>
        <v>5</v>
      </c>
      <c r="E3206" s="29" t="str">
        <f t="shared" si="3"/>
        <v>2021-5</v>
      </c>
      <c r="F3206" s="28" t="s">
        <v>4</v>
      </c>
      <c r="G3206" s="28">
        <v>4.0</v>
      </c>
      <c r="H3206" s="31">
        <v>2633.077</v>
      </c>
      <c r="I3206" s="28" t="s">
        <v>28</v>
      </c>
    </row>
    <row r="3207" ht="15.75" customHeight="1">
      <c r="A3207" s="28">
        <v>127.0</v>
      </c>
      <c r="B3207" s="29">
        <v>44869.197800925926</v>
      </c>
      <c r="C3207" s="30">
        <f t="shared" si="1"/>
        <v>2022</v>
      </c>
      <c r="D3207" s="30">
        <f t="shared" si="2"/>
        <v>11</v>
      </c>
      <c r="E3207" s="29" t="str">
        <f t="shared" si="3"/>
        <v>2022-11</v>
      </c>
      <c r="F3207" s="28" t="s">
        <v>3</v>
      </c>
      <c r="G3207" s="28">
        <v>3.0</v>
      </c>
      <c r="H3207" s="31">
        <v>2635.385</v>
      </c>
      <c r="I3207" s="28" t="s">
        <v>31</v>
      </c>
    </row>
    <row r="3208" ht="15.75" customHeight="1">
      <c r="A3208" s="28">
        <v>48.0</v>
      </c>
      <c r="B3208" s="29">
        <v>44728.168020833335</v>
      </c>
      <c r="C3208" s="30">
        <f t="shared" si="1"/>
        <v>2022</v>
      </c>
      <c r="D3208" s="30">
        <f t="shared" si="2"/>
        <v>6</v>
      </c>
      <c r="E3208" s="29" t="str">
        <f t="shared" si="3"/>
        <v>2022-6</v>
      </c>
      <c r="F3208" s="28" t="s">
        <v>3</v>
      </c>
      <c r="G3208" s="28">
        <v>2.0</v>
      </c>
      <c r="H3208" s="31">
        <v>2636.154</v>
      </c>
      <c r="I3208" s="28" t="s">
        <v>31</v>
      </c>
    </row>
    <row r="3209" ht="15.75" customHeight="1">
      <c r="A3209" s="28">
        <v>925.0</v>
      </c>
      <c r="B3209" s="29">
        <v>45115.79131944444</v>
      </c>
      <c r="C3209" s="30">
        <f t="shared" si="1"/>
        <v>2023</v>
      </c>
      <c r="D3209" s="30">
        <f t="shared" si="2"/>
        <v>7</v>
      </c>
      <c r="E3209" s="29" t="str">
        <f t="shared" si="3"/>
        <v>2023-7</v>
      </c>
      <c r="F3209" s="28" t="s">
        <v>4</v>
      </c>
      <c r="G3209" s="28">
        <v>5.0</v>
      </c>
      <c r="H3209" s="31">
        <v>2637.692</v>
      </c>
      <c r="I3209" s="28" t="s">
        <v>28</v>
      </c>
    </row>
    <row r="3210" ht="15.75" customHeight="1">
      <c r="A3210" s="28">
        <v>216.0</v>
      </c>
      <c r="B3210" s="29">
        <v>44695.22657407408</v>
      </c>
      <c r="C3210" s="30">
        <f t="shared" si="1"/>
        <v>2022</v>
      </c>
      <c r="D3210" s="30">
        <f t="shared" si="2"/>
        <v>5</v>
      </c>
      <c r="E3210" s="29" t="str">
        <f t="shared" si="3"/>
        <v>2022-5</v>
      </c>
      <c r="F3210" s="28" t="s">
        <v>4</v>
      </c>
      <c r="G3210" s="28">
        <v>2.0</v>
      </c>
      <c r="H3210" s="31">
        <v>2638.462</v>
      </c>
      <c r="I3210" s="28" t="s">
        <v>28</v>
      </c>
    </row>
    <row r="3211" ht="15.75" customHeight="1">
      <c r="A3211" s="28">
        <v>839.0</v>
      </c>
      <c r="B3211" s="29">
        <v>44656.04361111111</v>
      </c>
      <c r="C3211" s="30">
        <f t="shared" si="1"/>
        <v>2022</v>
      </c>
      <c r="D3211" s="30">
        <f t="shared" si="2"/>
        <v>4</v>
      </c>
      <c r="E3211" s="29" t="str">
        <f t="shared" si="3"/>
        <v>2022-4</v>
      </c>
      <c r="F3211" s="28" t="s">
        <v>5</v>
      </c>
      <c r="G3211" s="28">
        <v>1.0</v>
      </c>
      <c r="H3211" s="31">
        <v>2640.0</v>
      </c>
      <c r="I3211" s="28" t="s">
        <v>32</v>
      </c>
    </row>
    <row r="3212" ht="15.75" customHeight="1">
      <c r="A3212" s="28">
        <v>665.0</v>
      </c>
      <c r="B3212" s="29">
        <v>45090.292858796296</v>
      </c>
      <c r="C3212" s="30">
        <f t="shared" si="1"/>
        <v>2023</v>
      </c>
      <c r="D3212" s="30">
        <f t="shared" si="2"/>
        <v>6</v>
      </c>
      <c r="E3212" s="29" t="str">
        <f t="shared" si="3"/>
        <v>2023-6</v>
      </c>
      <c r="F3212" s="28" t="s">
        <v>5</v>
      </c>
      <c r="G3212" s="28">
        <v>4.0</v>
      </c>
      <c r="H3212" s="31">
        <v>2641.538</v>
      </c>
      <c r="I3212" s="28" t="s">
        <v>28</v>
      </c>
    </row>
    <row r="3213" ht="15.75" customHeight="1">
      <c r="A3213" s="28">
        <v>997.0</v>
      </c>
      <c r="B3213" s="29">
        <v>44669.62335648148</v>
      </c>
      <c r="C3213" s="30">
        <f t="shared" si="1"/>
        <v>2022</v>
      </c>
      <c r="D3213" s="30">
        <f t="shared" si="2"/>
        <v>4</v>
      </c>
      <c r="E3213" s="29" t="str">
        <f t="shared" si="3"/>
        <v>2022-4</v>
      </c>
      <c r="F3213" s="28" t="s">
        <v>5</v>
      </c>
      <c r="G3213" s="28">
        <v>3.0</v>
      </c>
      <c r="H3213" s="31">
        <v>2641.538</v>
      </c>
      <c r="I3213" s="28" t="s">
        <v>30</v>
      </c>
    </row>
    <row r="3214" ht="15.75" customHeight="1">
      <c r="A3214" s="28">
        <v>715.0</v>
      </c>
      <c r="B3214" s="29">
        <v>44544.916238425925</v>
      </c>
      <c r="C3214" s="30">
        <f t="shared" si="1"/>
        <v>2021</v>
      </c>
      <c r="D3214" s="30">
        <f t="shared" si="2"/>
        <v>12</v>
      </c>
      <c r="E3214" s="29" t="str">
        <f t="shared" si="3"/>
        <v>2021-12</v>
      </c>
      <c r="F3214" s="28" t="s">
        <v>5</v>
      </c>
      <c r="G3214" s="28">
        <v>1.0</v>
      </c>
      <c r="H3214" s="31">
        <v>2643.077</v>
      </c>
      <c r="I3214" s="28" t="s">
        <v>31</v>
      </c>
    </row>
    <row r="3215" ht="15.75" customHeight="1">
      <c r="A3215" s="28">
        <v>40.0</v>
      </c>
      <c r="B3215" s="29">
        <v>44050.86042824074</v>
      </c>
      <c r="C3215" s="30">
        <f t="shared" si="1"/>
        <v>2020</v>
      </c>
      <c r="D3215" s="30">
        <f t="shared" si="2"/>
        <v>8</v>
      </c>
      <c r="E3215" s="29" t="str">
        <f t="shared" si="3"/>
        <v>2020-8</v>
      </c>
      <c r="F3215" s="28" t="s">
        <v>6</v>
      </c>
      <c r="G3215" s="28">
        <v>2.0</v>
      </c>
      <c r="H3215" s="31">
        <v>2646.923</v>
      </c>
      <c r="I3215" s="28" t="s">
        <v>31</v>
      </c>
    </row>
    <row r="3216" ht="15.75" customHeight="1">
      <c r="A3216" s="28">
        <v>123.0</v>
      </c>
      <c r="B3216" s="29">
        <v>44395.89068287037</v>
      </c>
      <c r="C3216" s="30">
        <f t="shared" si="1"/>
        <v>2021</v>
      </c>
      <c r="D3216" s="30">
        <f t="shared" si="2"/>
        <v>7</v>
      </c>
      <c r="E3216" s="29" t="str">
        <f t="shared" si="3"/>
        <v>2021-7</v>
      </c>
      <c r="F3216" s="28" t="s">
        <v>4</v>
      </c>
      <c r="G3216" s="28">
        <v>1.0</v>
      </c>
      <c r="H3216" s="31">
        <v>2647.692</v>
      </c>
      <c r="I3216" s="28" t="s">
        <v>31</v>
      </c>
    </row>
    <row r="3217" ht="15.75" customHeight="1">
      <c r="A3217" s="28">
        <v>29.0</v>
      </c>
      <c r="B3217" s="29">
        <v>44391.944236111114</v>
      </c>
      <c r="C3217" s="30">
        <f t="shared" si="1"/>
        <v>2021</v>
      </c>
      <c r="D3217" s="30">
        <f t="shared" si="2"/>
        <v>7</v>
      </c>
      <c r="E3217" s="29" t="str">
        <f t="shared" si="3"/>
        <v>2021-7</v>
      </c>
      <c r="F3217" s="28" t="s">
        <v>4</v>
      </c>
      <c r="G3217" s="28">
        <v>1.0</v>
      </c>
      <c r="H3217" s="31">
        <v>2647.692</v>
      </c>
      <c r="I3217" s="28" t="s">
        <v>32</v>
      </c>
    </row>
    <row r="3218" ht="15.75" customHeight="1">
      <c r="A3218" s="28">
        <v>826.0</v>
      </c>
      <c r="B3218" s="29">
        <v>44897.74903935185</v>
      </c>
      <c r="C3218" s="30">
        <f t="shared" si="1"/>
        <v>2022</v>
      </c>
      <c r="D3218" s="30">
        <f t="shared" si="2"/>
        <v>12</v>
      </c>
      <c r="E3218" s="29" t="str">
        <f t="shared" si="3"/>
        <v>2022-12</v>
      </c>
      <c r="F3218" s="28" t="s">
        <v>3</v>
      </c>
      <c r="G3218" s="28">
        <v>1.0</v>
      </c>
      <c r="H3218" s="31">
        <v>2652.308</v>
      </c>
      <c r="I3218" s="28" t="s">
        <v>28</v>
      </c>
    </row>
    <row r="3219" ht="15.75" customHeight="1">
      <c r="A3219" s="28">
        <v>866.0</v>
      </c>
      <c r="B3219" s="29">
        <v>43980.15603009259</v>
      </c>
      <c r="C3219" s="30">
        <f t="shared" si="1"/>
        <v>2020</v>
      </c>
      <c r="D3219" s="30">
        <f t="shared" si="2"/>
        <v>5</v>
      </c>
      <c r="E3219" s="29" t="str">
        <f t="shared" si="3"/>
        <v>2020-5</v>
      </c>
      <c r="F3219" s="28" t="s">
        <v>6</v>
      </c>
      <c r="G3219" s="28">
        <v>1.0</v>
      </c>
      <c r="H3219" s="31">
        <v>2653.077</v>
      </c>
      <c r="I3219" s="28" t="s">
        <v>31</v>
      </c>
    </row>
    <row r="3220" ht="15.75" customHeight="1">
      <c r="A3220" s="28">
        <v>209.0</v>
      </c>
      <c r="B3220" s="29">
        <v>43875.48037037037</v>
      </c>
      <c r="C3220" s="30">
        <f t="shared" si="1"/>
        <v>2020</v>
      </c>
      <c r="D3220" s="30">
        <f t="shared" si="2"/>
        <v>2</v>
      </c>
      <c r="E3220" s="29" t="str">
        <f t="shared" si="3"/>
        <v>2020-2</v>
      </c>
      <c r="F3220" s="28" t="s">
        <v>4</v>
      </c>
      <c r="G3220" s="28">
        <v>3.0</v>
      </c>
      <c r="H3220" s="31">
        <v>2653.077</v>
      </c>
      <c r="I3220" s="28" t="s">
        <v>30</v>
      </c>
    </row>
    <row r="3221" ht="15.75" customHeight="1">
      <c r="A3221" s="28">
        <v>233.0</v>
      </c>
      <c r="B3221" s="29">
        <v>44340.93164351852</v>
      </c>
      <c r="C3221" s="30">
        <f t="shared" si="1"/>
        <v>2021</v>
      </c>
      <c r="D3221" s="30">
        <f t="shared" si="2"/>
        <v>5</v>
      </c>
      <c r="E3221" s="29" t="str">
        <f t="shared" si="3"/>
        <v>2021-5</v>
      </c>
      <c r="F3221" s="28" t="s">
        <v>6</v>
      </c>
      <c r="G3221" s="28">
        <v>1.0</v>
      </c>
      <c r="H3221" s="31">
        <v>2653.846</v>
      </c>
      <c r="I3221" s="28" t="s">
        <v>30</v>
      </c>
    </row>
    <row r="3222" ht="15.75" customHeight="1">
      <c r="A3222" s="28">
        <v>940.0</v>
      </c>
      <c r="B3222" s="29">
        <v>44619.49012731481</v>
      </c>
      <c r="C3222" s="30">
        <f t="shared" si="1"/>
        <v>2022</v>
      </c>
      <c r="D3222" s="30">
        <f t="shared" si="2"/>
        <v>2</v>
      </c>
      <c r="E3222" s="29" t="str">
        <f t="shared" si="3"/>
        <v>2022-2</v>
      </c>
      <c r="F3222" s="28" t="s">
        <v>5</v>
      </c>
      <c r="G3222" s="28">
        <v>5.0</v>
      </c>
      <c r="H3222" s="31">
        <v>2654.615</v>
      </c>
      <c r="I3222" s="28" t="s">
        <v>30</v>
      </c>
    </row>
    <row r="3223" ht="15.75" customHeight="1">
      <c r="A3223" s="28">
        <v>928.0</v>
      </c>
      <c r="B3223" s="29">
        <v>43963.936273148145</v>
      </c>
      <c r="C3223" s="30">
        <f t="shared" si="1"/>
        <v>2020</v>
      </c>
      <c r="D3223" s="30">
        <f t="shared" si="2"/>
        <v>5</v>
      </c>
      <c r="E3223" s="29" t="str">
        <f t="shared" si="3"/>
        <v>2020-5</v>
      </c>
      <c r="F3223" s="28" t="s">
        <v>5</v>
      </c>
      <c r="G3223" s="28">
        <v>1.0</v>
      </c>
      <c r="H3223" s="31">
        <v>2654.615</v>
      </c>
      <c r="I3223" s="28" t="s">
        <v>28</v>
      </c>
    </row>
    <row r="3224" ht="15.75" customHeight="1">
      <c r="A3224" s="28">
        <v>849.0</v>
      </c>
      <c r="B3224" s="29">
        <v>44583.06291666667</v>
      </c>
      <c r="C3224" s="30">
        <f t="shared" si="1"/>
        <v>2022</v>
      </c>
      <c r="D3224" s="30">
        <f t="shared" si="2"/>
        <v>1</v>
      </c>
      <c r="E3224" s="29" t="str">
        <f t="shared" si="3"/>
        <v>2022-1</v>
      </c>
      <c r="F3224" s="28" t="s">
        <v>3</v>
      </c>
      <c r="G3224" s="28">
        <v>3.0</v>
      </c>
      <c r="H3224" s="31">
        <v>2655.385</v>
      </c>
      <c r="I3224" s="28" t="s">
        <v>28</v>
      </c>
    </row>
    <row r="3225" ht="15.75" customHeight="1">
      <c r="A3225" s="28">
        <v>611.0</v>
      </c>
      <c r="B3225" s="29">
        <v>44765.79215277778</v>
      </c>
      <c r="C3225" s="30">
        <f t="shared" si="1"/>
        <v>2022</v>
      </c>
      <c r="D3225" s="30">
        <f t="shared" si="2"/>
        <v>7</v>
      </c>
      <c r="E3225" s="29" t="str">
        <f t="shared" si="3"/>
        <v>2022-7</v>
      </c>
      <c r="F3225" s="28" t="s">
        <v>5</v>
      </c>
      <c r="G3225" s="28">
        <v>5.0</v>
      </c>
      <c r="H3225" s="31">
        <v>2656.154</v>
      </c>
      <c r="I3225" s="28" t="s">
        <v>30</v>
      </c>
    </row>
    <row r="3226" ht="15.75" customHeight="1">
      <c r="A3226" s="28">
        <v>785.0</v>
      </c>
      <c r="B3226" s="29">
        <v>44873.12873842593</v>
      </c>
      <c r="C3226" s="30">
        <f t="shared" si="1"/>
        <v>2022</v>
      </c>
      <c r="D3226" s="30">
        <f t="shared" si="2"/>
        <v>11</v>
      </c>
      <c r="E3226" s="29" t="str">
        <f t="shared" si="3"/>
        <v>2022-11</v>
      </c>
      <c r="F3226" s="28" t="s">
        <v>6</v>
      </c>
      <c r="G3226" s="28">
        <v>2.0</v>
      </c>
      <c r="H3226" s="31">
        <v>2656.923</v>
      </c>
      <c r="I3226" s="28" t="s">
        <v>32</v>
      </c>
    </row>
    <row r="3227" ht="15.75" customHeight="1">
      <c r="A3227" s="28">
        <v>465.0</v>
      </c>
      <c r="B3227" s="29">
        <v>44545.94761574074</v>
      </c>
      <c r="C3227" s="30">
        <f t="shared" si="1"/>
        <v>2021</v>
      </c>
      <c r="D3227" s="30">
        <f t="shared" si="2"/>
        <v>12</v>
      </c>
      <c r="E3227" s="29" t="str">
        <f t="shared" si="3"/>
        <v>2021-12</v>
      </c>
      <c r="F3227" s="28" t="s">
        <v>3</v>
      </c>
      <c r="G3227" s="28">
        <v>1.0</v>
      </c>
      <c r="H3227" s="31">
        <v>2657.692</v>
      </c>
      <c r="I3227" s="28" t="s">
        <v>30</v>
      </c>
    </row>
    <row r="3228" ht="15.75" customHeight="1">
      <c r="A3228" s="28">
        <v>907.0</v>
      </c>
      <c r="B3228" s="29">
        <v>44400.23401620371</v>
      </c>
      <c r="C3228" s="30">
        <f t="shared" si="1"/>
        <v>2021</v>
      </c>
      <c r="D3228" s="30">
        <f t="shared" si="2"/>
        <v>7</v>
      </c>
      <c r="E3228" s="29" t="str">
        <f t="shared" si="3"/>
        <v>2021-7</v>
      </c>
      <c r="F3228" s="28" t="s">
        <v>4</v>
      </c>
      <c r="G3228" s="28">
        <v>4.0</v>
      </c>
      <c r="H3228" s="31">
        <v>2657.692</v>
      </c>
      <c r="I3228" s="28" t="s">
        <v>28</v>
      </c>
    </row>
    <row r="3229" ht="15.75" customHeight="1">
      <c r="A3229" s="28">
        <v>766.0</v>
      </c>
      <c r="B3229" s="29">
        <v>44372.8755787037</v>
      </c>
      <c r="C3229" s="30">
        <f t="shared" si="1"/>
        <v>2021</v>
      </c>
      <c r="D3229" s="30">
        <f t="shared" si="2"/>
        <v>6</v>
      </c>
      <c r="E3229" s="29" t="str">
        <f t="shared" si="3"/>
        <v>2021-6</v>
      </c>
      <c r="F3229" s="28" t="s">
        <v>4</v>
      </c>
      <c r="G3229" s="28">
        <v>2.0</v>
      </c>
      <c r="H3229" s="31">
        <v>2658.462</v>
      </c>
      <c r="I3229" s="28" t="s">
        <v>30</v>
      </c>
    </row>
    <row r="3230" ht="15.75" customHeight="1">
      <c r="A3230" s="28">
        <v>842.0</v>
      </c>
      <c r="B3230" s="29">
        <v>44751.97539351852</v>
      </c>
      <c r="C3230" s="30">
        <f t="shared" si="1"/>
        <v>2022</v>
      </c>
      <c r="D3230" s="30">
        <f t="shared" si="2"/>
        <v>7</v>
      </c>
      <c r="E3230" s="29" t="str">
        <f t="shared" si="3"/>
        <v>2022-7</v>
      </c>
      <c r="F3230" s="28" t="s">
        <v>3</v>
      </c>
      <c r="G3230" s="28">
        <v>2.0</v>
      </c>
      <c r="H3230" s="31">
        <v>2659.231</v>
      </c>
      <c r="I3230" s="28" t="s">
        <v>31</v>
      </c>
    </row>
    <row r="3231" ht="15.75" customHeight="1">
      <c r="A3231" s="28">
        <v>481.0</v>
      </c>
      <c r="B3231" s="29">
        <v>44648.2346412037</v>
      </c>
      <c r="C3231" s="30">
        <f t="shared" si="1"/>
        <v>2022</v>
      </c>
      <c r="D3231" s="30">
        <f t="shared" si="2"/>
        <v>3</v>
      </c>
      <c r="E3231" s="29" t="str">
        <f t="shared" si="3"/>
        <v>2022-3</v>
      </c>
      <c r="F3231" s="28" t="s">
        <v>4</v>
      </c>
      <c r="G3231" s="28">
        <v>5.0</v>
      </c>
      <c r="H3231" s="31">
        <v>2659.231</v>
      </c>
      <c r="I3231" s="28" t="s">
        <v>31</v>
      </c>
    </row>
    <row r="3232" ht="15.75" customHeight="1">
      <c r="A3232" s="28">
        <v>45.0</v>
      </c>
      <c r="B3232" s="29">
        <v>44056.72006944445</v>
      </c>
      <c r="C3232" s="30">
        <f t="shared" si="1"/>
        <v>2020</v>
      </c>
      <c r="D3232" s="30">
        <f t="shared" si="2"/>
        <v>8</v>
      </c>
      <c r="E3232" s="29" t="str">
        <f t="shared" si="3"/>
        <v>2020-8</v>
      </c>
      <c r="F3232" s="28" t="s">
        <v>4</v>
      </c>
      <c r="G3232" s="28">
        <v>4.0</v>
      </c>
      <c r="H3232" s="31">
        <v>2660.0</v>
      </c>
      <c r="I3232" s="28" t="s">
        <v>31</v>
      </c>
    </row>
    <row r="3233" ht="15.75" customHeight="1">
      <c r="A3233" s="28">
        <v>631.0</v>
      </c>
      <c r="B3233" s="29">
        <v>44039.62378472222</v>
      </c>
      <c r="C3233" s="30">
        <f t="shared" si="1"/>
        <v>2020</v>
      </c>
      <c r="D3233" s="30">
        <f t="shared" si="2"/>
        <v>7</v>
      </c>
      <c r="E3233" s="29" t="str">
        <f t="shared" si="3"/>
        <v>2020-7</v>
      </c>
      <c r="F3233" s="28" t="s">
        <v>5</v>
      </c>
      <c r="G3233" s="28">
        <v>1.0</v>
      </c>
      <c r="H3233" s="31">
        <v>2660.769</v>
      </c>
      <c r="I3233" s="28" t="s">
        <v>28</v>
      </c>
    </row>
    <row r="3234" ht="15.75" customHeight="1">
      <c r="A3234" s="28">
        <v>250.0</v>
      </c>
      <c r="B3234" s="29">
        <v>44385.008993055555</v>
      </c>
      <c r="C3234" s="30">
        <f t="shared" si="1"/>
        <v>2021</v>
      </c>
      <c r="D3234" s="30">
        <f t="shared" si="2"/>
        <v>7</v>
      </c>
      <c r="E3234" s="29" t="str">
        <f t="shared" si="3"/>
        <v>2021-7</v>
      </c>
      <c r="F3234" s="28" t="s">
        <v>5</v>
      </c>
      <c r="G3234" s="28">
        <v>5.0</v>
      </c>
      <c r="H3234" s="31">
        <v>2663.846</v>
      </c>
      <c r="I3234" s="28" t="s">
        <v>30</v>
      </c>
    </row>
    <row r="3235" ht="15.75" customHeight="1">
      <c r="A3235" s="28">
        <v>419.0</v>
      </c>
      <c r="B3235" s="29">
        <v>44918.34673611111</v>
      </c>
      <c r="C3235" s="30">
        <f t="shared" si="1"/>
        <v>2022</v>
      </c>
      <c r="D3235" s="30">
        <f t="shared" si="2"/>
        <v>12</v>
      </c>
      <c r="E3235" s="29" t="str">
        <f t="shared" si="3"/>
        <v>2022-12</v>
      </c>
      <c r="F3235" s="28" t="s">
        <v>4</v>
      </c>
      <c r="G3235" s="28">
        <v>3.0</v>
      </c>
      <c r="H3235" s="31">
        <v>2664.615</v>
      </c>
      <c r="I3235" s="28" t="s">
        <v>30</v>
      </c>
    </row>
    <row r="3236" ht="15.75" customHeight="1">
      <c r="A3236" s="28">
        <v>868.0</v>
      </c>
      <c r="B3236" s="29">
        <v>44377.78680555556</v>
      </c>
      <c r="C3236" s="30">
        <f t="shared" si="1"/>
        <v>2021</v>
      </c>
      <c r="D3236" s="30">
        <f t="shared" si="2"/>
        <v>6</v>
      </c>
      <c r="E3236" s="29" t="str">
        <f t="shared" si="3"/>
        <v>2021-6</v>
      </c>
      <c r="F3236" s="28" t="s">
        <v>3</v>
      </c>
      <c r="G3236" s="28">
        <v>2.0</v>
      </c>
      <c r="H3236" s="31">
        <v>2664.615</v>
      </c>
      <c r="I3236" s="28" t="s">
        <v>32</v>
      </c>
    </row>
    <row r="3237" ht="15.75" customHeight="1">
      <c r="A3237" s="28">
        <v>574.0</v>
      </c>
      <c r="B3237" s="29">
        <v>44781.68047453704</v>
      </c>
      <c r="C3237" s="30">
        <f t="shared" si="1"/>
        <v>2022</v>
      </c>
      <c r="D3237" s="30">
        <f t="shared" si="2"/>
        <v>8</v>
      </c>
      <c r="E3237" s="29" t="str">
        <f t="shared" si="3"/>
        <v>2022-8</v>
      </c>
      <c r="F3237" s="28" t="s">
        <v>3</v>
      </c>
      <c r="G3237" s="28">
        <v>2.0</v>
      </c>
      <c r="H3237" s="31">
        <v>2665.385</v>
      </c>
      <c r="I3237" s="28" t="s">
        <v>28</v>
      </c>
    </row>
    <row r="3238" ht="15.75" customHeight="1">
      <c r="A3238" s="28">
        <v>800.0</v>
      </c>
      <c r="B3238" s="29">
        <v>44908.66204861111</v>
      </c>
      <c r="C3238" s="30">
        <f t="shared" si="1"/>
        <v>2022</v>
      </c>
      <c r="D3238" s="30">
        <f t="shared" si="2"/>
        <v>12</v>
      </c>
      <c r="E3238" s="29" t="str">
        <f t="shared" si="3"/>
        <v>2022-12</v>
      </c>
      <c r="F3238" s="28" t="s">
        <v>3</v>
      </c>
      <c r="G3238" s="28">
        <v>3.0</v>
      </c>
      <c r="H3238" s="31">
        <v>2666.923</v>
      </c>
      <c r="I3238" s="28" t="s">
        <v>30</v>
      </c>
    </row>
    <row r="3239" ht="15.75" customHeight="1">
      <c r="A3239" s="28">
        <v>62.0</v>
      </c>
      <c r="B3239" s="29">
        <v>44936.71030092592</v>
      </c>
      <c r="C3239" s="30">
        <f t="shared" si="1"/>
        <v>2023</v>
      </c>
      <c r="D3239" s="30">
        <f t="shared" si="2"/>
        <v>1</v>
      </c>
      <c r="E3239" s="29" t="str">
        <f t="shared" si="3"/>
        <v>2023-1</v>
      </c>
      <c r="F3239" s="28" t="s">
        <v>4</v>
      </c>
      <c r="G3239" s="28">
        <v>5.0</v>
      </c>
      <c r="H3239" s="31">
        <v>2667.692</v>
      </c>
      <c r="I3239" s="28" t="s">
        <v>30</v>
      </c>
    </row>
    <row r="3240" ht="15.75" customHeight="1">
      <c r="A3240" s="28">
        <v>875.0</v>
      </c>
      <c r="B3240" s="29">
        <v>44826.20043981481</v>
      </c>
      <c r="C3240" s="30">
        <f t="shared" si="1"/>
        <v>2022</v>
      </c>
      <c r="D3240" s="30">
        <f t="shared" si="2"/>
        <v>9</v>
      </c>
      <c r="E3240" s="29" t="str">
        <f t="shared" si="3"/>
        <v>2022-9</v>
      </c>
      <c r="F3240" s="28" t="s">
        <v>3</v>
      </c>
      <c r="G3240" s="28">
        <v>5.0</v>
      </c>
      <c r="H3240" s="31">
        <v>2667.692</v>
      </c>
      <c r="I3240" s="28" t="s">
        <v>31</v>
      </c>
    </row>
    <row r="3241" ht="15.75" customHeight="1">
      <c r="A3241" s="28">
        <v>227.0</v>
      </c>
      <c r="B3241" s="29">
        <v>44073.95212962963</v>
      </c>
      <c r="C3241" s="30">
        <f t="shared" si="1"/>
        <v>2020</v>
      </c>
      <c r="D3241" s="30">
        <f t="shared" si="2"/>
        <v>8</v>
      </c>
      <c r="E3241" s="29" t="str">
        <f t="shared" si="3"/>
        <v>2020-8</v>
      </c>
      <c r="F3241" s="28" t="s">
        <v>3</v>
      </c>
      <c r="G3241" s="28">
        <v>4.0</v>
      </c>
      <c r="H3241" s="31">
        <v>2667.692</v>
      </c>
      <c r="I3241" s="28" t="s">
        <v>32</v>
      </c>
    </row>
    <row r="3242" ht="15.75" customHeight="1">
      <c r="A3242" s="28">
        <v>537.0</v>
      </c>
      <c r="B3242" s="29">
        <v>43942.34831018518</v>
      </c>
      <c r="C3242" s="30">
        <f t="shared" si="1"/>
        <v>2020</v>
      </c>
      <c r="D3242" s="30">
        <f t="shared" si="2"/>
        <v>4</v>
      </c>
      <c r="E3242" s="29" t="str">
        <f t="shared" si="3"/>
        <v>2020-4</v>
      </c>
      <c r="F3242" s="28" t="s">
        <v>3</v>
      </c>
      <c r="G3242" s="28">
        <v>5.0</v>
      </c>
      <c r="H3242" s="31">
        <v>2667.692</v>
      </c>
      <c r="I3242" s="28" t="s">
        <v>28</v>
      </c>
    </row>
    <row r="3243" ht="15.75" customHeight="1">
      <c r="A3243" s="28">
        <v>776.0</v>
      </c>
      <c r="B3243" s="29">
        <v>44129.86493055556</v>
      </c>
      <c r="C3243" s="30">
        <f t="shared" si="1"/>
        <v>2020</v>
      </c>
      <c r="D3243" s="30">
        <f t="shared" si="2"/>
        <v>10</v>
      </c>
      <c r="E3243" s="29" t="str">
        <f t="shared" si="3"/>
        <v>2020-10</v>
      </c>
      <c r="F3243" s="28" t="s">
        <v>4</v>
      </c>
      <c r="G3243" s="28">
        <v>3.0</v>
      </c>
      <c r="H3243" s="31">
        <v>2668.462</v>
      </c>
      <c r="I3243" s="28" t="s">
        <v>31</v>
      </c>
    </row>
    <row r="3244" ht="15.75" customHeight="1">
      <c r="A3244" s="28">
        <v>413.0</v>
      </c>
      <c r="B3244" s="29">
        <v>43999.01783564815</v>
      </c>
      <c r="C3244" s="30">
        <f t="shared" si="1"/>
        <v>2020</v>
      </c>
      <c r="D3244" s="30">
        <f t="shared" si="2"/>
        <v>6</v>
      </c>
      <c r="E3244" s="29" t="str">
        <f t="shared" si="3"/>
        <v>2020-6</v>
      </c>
      <c r="F3244" s="28" t="s">
        <v>6</v>
      </c>
      <c r="G3244" s="28">
        <v>2.0</v>
      </c>
      <c r="H3244" s="31">
        <v>2670.0</v>
      </c>
      <c r="I3244" s="28" t="s">
        <v>32</v>
      </c>
    </row>
    <row r="3245" ht="15.75" customHeight="1">
      <c r="A3245" s="28">
        <v>672.0</v>
      </c>
      <c r="B3245" s="29">
        <v>44690.385613425926</v>
      </c>
      <c r="C3245" s="30">
        <f t="shared" si="1"/>
        <v>2022</v>
      </c>
      <c r="D3245" s="30">
        <f t="shared" si="2"/>
        <v>5</v>
      </c>
      <c r="E3245" s="29" t="str">
        <f t="shared" si="3"/>
        <v>2022-5</v>
      </c>
      <c r="F3245" s="28" t="s">
        <v>5</v>
      </c>
      <c r="G3245" s="28">
        <v>2.0</v>
      </c>
      <c r="H3245" s="31">
        <v>2670.769</v>
      </c>
      <c r="I3245" s="28" t="s">
        <v>30</v>
      </c>
    </row>
    <row r="3246" ht="15.75" customHeight="1">
      <c r="A3246" s="28">
        <v>275.0</v>
      </c>
      <c r="B3246" s="29">
        <v>44062.15560185185</v>
      </c>
      <c r="C3246" s="30">
        <f t="shared" si="1"/>
        <v>2020</v>
      </c>
      <c r="D3246" s="30">
        <f t="shared" si="2"/>
        <v>8</v>
      </c>
      <c r="E3246" s="29" t="str">
        <f t="shared" si="3"/>
        <v>2020-8</v>
      </c>
      <c r="F3246" s="28" t="s">
        <v>5</v>
      </c>
      <c r="G3246" s="28">
        <v>1.0</v>
      </c>
      <c r="H3246" s="31">
        <v>2670.769</v>
      </c>
      <c r="I3246" s="28" t="s">
        <v>31</v>
      </c>
    </row>
    <row r="3247" ht="15.75" customHeight="1">
      <c r="A3247" s="28">
        <v>828.0</v>
      </c>
      <c r="B3247" s="29">
        <v>44999.063935185186</v>
      </c>
      <c r="C3247" s="30">
        <f t="shared" si="1"/>
        <v>2023</v>
      </c>
      <c r="D3247" s="30">
        <f t="shared" si="2"/>
        <v>3</v>
      </c>
      <c r="E3247" s="29" t="str">
        <f t="shared" si="3"/>
        <v>2023-3</v>
      </c>
      <c r="F3247" s="28" t="s">
        <v>4</v>
      </c>
      <c r="G3247" s="28">
        <v>5.0</v>
      </c>
      <c r="H3247" s="31">
        <v>2672.308</v>
      </c>
      <c r="I3247" s="28" t="s">
        <v>28</v>
      </c>
    </row>
    <row r="3248" ht="15.75" customHeight="1">
      <c r="A3248" s="28">
        <v>187.0</v>
      </c>
      <c r="B3248" s="29">
        <v>43898.57109953704</v>
      </c>
      <c r="C3248" s="30">
        <f t="shared" si="1"/>
        <v>2020</v>
      </c>
      <c r="D3248" s="30">
        <f t="shared" si="2"/>
        <v>3</v>
      </c>
      <c r="E3248" s="29" t="str">
        <f t="shared" si="3"/>
        <v>2020-3</v>
      </c>
      <c r="F3248" s="28" t="s">
        <v>3</v>
      </c>
      <c r="G3248" s="28">
        <v>3.0</v>
      </c>
      <c r="H3248" s="31">
        <v>2672.308</v>
      </c>
      <c r="I3248" s="28" t="s">
        <v>32</v>
      </c>
    </row>
    <row r="3249" ht="15.75" customHeight="1">
      <c r="A3249" s="28">
        <v>183.0</v>
      </c>
      <c r="B3249" s="29">
        <v>43865.00865740741</v>
      </c>
      <c r="C3249" s="30">
        <f t="shared" si="1"/>
        <v>2020</v>
      </c>
      <c r="D3249" s="30">
        <f t="shared" si="2"/>
        <v>2</v>
      </c>
      <c r="E3249" s="29" t="str">
        <f t="shared" si="3"/>
        <v>2020-2</v>
      </c>
      <c r="F3249" s="28" t="s">
        <v>3</v>
      </c>
      <c r="G3249" s="28">
        <v>2.0</v>
      </c>
      <c r="H3249" s="31">
        <v>2673.077</v>
      </c>
      <c r="I3249" s="28" t="s">
        <v>30</v>
      </c>
    </row>
    <row r="3250" ht="15.75" customHeight="1">
      <c r="A3250" s="28">
        <v>902.0</v>
      </c>
      <c r="B3250" s="29">
        <v>44670.757685185185</v>
      </c>
      <c r="C3250" s="30">
        <f t="shared" si="1"/>
        <v>2022</v>
      </c>
      <c r="D3250" s="30">
        <f t="shared" si="2"/>
        <v>4</v>
      </c>
      <c r="E3250" s="29" t="str">
        <f t="shared" si="3"/>
        <v>2022-4</v>
      </c>
      <c r="F3250" s="28" t="s">
        <v>3</v>
      </c>
      <c r="G3250" s="28">
        <v>4.0</v>
      </c>
      <c r="H3250" s="31">
        <v>2673.846</v>
      </c>
      <c r="I3250" s="28" t="s">
        <v>28</v>
      </c>
    </row>
    <row r="3251" ht="15.75" customHeight="1">
      <c r="A3251" s="28">
        <v>409.0</v>
      </c>
      <c r="B3251" s="29">
        <v>44007.92538194444</v>
      </c>
      <c r="C3251" s="30">
        <f t="shared" si="1"/>
        <v>2020</v>
      </c>
      <c r="D3251" s="30">
        <f t="shared" si="2"/>
        <v>6</v>
      </c>
      <c r="E3251" s="29" t="str">
        <f t="shared" si="3"/>
        <v>2020-6</v>
      </c>
      <c r="F3251" s="28" t="s">
        <v>6</v>
      </c>
      <c r="G3251" s="28">
        <v>4.0</v>
      </c>
      <c r="H3251" s="31">
        <v>2673.846</v>
      </c>
      <c r="I3251" s="28" t="s">
        <v>28</v>
      </c>
    </row>
    <row r="3252" ht="15.75" customHeight="1">
      <c r="A3252" s="28">
        <v>569.0</v>
      </c>
      <c r="B3252" s="29">
        <v>44931.37431712963</v>
      </c>
      <c r="C3252" s="30">
        <f t="shared" si="1"/>
        <v>2023</v>
      </c>
      <c r="D3252" s="30">
        <f t="shared" si="2"/>
        <v>1</v>
      </c>
      <c r="E3252" s="29" t="str">
        <f t="shared" si="3"/>
        <v>2023-1</v>
      </c>
      <c r="F3252" s="28" t="s">
        <v>4</v>
      </c>
      <c r="G3252" s="28">
        <v>2.0</v>
      </c>
      <c r="H3252" s="31">
        <v>2674.615</v>
      </c>
      <c r="I3252" s="28" t="s">
        <v>30</v>
      </c>
    </row>
    <row r="3253" ht="15.75" customHeight="1">
      <c r="A3253" s="28">
        <v>582.0</v>
      </c>
      <c r="B3253" s="29">
        <v>43963.24170138889</v>
      </c>
      <c r="C3253" s="30">
        <f t="shared" si="1"/>
        <v>2020</v>
      </c>
      <c r="D3253" s="30">
        <f t="shared" si="2"/>
        <v>5</v>
      </c>
      <c r="E3253" s="29" t="str">
        <f t="shared" si="3"/>
        <v>2020-5</v>
      </c>
      <c r="F3253" s="28" t="s">
        <v>3</v>
      </c>
      <c r="G3253" s="28">
        <v>5.0</v>
      </c>
      <c r="H3253" s="31">
        <v>2674.615</v>
      </c>
      <c r="I3253" s="28" t="s">
        <v>28</v>
      </c>
    </row>
    <row r="3254" ht="15.75" customHeight="1">
      <c r="A3254" s="28">
        <v>588.0</v>
      </c>
      <c r="B3254" s="29">
        <v>43912.71298611111</v>
      </c>
      <c r="C3254" s="30">
        <f t="shared" si="1"/>
        <v>2020</v>
      </c>
      <c r="D3254" s="30">
        <f t="shared" si="2"/>
        <v>3</v>
      </c>
      <c r="E3254" s="29" t="str">
        <f t="shared" si="3"/>
        <v>2020-3</v>
      </c>
      <c r="F3254" s="28" t="s">
        <v>4</v>
      </c>
      <c r="G3254" s="28">
        <v>5.0</v>
      </c>
      <c r="H3254" s="31">
        <v>2676.154</v>
      </c>
      <c r="I3254" s="28" t="s">
        <v>30</v>
      </c>
    </row>
    <row r="3255" ht="15.75" customHeight="1">
      <c r="A3255" s="28">
        <v>273.0</v>
      </c>
      <c r="B3255" s="29">
        <v>43941.97759259259</v>
      </c>
      <c r="C3255" s="30">
        <f t="shared" si="1"/>
        <v>2020</v>
      </c>
      <c r="D3255" s="30">
        <f t="shared" si="2"/>
        <v>4</v>
      </c>
      <c r="E3255" s="29" t="str">
        <f t="shared" si="3"/>
        <v>2020-4</v>
      </c>
      <c r="F3255" s="28" t="s">
        <v>3</v>
      </c>
      <c r="G3255" s="28">
        <v>1.0</v>
      </c>
      <c r="H3255" s="31">
        <v>2676.923</v>
      </c>
      <c r="I3255" s="28" t="s">
        <v>30</v>
      </c>
    </row>
    <row r="3256" ht="15.75" customHeight="1">
      <c r="A3256" s="28">
        <v>341.0</v>
      </c>
      <c r="B3256" s="29">
        <v>44891.86185185185</v>
      </c>
      <c r="C3256" s="30">
        <f t="shared" si="1"/>
        <v>2022</v>
      </c>
      <c r="D3256" s="30">
        <f t="shared" si="2"/>
        <v>11</v>
      </c>
      <c r="E3256" s="29" t="str">
        <f t="shared" si="3"/>
        <v>2022-11</v>
      </c>
      <c r="F3256" s="28" t="s">
        <v>6</v>
      </c>
      <c r="G3256" s="28">
        <v>4.0</v>
      </c>
      <c r="H3256" s="31">
        <v>2678.462</v>
      </c>
      <c r="I3256" s="28" t="s">
        <v>30</v>
      </c>
    </row>
    <row r="3257" ht="15.75" customHeight="1">
      <c r="A3257" s="28">
        <v>824.0</v>
      </c>
      <c r="B3257" s="29">
        <v>44179.86015046296</v>
      </c>
      <c r="C3257" s="30">
        <f t="shared" si="1"/>
        <v>2020</v>
      </c>
      <c r="D3257" s="30">
        <f t="shared" si="2"/>
        <v>12</v>
      </c>
      <c r="E3257" s="29" t="str">
        <f t="shared" si="3"/>
        <v>2020-12</v>
      </c>
      <c r="F3257" s="28" t="s">
        <v>4</v>
      </c>
      <c r="G3257" s="28">
        <v>1.0</v>
      </c>
      <c r="H3257" s="31">
        <v>2678.462</v>
      </c>
      <c r="I3257" s="28" t="s">
        <v>31</v>
      </c>
    </row>
    <row r="3258" ht="15.75" customHeight="1">
      <c r="A3258" s="28">
        <v>581.0</v>
      </c>
      <c r="B3258" s="29">
        <v>44991.63873842593</v>
      </c>
      <c r="C3258" s="30">
        <f t="shared" si="1"/>
        <v>2023</v>
      </c>
      <c r="D3258" s="30">
        <f t="shared" si="2"/>
        <v>3</v>
      </c>
      <c r="E3258" s="29" t="str">
        <f t="shared" si="3"/>
        <v>2023-3</v>
      </c>
      <c r="F3258" s="28" t="s">
        <v>4</v>
      </c>
      <c r="G3258" s="28">
        <v>1.0</v>
      </c>
      <c r="H3258" s="31">
        <v>2679.231</v>
      </c>
      <c r="I3258" s="28" t="s">
        <v>31</v>
      </c>
    </row>
    <row r="3259" ht="15.75" customHeight="1">
      <c r="A3259" s="28">
        <v>316.0</v>
      </c>
      <c r="B3259" s="29">
        <v>44802.98122685185</v>
      </c>
      <c r="C3259" s="30">
        <f t="shared" si="1"/>
        <v>2022</v>
      </c>
      <c r="D3259" s="30">
        <f t="shared" si="2"/>
        <v>8</v>
      </c>
      <c r="E3259" s="29" t="str">
        <f t="shared" si="3"/>
        <v>2022-8</v>
      </c>
      <c r="F3259" s="28" t="s">
        <v>5</v>
      </c>
      <c r="G3259" s="28">
        <v>1.0</v>
      </c>
      <c r="H3259" s="31">
        <v>2682.308</v>
      </c>
      <c r="I3259" s="28" t="s">
        <v>31</v>
      </c>
    </row>
    <row r="3260" ht="15.75" customHeight="1">
      <c r="A3260" s="28">
        <v>589.0</v>
      </c>
      <c r="B3260" s="29">
        <v>44593.36646990741</v>
      </c>
      <c r="C3260" s="30">
        <f t="shared" si="1"/>
        <v>2022</v>
      </c>
      <c r="D3260" s="30">
        <f t="shared" si="2"/>
        <v>2</v>
      </c>
      <c r="E3260" s="29" t="str">
        <f t="shared" si="3"/>
        <v>2022-2</v>
      </c>
      <c r="F3260" s="28" t="s">
        <v>3</v>
      </c>
      <c r="G3260" s="28">
        <v>2.0</v>
      </c>
      <c r="H3260" s="31">
        <v>2682.308</v>
      </c>
      <c r="I3260" s="28" t="s">
        <v>32</v>
      </c>
    </row>
    <row r="3261" ht="15.75" customHeight="1">
      <c r="A3261" s="28">
        <v>190.0</v>
      </c>
      <c r="B3261" s="29">
        <v>44318.92607638889</v>
      </c>
      <c r="C3261" s="30">
        <f t="shared" si="1"/>
        <v>2021</v>
      </c>
      <c r="D3261" s="30">
        <f t="shared" si="2"/>
        <v>5</v>
      </c>
      <c r="E3261" s="29" t="str">
        <f t="shared" si="3"/>
        <v>2021-5</v>
      </c>
      <c r="F3261" s="28" t="s">
        <v>5</v>
      </c>
      <c r="G3261" s="28">
        <v>5.0</v>
      </c>
      <c r="H3261" s="31">
        <v>2682.308</v>
      </c>
      <c r="I3261" s="28" t="s">
        <v>31</v>
      </c>
    </row>
    <row r="3262" ht="15.75" customHeight="1">
      <c r="A3262" s="28">
        <v>3.0</v>
      </c>
      <c r="B3262" s="29">
        <v>44144.575694444444</v>
      </c>
      <c r="C3262" s="30">
        <f t="shared" si="1"/>
        <v>2020</v>
      </c>
      <c r="D3262" s="30">
        <f t="shared" si="2"/>
        <v>11</v>
      </c>
      <c r="E3262" s="29" t="str">
        <f t="shared" si="3"/>
        <v>2020-11</v>
      </c>
      <c r="F3262" s="28" t="s">
        <v>4</v>
      </c>
      <c r="G3262" s="28">
        <v>3.0</v>
      </c>
      <c r="H3262" s="31">
        <v>2683.846</v>
      </c>
      <c r="I3262" s="28" t="s">
        <v>28</v>
      </c>
    </row>
    <row r="3263" ht="15.75" customHeight="1">
      <c r="A3263" s="28">
        <v>1.0</v>
      </c>
      <c r="B3263" s="29">
        <v>45126.79814814815</v>
      </c>
      <c r="C3263" s="30">
        <f t="shared" si="1"/>
        <v>2023</v>
      </c>
      <c r="D3263" s="30">
        <f t="shared" si="2"/>
        <v>7</v>
      </c>
      <c r="E3263" s="29" t="str">
        <f t="shared" si="3"/>
        <v>2023-7</v>
      </c>
      <c r="F3263" s="28" t="s">
        <v>3</v>
      </c>
      <c r="G3263" s="28">
        <v>5.0</v>
      </c>
      <c r="H3263" s="31">
        <v>2685.385</v>
      </c>
      <c r="I3263" s="28" t="s">
        <v>31</v>
      </c>
    </row>
    <row r="3264" ht="15.75" customHeight="1">
      <c r="A3264" s="28">
        <v>925.0</v>
      </c>
      <c r="B3264" s="29">
        <v>45170.372928240744</v>
      </c>
      <c r="C3264" s="30">
        <f t="shared" si="1"/>
        <v>2023</v>
      </c>
      <c r="D3264" s="30">
        <f t="shared" si="2"/>
        <v>9</v>
      </c>
      <c r="E3264" s="29" t="str">
        <f t="shared" si="3"/>
        <v>2023-9</v>
      </c>
      <c r="F3264" s="28" t="s">
        <v>6</v>
      </c>
      <c r="G3264" s="28">
        <v>3.0</v>
      </c>
      <c r="H3264" s="31">
        <v>2686.154</v>
      </c>
      <c r="I3264" s="28" t="s">
        <v>31</v>
      </c>
    </row>
    <row r="3265" ht="15.75" customHeight="1">
      <c r="A3265" s="28">
        <v>11.0</v>
      </c>
      <c r="B3265" s="29">
        <v>44554.073645833334</v>
      </c>
      <c r="C3265" s="30">
        <f t="shared" si="1"/>
        <v>2021</v>
      </c>
      <c r="D3265" s="30">
        <f t="shared" si="2"/>
        <v>12</v>
      </c>
      <c r="E3265" s="29" t="str">
        <f t="shared" si="3"/>
        <v>2021-12</v>
      </c>
      <c r="F3265" s="28" t="s">
        <v>3</v>
      </c>
      <c r="G3265" s="28">
        <v>4.0</v>
      </c>
      <c r="H3265" s="31">
        <v>2686.923</v>
      </c>
      <c r="I3265" s="28" t="s">
        <v>30</v>
      </c>
    </row>
    <row r="3266" ht="15.75" customHeight="1">
      <c r="A3266" s="28">
        <v>776.0</v>
      </c>
      <c r="B3266" s="29">
        <v>44358.55689814815</v>
      </c>
      <c r="C3266" s="30">
        <f t="shared" si="1"/>
        <v>2021</v>
      </c>
      <c r="D3266" s="30">
        <f t="shared" si="2"/>
        <v>6</v>
      </c>
      <c r="E3266" s="29" t="str">
        <f t="shared" si="3"/>
        <v>2021-6</v>
      </c>
      <c r="F3266" s="28" t="s">
        <v>3</v>
      </c>
      <c r="G3266" s="28">
        <v>2.0</v>
      </c>
      <c r="H3266" s="31">
        <v>2686.923</v>
      </c>
      <c r="I3266" s="28" t="s">
        <v>31</v>
      </c>
    </row>
    <row r="3267" ht="15.75" customHeight="1">
      <c r="A3267" s="28">
        <v>898.0</v>
      </c>
      <c r="B3267" s="29">
        <v>44330.317719907405</v>
      </c>
      <c r="C3267" s="30">
        <f t="shared" si="1"/>
        <v>2021</v>
      </c>
      <c r="D3267" s="30">
        <f t="shared" si="2"/>
        <v>5</v>
      </c>
      <c r="E3267" s="29" t="str">
        <f t="shared" si="3"/>
        <v>2021-5</v>
      </c>
      <c r="F3267" s="28" t="s">
        <v>3</v>
      </c>
      <c r="G3267" s="28">
        <v>3.0</v>
      </c>
      <c r="H3267" s="31">
        <v>2688.462</v>
      </c>
      <c r="I3267" s="28" t="s">
        <v>28</v>
      </c>
    </row>
    <row r="3268" ht="15.75" customHeight="1">
      <c r="A3268" s="28">
        <v>655.0</v>
      </c>
      <c r="B3268" s="29">
        <v>44012.699375</v>
      </c>
      <c r="C3268" s="30">
        <f t="shared" si="1"/>
        <v>2020</v>
      </c>
      <c r="D3268" s="30">
        <f t="shared" si="2"/>
        <v>6</v>
      </c>
      <c r="E3268" s="29" t="str">
        <f t="shared" si="3"/>
        <v>2020-6</v>
      </c>
      <c r="F3268" s="28" t="s">
        <v>3</v>
      </c>
      <c r="G3268" s="28">
        <v>5.0</v>
      </c>
      <c r="H3268" s="31">
        <v>2689.231</v>
      </c>
      <c r="I3268" s="28" t="s">
        <v>31</v>
      </c>
    </row>
    <row r="3269" ht="15.75" customHeight="1">
      <c r="A3269" s="28">
        <v>109.0</v>
      </c>
      <c r="B3269" s="29">
        <v>44290.85165509259</v>
      </c>
      <c r="C3269" s="30">
        <f t="shared" si="1"/>
        <v>2021</v>
      </c>
      <c r="D3269" s="30">
        <f t="shared" si="2"/>
        <v>4</v>
      </c>
      <c r="E3269" s="29" t="str">
        <f t="shared" si="3"/>
        <v>2021-4</v>
      </c>
      <c r="F3269" s="28" t="s">
        <v>4</v>
      </c>
      <c r="G3269" s="28">
        <v>4.0</v>
      </c>
      <c r="H3269" s="31">
        <v>2690.769</v>
      </c>
      <c r="I3269" s="28" t="s">
        <v>30</v>
      </c>
    </row>
    <row r="3270" ht="15.75" customHeight="1">
      <c r="A3270" s="28">
        <v>296.0</v>
      </c>
      <c r="B3270" s="29">
        <v>44444.826006944444</v>
      </c>
      <c r="C3270" s="30">
        <f t="shared" si="1"/>
        <v>2021</v>
      </c>
      <c r="D3270" s="30">
        <f t="shared" si="2"/>
        <v>9</v>
      </c>
      <c r="E3270" s="29" t="str">
        <f t="shared" si="3"/>
        <v>2021-9</v>
      </c>
      <c r="F3270" s="28" t="s">
        <v>6</v>
      </c>
      <c r="G3270" s="28">
        <v>2.0</v>
      </c>
      <c r="H3270" s="31">
        <v>2692.308</v>
      </c>
      <c r="I3270" s="28" t="s">
        <v>32</v>
      </c>
    </row>
    <row r="3271" ht="15.75" customHeight="1">
      <c r="A3271" s="28">
        <v>565.0</v>
      </c>
      <c r="B3271" s="29">
        <v>43899.89648148148</v>
      </c>
      <c r="C3271" s="30">
        <f t="shared" si="1"/>
        <v>2020</v>
      </c>
      <c r="D3271" s="30">
        <f t="shared" si="2"/>
        <v>3</v>
      </c>
      <c r="E3271" s="29" t="str">
        <f t="shared" si="3"/>
        <v>2020-3</v>
      </c>
      <c r="F3271" s="28" t="s">
        <v>4</v>
      </c>
      <c r="G3271" s="28">
        <v>4.0</v>
      </c>
      <c r="H3271" s="31">
        <v>2692.308</v>
      </c>
      <c r="I3271" s="28" t="s">
        <v>28</v>
      </c>
    </row>
    <row r="3272" ht="15.75" customHeight="1">
      <c r="A3272" s="28">
        <v>688.0</v>
      </c>
      <c r="B3272" s="29">
        <v>45036.27291666667</v>
      </c>
      <c r="C3272" s="30">
        <f t="shared" si="1"/>
        <v>2023</v>
      </c>
      <c r="D3272" s="30">
        <f t="shared" si="2"/>
        <v>4</v>
      </c>
      <c r="E3272" s="29" t="str">
        <f t="shared" si="3"/>
        <v>2023-4</v>
      </c>
      <c r="F3272" s="28" t="s">
        <v>3</v>
      </c>
      <c r="G3272" s="28">
        <v>2.0</v>
      </c>
      <c r="H3272" s="31">
        <v>2693.077</v>
      </c>
      <c r="I3272" s="28" t="s">
        <v>32</v>
      </c>
    </row>
    <row r="3273" ht="15.75" customHeight="1">
      <c r="A3273" s="28">
        <v>677.0</v>
      </c>
      <c r="B3273" s="29">
        <v>44429.59239583334</v>
      </c>
      <c r="C3273" s="30">
        <f t="shared" si="1"/>
        <v>2021</v>
      </c>
      <c r="D3273" s="30">
        <f t="shared" si="2"/>
        <v>8</v>
      </c>
      <c r="E3273" s="29" t="str">
        <f t="shared" si="3"/>
        <v>2021-8</v>
      </c>
      <c r="F3273" s="28" t="s">
        <v>4</v>
      </c>
      <c r="G3273" s="28">
        <v>4.0</v>
      </c>
      <c r="H3273" s="31">
        <v>2693.846</v>
      </c>
      <c r="I3273" s="28" t="s">
        <v>28</v>
      </c>
    </row>
    <row r="3274" ht="15.75" customHeight="1">
      <c r="A3274" s="28">
        <v>639.0</v>
      </c>
      <c r="B3274" s="29">
        <v>43960.46262731482</v>
      </c>
      <c r="C3274" s="30">
        <f t="shared" si="1"/>
        <v>2020</v>
      </c>
      <c r="D3274" s="30">
        <f t="shared" si="2"/>
        <v>5</v>
      </c>
      <c r="E3274" s="29" t="str">
        <f t="shared" si="3"/>
        <v>2020-5</v>
      </c>
      <c r="F3274" s="28" t="s">
        <v>5</v>
      </c>
      <c r="G3274" s="28">
        <v>1.0</v>
      </c>
      <c r="H3274" s="31">
        <v>2693.846</v>
      </c>
      <c r="I3274" s="28" t="s">
        <v>28</v>
      </c>
    </row>
    <row r="3275" ht="15.75" customHeight="1">
      <c r="A3275" s="28">
        <v>837.0</v>
      </c>
      <c r="B3275" s="29">
        <v>44359.52017361111</v>
      </c>
      <c r="C3275" s="30">
        <f t="shared" si="1"/>
        <v>2021</v>
      </c>
      <c r="D3275" s="30">
        <f t="shared" si="2"/>
        <v>6</v>
      </c>
      <c r="E3275" s="29" t="str">
        <f t="shared" si="3"/>
        <v>2021-6</v>
      </c>
      <c r="F3275" s="28" t="s">
        <v>4</v>
      </c>
      <c r="G3275" s="28">
        <v>1.0</v>
      </c>
      <c r="H3275" s="31">
        <v>2694.615</v>
      </c>
      <c r="I3275" s="28" t="s">
        <v>28</v>
      </c>
    </row>
    <row r="3276" ht="15.75" customHeight="1">
      <c r="A3276" s="28">
        <v>214.0</v>
      </c>
      <c r="B3276" s="29">
        <v>43894.243946759256</v>
      </c>
      <c r="C3276" s="30">
        <f t="shared" si="1"/>
        <v>2020</v>
      </c>
      <c r="D3276" s="30">
        <f t="shared" si="2"/>
        <v>3</v>
      </c>
      <c r="E3276" s="29" t="str">
        <f t="shared" si="3"/>
        <v>2020-3</v>
      </c>
      <c r="F3276" s="28" t="s">
        <v>6</v>
      </c>
      <c r="G3276" s="28">
        <v>3.0</v>
      </c>
      <c r="H3276" s="31">
        <v>2696.923</v>
      </c>
      <c r="I3276" s="28" t="s">
        <v>30</v>
      </c>
    </row>
    <row r="3277" ht="15.75" customHeight="1">
      <c r="A3277" s="28">
        <v>43.0</v>
      </c>
      <c r="B3277" s="29">
        <v>45123.80061342593</v>
      </c>
      <c r="C3277" s="30">
        <f t="shared" si="1"/>
        <v>2023</v>
      </c>
      <c r="D3277" s="30">
        <f t="shared" si="2"/>
        <v>7</v>
      </c>
      <c r="E3277" s="29" t="str">
        <f t="shared" si="3"/>
        <v>2023-7</v>
      </c>
      <c r="F3277" s="28" t="s">
        <v>3</v>
      </c>
      <c r="G3277" s="28">
        <v>2.0</v>
      </c>
      <c r="H3277" s="31">
        <v>2697.692</v>
      </c>
      <c r="I3277" s="28" t="s">
        <v>30</v>
      </c>
    </row>
    <row r="3278" ht="15.75" customHeight="1">
      <c r="A3278" s="28">
        <v>240.0</v>
      </c>
      <c r="B3278" s="29">
        <v>45095.80368055555</v>
      </c>
      <c r="C3278" s="30">
        <f t="shared" si="1"/>
        <v>2023</v>
      </c>
      <c r="D3278" s="30">
        <f t="shared" si="2"/>
        <v>6</v>
      </c>
      <c r="E3278" s="29" t="str">
        <f t="shared" si="3"/>
        <v>2023-6</v>
      </c>
      <c r="F3278" s="28" t="s">
        <v>3</v>
      </c>
      <c r="G3278" s="28">
        <v>2.0</v>
      </c>
      <c r="H3278" s="31">
        <v>2697.692</v>
      </c>
      <c r="I3278" s="28" t="s">
        <v>30</v>
      </c>
    </row>
    <row r="3279" ht="15.75" customHeight="1">
      <c r="A3279" s="28">
        <v>217.0</v>
      </c>
      <c r="B3279" s="29">
        <v>45051.35086805555</v>
      </c>
      <c r="C3279" s="30">
        <f t="shared" si="1"/>
        <v>2023</v>
      </c>
      <c r="D3279" s="30">
        <f t="shared" si="2"/>
        <v>5</v>
      </c>
      <c r="E3279" s="29" t="str">
        <f t="shared" si="3"/>
        <v>2023-5</v>
      </c>
      <c r="F3279" s="28" t="s">
        <v>6</v>
      </c>
      <c r="G3279" s="28">
        <v>4.0</v>
      </c>
      <c r="H3279" s="31">
        <v>2697.692</v>
      </c>
      <c r="I3279" s="28" t="s">
        <v>30</v>
      </c>
    </row>
    <row r="3280" ht="15.75" customHeight="1">
      <c r="A3280" s="28">
        <v>248.0</v>
      </c>
      <c r="B3280" s="29">
        <v>44655.51399305555</v>
      </c>
      <c r="C3280" s="30">
        <f t="shared" si="1"/>
        <v>2022</v>
      </c>
      <c r="D3280" s="30">
        <f t="shared" si="2"/>
        <v>4</v>
      </c>
      <c r="E3280" s="29" t="str">
        <f t="shared" si="3"/>
        <v>2022-4</v>
      </c>
      <c r="F3280" s="28" t="s">
        <v>5</v>
      </c>
      <c r="G3280" s="28">
        <v>4.0</v>
      </c>
      <c r="H3280" s="31">
        <v>2699.231</v>
      </c>
      <c r="I3280" s="28" t="s">
        <v>31</v>
      </c>
    </row>
    <row r="3281" ht="15.75" customHeight="1">
      <c r="A3281" s="28">
        <v>54.0</v>
      </c>
      <c r="B3281" s="29">
        <v>44251.6766087963</v>
      </c>
      <c r="C3281" s="30">
        <f t="shared" si="1"/>
        <v>2021</v>
      </c>
      <c r="D3281" s="30">
        <f t="shared" si="2"/>
        <v>2</v>
      </c>
      <c r="E3281" s="29" t="str">
        <f t="shared" si="3"/>
        <v>2021-2</v>
      </c>
      <c r="F3281" s="28" t="s">
        <v>6</v>
      </c>
      <c r="G3281" s="28">
        <v>4.0</v>
      </c>
      <c r="H3281" s="31">
        <v>2700.0</v>
      </c>
      <c r="I3281" s="28" t="s">
        <v>30</v>
      </c>
    </row>
    <row r="3282" ht="15.75" customHeight="1">
      <c r="A3282" s="28">
        <v>470.0</v>
      </c>
      <c r="B3282" s="29">
        <v>44151.72315972222</v>
      </c>
      <c r="C3282" s="30">
        <f t="shared" si="1"/>
        <v>2020</v>
      </c>
      <c r="D3282" s="30">
        <f t="shared" si="2"/>
        <v>11</v>
      </c>
      <c r="E3282" s="29" t="str">
        <f t="shared" si="3"/>
        <v>2020-11</v>
      </c>
      <c r="F3282" s="28" t="s">
        <v>5</v>
      </c>
      <c r="G3282" s="28">
        <v>3.0</v>
      </c>
      <c r="H3282" s="31">
        <v>2700.0</v>
      </c>
      <c r="I3282" s="28" t="s">
        <v>31</v>
      </c>
    </row>
    <row r="3283" ht="15.75" customHeight="1">
      <c r="A3283" s="28">
        <v>844.0</v>
      </c>
      <c r="B3283" s="29">
        <v>44054.232719907406</v>
      </c>
      <c r="C3283" s="30">
        <f t="shared" si="1"/>
        <v>2020</v>
      </c>
      <c r="D3283" s="30">
        <f t="shared" si="2"/>
        <v>8</v>
      </c>
      <c r="E3283" s="29" t="str">
        <f t="shared" si="3"/>
        <v>2020-8</v>
      </c>
      <c r="F3283" s="28" t="s">
        <v>6</v>
      </c>
      <c r="G3283" s="28">
        <v>5.0</v>
      </c>
      <c r="H3283" s="31">
        <v>2701.538</v>
      </c>
      <c r="I3283" s="28" t="s">
        <v>31</v>
      </c>
    </row>
    <row r="3284" ht="15.75" customHeight="1">
      <c r="A3284" s="28">
        <v>32.0</v>
      </c>
      <c r="B3284" s="29">
        <v>44760.698645833334</v>
      </c>
      <c r="C3284" s="30">
        <f t="shared" si="1"/>
        <v>2022</v>
      </c>
      <c r="D3284" s="30">
        <f t="shared" si="2"/>
        <v>7</v>
      </c>
      <c r="E3284" s="29" t="str">
        <f t="shared" si="3"/>
        <v>2022-7</v>
      </c>
      <c r="F3284" s="28" t="s">
        <v>6</v>
      </c>
      <c r="G3284" s="28">
        <v>3.0</v>
      </c>
      <c r="H3284" s="31">
        <v>2702.308</v>
      </c>
      <c r="I3284" s="28" t="s">
        <v>28</v>
      </c>
    </row>
    <row r="3285" ht="15.75" customHeight="1">
      <c r="A3285" s="28">
        <v>620.0</v>
      </c>
      <c r="B3285" s="29">
        <v>43926.88883101852</v>
      </c>
      <c r="C3285" s="30">
        <f t="shared" si="1"/>
        <v>2020</v>
      </c>
      <c r="D3285" s="30">
        <f t="shared" si="2"/>
        <v>4</v>
      </c>
      <c r="E3285" s="29" t="str">
        <f t="shared" si="3"/>
        <v>2020-4</v>
      </c>
      <c r="F3285" s="28" t="s">
        <v>4</v>
      </c>
      <c r="G3285" s="28">
        <v>2.0</v>
      </c>
      <c r="H3285" s="31">
        <v>2702.308</v>
      </c>
      <c r="I3285" s="28" t="s">
        <v>30</v>
      </c>
    </row>
    <row r="3286" ht="15.75" customHeight="1">
      <c r="A3286" s="28">
        <v>487.0</v>
      </c>
      <c r="B3286" s="29">
        <v>44849.541354166664</v>
      </c>
      <c r="C3286" s="30">
        <f t="shared" si="1"/>
        <v>2022</v>
      </c>
      <c r="D3286" s="30">
        <f t="shared" si="2"/>
        <v>10</v>
      </c>
      <c r="E3286" s="29" t="str">
        <f t="shared" si="3"/>
        <v>2022-10</v>
      </c>
      <c r="F3286" s="28" t="s">
        <v>5</v>
      </c>
      <c r="G3286" s="28">
        <v>5.0</v>
      </c>
      <c r="H3286" s="31">
        <v>2703.077</v>
      </c>
      <c r="I3286" s="28" t="s">
        <v>31</v>
      </c>
    </row>
    <row r="3287" ht="15.75" customHeight="1">
      <c r="A3287" s="28">
        <v>516.0</v>
      </c>
      <c r="B3287" s="29">
        <v>45091.414293981485</v>
      </c>
      <c r="C3287" s="30">
        <f t="shared" si="1"/>
        <v>2023</v>
      </c>
      <c r="D3287" s="30">
        <f t="shared" si="2"/>
        <v>6</v>
      </c>
      <c r="E3287" s="29" t="str">
        <f t="shared" si="3"/>
        <v>2023-6</v>
      </c>
      <c r="F3287" s="28" t="s">
        <v>3</v>
      </c>
      <c r="G3287" s="28">
        <v>4.0</v>
      </c>
      <c r="H3287" s="31">
        <v>2703.846</v>
      </c>
      <c r="I3287" s="28" t="s">
        <v>32</v>
      </c>
    </row>
    <row r="3288" ht="15.75" customHeight="1">
      <c r="A3288" s="28">
        <v>107.0</v>
      </c>
      <c r="B3288" s="29">
        <v>43876.77908564815</v>
      </c>
      <c r="C3288" s="30">
        <f t="shared" si="1"/>
        <v>2020</v>
      </c>
      <c r="D3288" s="30">
        <f t="shared" si="2"/>
        <v>2</v>
      </c>
      <c r="E3288" s="29" t="str">
        <f t="shared" si="3"/>
        <v>2020-2</v>
      </c>
      <c r="F3288" s="28" t="s">
        <v>4</v>
      </c>
      <c r="G3288" s="28">
        <v>3.0</v>
      </c>
      <c r="H3288" s="31">
        <v>2704.615</v>
      </c>
      <c r="I3288" s="28" t="s">
        <v>31</v>
      </c>
    </row>
    <row r="3289" ht="15.75" customHeight="1">
      <c r="A3289" s="28">
        <v>120.0</v>
      </c>
      <c r="B3289" s="29">
        <v>44615.14795138889</v>
      </c>
      <c r="C3289" s="30">
        <f t="shared" si="1"/>
        <v>2022</v>
      </c>
      <c r="D3289" s="30">
        <f t="shared" si="2"/>
        <v>2</v>
      </c>
      <c r="E3289" s="29" t="str">
        <f t="shared" si="3"/>
        <v>2022-2</v>
      </c>
      <c r="F3289" s="28" t="s">
        <v>3</v>
      </c>
      <c r="G3289" s="28">
        <v>5.0</v>
      </c>
      <c r="H3289" s="31">
        <v>2705.385</v>
      </c>
      <c r="I3289" s="28" t="s">
        <v>30</v>
      </c>
    </row>
    <row r="3290" ht="15.75" customHeight="1">
      <c r="A3290" s="28">
        <v>883.0</v>
      </c>
      <c r="B3290" s="29">
        <v>44574.93209490741</v>
      </c>
      <c r="C3290" s="30">
        <f t="shared" si="1"/>
        <v>2022</v>
      </c>
      <c r="D3290" s="30">
        <f t="shared" si="2"/>
        <v>1</v>
      </c>
      <c r="E3290" s="29" t="str">
        <f t="shared" si="3"/>
        <v>2022-1</v>
      </c>
      <c r="F3290" s="28" t="s">
        <v>6</v>
      </c>
      <c r="G3290" s="28">
        <v>4.0</v>
      </c>
      <c r="H3290" s="31">
        <v>2705.385</v>
      </c>
      <c r="I3290" s="28" t="s">
        <v>30</v>
      </c>
    </row>
    <row r="3291" ht="15.75" customHeight="1">
      <c r="A3291" s="28">
        <v>48.0</v>
      </c>
      <c r="B3291" s="29">
        <v>44461.497349537036</v>
      </c>
      <c r="C3291" s="30">
        <f t="shared" si="1"/>
        <v>2021</v>
      </c>
      <c r="D3291" s="30">
        <f t="shared" si="2"/>
        <v>9</v>
      </c>
      <c r="E3291" s="29" t="str">
        <f t="shared" si="3"/>
        <v>2021-9</v>
      </c>
      <c r="F3291" s="28" t="s">
        <v>5</v>
      </c>
      <c r="G3291" s="28">
        <v>5.0</v>
      </c>
      <c r="H3291" s="31">
        <v>2705.385</v>
      </c>
      <c r="I3291" s="28" t="s">
        <v>28</v>
      </c>
    </row>
    <row r="3292" ht="15.75" customHeight="1">
      <c r="A3292" s="28">
        <v>954.0</v>
      </c>
      <c r="B3292" s="29">
        <v>44470.35324074074</v>
      </c>
      <c r="C3292" s="30">
        <f t="shared" si="1"/>
        <v>2021</v>
      </c>
      <c r="D3292" s="30">
        <f t="shared" si="2"/>
        <v>10</v>
      </c>
      <c r="E3292" s="29" t="str">
        <f t="shared" si="3"/>
        <v>2021-10</v>
      </c>
      <c r="F3292" s="28" t="s">
        <v>4</v>
      </c>
      <c r="G3292" s="28">
        <v>1.0</v>
      </c>
      <c r="H3292" s="31">
        <v>2706.154</v>
      </c>
      <c r="I3292" s="28" t="s">
        <v>28</v>
      </c>
    </row>
    <row r="3293" ht="15.75" customHeight="1">
      <c r="A3293" s="28">
        <v>45.0</v>
      </c>
      <c r="B3293" s="29">
        <v>45092.94951388889</v>
      </c>
      <c r="C3293" s="30">
        <f t="shared" si="1"/>
        <v>2023</v>
      </c>
      <c r="D3293" s="30">
        <f t="shared" si="2"/>
        <v>6</v>
      </c>
      <c r="E3293" s="29" t="str">
        <f t="shared" si="3"/>
        <v>2023-6</v>
      </c>
      <c r="F3293" s="28" t="s">
        <v>3</v>
      </c>
      <c r="G3293" s="28">
        <v>2.0</v>
      </c>
      <c r="H3293" s="31">
        <v>2706.923</v>
      </c>
      <c r="I3293" s="28" t="s">
        <v>31</v>
      </c>
    </row>
    <row r="3294" ht="15.75" customHeight="1">
      <c r="A3294" s="28">
        <v>786.0</v>
      </c>
      <c r="B3294" s="29">
        <v>44608.94614583333</v>
      </c>
      <c r="C3294" s="30">
        <f t="shared" si="1"/>
        <v>2022</v>
      </c>
      <c r="D3294" s="30">
        <f t="shared" si="2"/>
        <v>2</v>
      </c>
      <c r="E3294" s="29" t="str">
        <f t="shared" si="3"/>
        <v>2022-2</v>
      </c>
      <c r="F3294" s="28" t="s">
        <v>4</v>
      </c>
      <c r="G3294" s="28">
        <v>4.0</v>
      </c>
      <c r="H3294" s="31">
        <v>2706.923</v>
      </c>
      <c r="I3294" s="28" t="s">
        <v>31</v>
      </c>
    </row>
    <row r="3295" ht="15.75" customHeight="1">
      <c r="A3295" s="28">
        <v>308.0</v>
      </c>
      <c r="B3295" s="29">
        <v>45163.55842592593</v>
      </c>
      <c r="C3295" s="30">
        <f t="shared" si="1"/>
        <v>2023</v>
      </c>
      <c r="D3295" s="30">
        <f t="shared" si="2"/>
        <v>8</v>
      </c>
      <c r="E3295" s="29" t="str">
        <f t="shared" si="3"/>
        <v>2023-8</v>
      </c>
      <c r="F3295" s="28" t="s">
        <v>3</v>
      </c>
      <c r="G3295" s="28">
        <v>3.0</v>
      </c>
      <c r="H3295" s="31">
        <v>2707.692</v>
      </c>
      <c r="I3295" s="28" t="s">
        <v>30</v>
      </c>
    </row>
    <row r="3296" ht="15.75" customHeight="1">
      <c r="A3296" s="28">
        <v>73.0</v>
      </c>
      <c r="B3296" s="29">
        <v>45067.31695601852</v>
      </c>
      <c r="C3296" s="30">
        <f t="shared" si="1"/>
        <v>2023</v>
      </c>
      <c r="D3296" s="30">
        <f t="shared" si="2"/>
        <v>5</v>
      </c>
      <c r="E3296" s="29" t="str">
        <f t="shared" si="3"/>
        <v>2023-5</v>
      </c>
      <c r="F3296" s="28" t="s">
        <v>6</v>
      </c>
      <c r="G3296" s="28">
        <v>4.0</v>
      </c>
      <c r="H3296" s="31">
        <v>2708.462</v>
      </c>
      <c r="I3296" s="28" t="s">
        <v>30</v>
      </c>
    </row>
    <row r="3297" ht="15.75" customHeight="1">
      <c r="A3297" s="28">
        <v>703.0</v>
      </c>
      <c r="B3297" s="29">
        <v>44444.52716435185</v>
      </c>
      <c r="C3297" s="30">
        <f t="shared" si="1"/>
        <v>2021</v>
      </c>
      <c r="D3297" s="30">
        <f t="shared" si="2"/>
        <v>9</v>
      </c>
      <c r="E3297" s="29" t="str">
        <f t="shared" si="3"/>
        <v>2021-9</v>
      </c>
      <c r="F3297" s="28" t="s">
        <v>6</v>
      </c>
      <c r="G3297" s="28">
        <v>5.0</v>
      </c>
      <c r="H3297" s="31">
        <v>2708.462</v>
      </c>
      <c r="I3297" s="28" t="s">
        <v>30</v>
      </c>
    </row>
    <row r="3298" ht="15.75" customHeight="1">
      <c r="A3298" s="28">
        <v>196.0</v>
      </c>
      <c r="B3298" s="29">
        <v>44155.29684027778</v>
      </c>
      <c r="C3298" s="30">
        <f t="shared" si="1"/>
        <v>2020</v>
      </c>
      <c r="D3298" s="30">
        <f t="shared" si="2"/>
        <v>11</v>
      </c>
      <c r="E3298" s="29" t="str">
        <f t="shared" si="3"/>
        <v>2020-11</v>
      </c>
      <c r="F3298" s="28" t="s">
        <v>4</v>
      </c>
      <c r="G3298" s="28">
        <v>3.0</v>
      </c>
      <c r="H3298" s="31">
        <v>2709.231</v>
      </c>
      <c r="I3298" s="28" t="s">
        <v>28</v>
      </c>
    </row>
    <row r="3299" ht="15.75" customHeight="1">
      <c r="A3299" s="28">
        <v>780.0</v>
      </c>
      <c r="B3299" s="29">
        <v>44134.002337962964</v>
      </c>
      <c r="C3299" s="30">
        <f t="shared" si="1"/>
        <v>2020</v>
      </c>
      <c r="D3299" s="30">
        <f t="shared" si="2"/>
        <v>10</v>
      </c>
      <c r="E3299" s="29" t="str">
        <f t="shared" si="3"/>
        <v>2020-10</v>
      </c>
      <c r="F3299" s="28" t="s">
        <v>4</v>
      </c>
      <c r="G3299" s="28">
        <v>1.0</v>
      </c>
      <c r="H3299" s="31">
        <v>2709.231</v>
      </c>
      <c r="I3299" s="28" t="s">
        <v>30</v>
      </c>
    </row>
    <row r="3300" ht="15.75" customHeight="1">
      <c r="A3300" s="28">
        <v>835.0</v>
      </c>
      <c r="B3300" s="29">
        <v>45165.068090277775</v>
      </c>
      <c r="C3300" s="30">
        <f t="shared" si="1"/>
        <v>2023</v>
      </c>
      <c r="D3300" s="30">
        <f t="shared" si="2"/>
        <v>8</v>
      </c>
      <c r="E3300" s="29" t="str">
        <f t="shared" si="3"/>
        <v>2023-8</v>
      </c>
      <c r="F3300" s="28" t="s">
        <v>6</v>
      </c>
      <c r="G3300" s="28">
        <v>2.0</v>
      </c>
      <c r="H3300" s="31">
        <v>2710.0</v>
      </c>
      <c r="I3300" s="28" t="s">
        <v>30</v>
      </c>
    </row>
    <row r="3301" ht="15.75" customHeight="1">
      <c r="A3301" s="28">
        <v>815.0</v>
      </c>
      <c r="B3301" s="29">
        <v>44880.54597222222</v>
      </c>
      <c r="C3301" s="30">
        <f t="shared" si="1"/>
        <v>2022</v>
      </c>
      <c r="D3301" s="30">
        <f t="shared" si="2"/>
        <v>11</v>
      </c>
      <c r="E3301" s="29" t="str">
        <f t="shared" si="3"/>
        <v>2022-11</v>
      </c>
      <c r="F3301" s="28" t="s">
        <v>4</v>
      </c>
      <c r="G3301" s="28">
        <v>3.0</v>
      </c>
      <c r="H3301" s="31">
        <v>2710.769</v>
      </c>
      <c r="I3301" s="28" t="s">
        <v>31</v>
      </c>
    </row>
    <row r="3302" ht="15.75" customHeight="1">
      <c r="A3302" s="28">
        <v>532.0</v>
      </c>
      <c r="B3302" s="29">
        <v>43873.99643518519</v>
      </c>
      <c r="C3302" s="30">
        <f t="shared" si="1"/>
        <v>2020</v>
      </c>
      <c r="D3302" s="30">
        <f t="shared" si="2"/>
        <v>2</v>
      </c>
      <c r="E3302" s="29" t="str">
        <f t="shared" si="3"/>
        <v>2020-2</v>
      </c>
      <c r="F3302" s="28" t="s">
        <v>6</v>
      </c>
      <c r="G3302" s="28">
        <v>2.0</v>
      </c>
      <c r="H3302" s="31">
        <v>2710.769</v>
      </c>
      <c r="I3302" s="28" t="s">
        <v>30</v>
      </c>
    </row>
    <row r="3303" ht="15.75" customHeight="1">
      <c r="A3303" s="28">
        <v>107.0</v>
      </c>
      <c r="B3303" s="29">
        <v>44509.419375</v>
      </c>
      <c r="C3303" s="30">
        <f t="shared" si="1"/>
        <v>2021</v>
      </c>
      <c r="D3303" s="30">
        <f t="shared" si="2"/>
        <v>11</v>
      </c>
      <c r="E3303" s="29" t="str">
        <f t="shared" si="3"/>
        <v>2021-11</v>
      </c>
      <c r="F3303" s="28" t="s">
        <v>4</v>
      </c>
      <c r="G3303" s="28">
        <v>5.0</v>
      </c>
      <c r="H3303" s="31">
        <v>2711.538</v>
      </c>
      <c r="I3303" s="28" t="s">
        <v>30</v>
      </c>
    </row>
    <row r="3304" ht="15.75" customHeight="1">
      <c r="A3304" s="28">
        <v>896.0</v>
      </c>
      <c r="B3304" s="29">
        <v>44236.575578703705</v>
      </c>
      <c r="C3304" s="30">
        <f t="shared" si="1"/>
        <v>2021</v>
      </c>
      <c r="D3304" s="30">
        <f t="shared" si="2"/>
        <v>2</v>
      </c>
      <c r="E3304" s="29" t="str">
        <f t="shared" si="3"/>
        <v>2021-2</v>
      </c>
      <c r="F3304" s="28" t="s">
        <v>4</v>
      </c>
      <c r="G3304" s="28">
        <v>4.0</v>
      </c>
      <c r="H3304" s="31">
        <v>2711.538</v>
      </c>
      <c r="I3304" s="28" t="s">
        <v>31</v>
      </c>
    </row>
    <row r="3305" ht="15.75" customHeight="1">
      <c r="A3305" s="28">
        <v>785.0</v>
      </c>
      <c r="B3305" s="29">
        <v>43847.93641203704</v>
      </c>
      <c r="C3305" s="30">
        <f t="shared" si="1"/>
        <v>2020</v>
      </c>
      <c r="D3305" s="30">
        <f t="shared" si="2"/>
        <v>1</v>
      </c>
      <c r="E3305" s="29" t="str">
        <f t="shared" si="3"/>
        <v>2020-1</v>
      </c>
      <c r="F3305" s="28" t="s">
        <v>4</v>
      </c>
      <c r="G3305" s="28">
        <v>3.0</v>
      </c>
      <c r="H3305" s="31">
        <v>2711.538</v>
      </c>
      <c r="I3305" s="28" t="s">
        <v>30</v>
      </c>
    </row>
    <row r="3306" ht="15.75" customHeight="1">
      <c r="A3306" s="28">
        <v>596.0</v>
      </c>
      <c r="B3306" s="29">
        <v>44531.35076388889</v>
      </c>
      <c r="C3306" s="30">
        <f t="shared" si="1"/>
        <v>2021</v>
      </c>
      <c r="D3306" s="30">
        <f t="shared" si="2"/>
        <v>12</v>
      </c>
      <c r="E3306" s="29" t="str">
        <f t="shared" si="3"/>
        <v>2021-12</v>
      </c>
      <c r="F3306" s="28" t="s">
        <v>4</v>
      </c>
      <c r="G3306" s="28">
        <v>1.0</v>
      </c>
      <c r="H3306" s="31">
        <v>2714.615</v>
      </c>
      <c r="I3306" s="28" t="s">
        <v>31</v>
      </c>
    </row>
    <row r="3307" ht="15.75" customHeight="1">
      <c r="A3307" s="28">
        <v>885.0</v>
      </c>
      <c r="B3307" s="29">
        <v>44067.508564814816</v>
      </c>
      <c r="C3307" s="30">
        <f t="shared" si="1"/>
        <v>2020</v>
      </c>
      <c r="D3307" s="30">
        <f t="shared" si="2"/>
        <v>8</v>
      </c>
      <c r="E3307" s="29" t="str">
        <f t="shared" si="3"/>
        <v>2020-8</v>
      </c>
      <c r="F3307" s="28" t="s">
        <v>6</v>
      </c>
      <c r="G3307" s="28">
        <v>4.0</v>
      </c>
      <c r="H3307" s="31">
        <v>2715.385</v>
      </c>
      <c r="I3307" s="28" t="s">
        <v>28</v>
      </c>
    </row>
    <row r="3308" ht="15.75" customHeight="1">
      <c r="A3308" s="28">
        <v>73.0</v>
      </c>
      <c r="B3308" s="29">
        <v>44930.34575231482</v>
      </c>
      <c r="C3308" s="30">
        <f t="shared" si="1"/>
        <v>2023</v>
      </c>
      <c r="D3308" s="30">
        <f t="shared" si="2"/>
        <v>1</v>
      </c>
      <c r="E3308" s="29" t="str">
        <f t="shared" si="3"/>
        <v>2023-1</v>
      </c>
      <c r="F3308" s="28" t="s">
        <v>6</v>
      </c>
      <c r="G3308" s="28">
        <v>5.0</v>
      </c>
      <c r="H3308" s="31">
        <v>2716.154</v>
      </c>
      <c r="I3308" s="28" t="s">
        <v>30</v>
      </c>
    </row>
    <row r="3309" ht="15.75" customHeight="1">
      <c r="A3309" s="28">
        <v>61.0</v>
      </c>
      <c r="B3309" s="29">
        <v>44631.65112268519</v>
      </c>
      <c r="C3309" s="30">
        <f t="shared" si="1"/>
        <v>2022</v>
      </c>
      <c r="D3309" s="30">
        <f t="shared" si="2"/>
        <v>3</v>
      </c>
      <c r="E3309" s="29" t="str">
        <f t="shared" si="3"/>
        <v>2022-3</v>
      </c>
      <c r="F3309" s="28" t="s">
        <v>3</v>
      </c>
      <c r="G3309" s="28">
        <v>5.0</v>
      </c>
      <c r="H3309" s="31">
        <v>2716.154</v>
      </c>
      <c r="I3309" s="28" t="s">
        <v>31</v>
      </c>
    </row>
    <row r="3310" ht="15.75" customHeight="1">
      <c r="A3310" s="28">
        <v>910.0</v>
      </c>
      <c r="B3310" s="29">
        <v>44617.49760416667</v>
      </c>
      <c r="C3310" s="30">
        <f t="shared" si="1"/>
        <v>2022</v>
      </c>
      <c r="D3310" s="30">
        <f t="shared" si="2"/>
        <v>2</v>
      </c>
      <c r="E3310" s="29" t="str">
        <f t="shared" si="3"/>
        <v>2022-2</v>
      </c>
      <c r="F3310" s="28" t="s">
        <v>6</v>
      </c>
      <c r="G3310" s="28">
        <v>2.0</v>
      </c>
      <c r="H3310" s="31">
        <v>2716.923</v>
      </c>
      <c r="I3310" s="28" t="s">
        <v>32</v>
      </c>
    </row>
    <row r="3311" ht="15.75" customHeight="1">
      <c r="A3311" s="28">
        <v>502.0</v>
      </c>
      <c r="B3311" s="29">
        <v>44336.094826388886</v>
      </c>
      <c r="C3311" s="30">
        <f t="shared" si="1"/>
        <v>2021</v>
      </c>
      <c r="D3311" s="30">
        <f t="shared" si="2"/>
        <v>5</v>
      </c>
      <c r="E3311" s="29" t="str">
        <f t="shared" si="3"/>
        <v>2021-5</v>
      </c>
      <c r="F3311" s="28" t="s">
        <v>4</v>
      </c>
      <c r="G3311" s="28">
        <v>5.0</v>
      </c>
      <c r="H3311" s="31">
        <v>2718.462</v>
      </c>
      <c r="I3311" s="28" t="s">
        <v>32</v>
      </c>
    </row>
    <row r="3312" ht="15.75" customHeight="1">
      <c r="A3312" s="28">
        <v>200.0</v>
      </c>
      <c r="B3312" s="29">
        <v>45115.68127314815</v>
      </c>
      <c r="C3312" s="30">
        <f t="shared" si="1"/>
        <v>2023</v>
      </c>
      <c r="D3312" s="30">
        <f t="shared" si="2"/>
        <v>7</v>
      </c>
      <c r="E3312" s="29" t="str">
        <f t="shared" si="3"/>
        <v>2023-7</v>
      </c>
      <c r="F3312" s="28" t="s">
        <v>4</v>
      </c>
      <c r="G3312" s="28">
        <v>3.0</v>
      </c>
      <c r="H3312" s="31">
        <v>2719.231</v>
      </c>
      <c r="I3312" s="28" t="s">
        <v>30</v>
      </c>
    </row>
    <row r="3313" ht="15.75" customHeight="1">
      <c r="A3313" s="28">
        <v>390.0</v>
      </c>
      <c r="B3313" s="29">
        <v>44860.27438657408</v>
      </c>
      <c r="C3313" s="30">
        <f t="shared" si="1"/>
        <v>2022</v>
      </c>
      <c r="D3313" s="30">
        <f t="shared" si="2"/>
        <v>10</v>
      </c>
      <c r="E3313" s="29" t="str">
        <f t="shared" si="3"/>
        <v>2022-10</v>
      </c>
      <c r="F3313" s="28" t="s">
        <v>4</v>
      </c>
      <c r="G3313" s="28">
        <v>4.0</v>
      </c>
      <c r="H3313" s="31">
        <v>2720.0</v>
      </c>
      <c r="I3313" s="28" t="s">
        <v>30</v>
      </c>
    </row>
    <row r="3314" ht="15.75" customHeight="1">
      <c r="A3314" s="28">
        <v>675.0</v>
      </c>
      <c r="B3314" s="29">
        <v>44919.78884259259</v>
      </c>
      <c r="C3314" s="30">
        <f t="shared" si="1"/>
        <v>2022</v>
      </c>
      <c r="D3314" s="30">
        <f t="shared" si="2"/>
        <v>12</v>
      </c>
      <c r="E3314" s="29" t="str">
        <f t="shared" si="3"/>
        <v>2022-12</v>
      </c>
      <c r="F3314" s="28" t="s">
        <v>6</v>
      </c>
      <c r="G3314" s="28">
        <v>5.0</v>
      </c>
      <c r="H3314" s="31">
        <v>2720.769</v>
      </c>
      <c r="I3314" s="28" t="s">
        <v>30</v>
      </c>
    </row>
    <row r="3315" ht="15.75" customHeight="1">
      <c r="A3315" s="28">
        <v>588.0</v>
      </c>
      <c r="B3315" s="29">
        <v>45180.650185185186</v>
      </c>
      <c r="C3315" s="30">
        <f t="shared" si="1"/>
        <v>2023</v>
      </c>
      <c r="D3315" s="30">
        <f t="shared" si="2"/>
        <v>9</v>
      </c>
      <c r="E3315" s="29" t="str">
        <f t="shared" si="3"/>
        <v>2023-9</v>
      </c>
      <c r="F3315" s="28" t="s">
        <v>6</v>
      </c>
      <c r="G3315" s="28">
        <v>2.0</v>
      </c>
      <c r="H3315" s="31">
        <v>2721.538</v>
      </c>
      <c r="I3315" s="28" t="s">
        <v>30</v>
      </c>
    </row>
    <row r="3316" ht="15.75" customHeight="1">
      <c r="A3316" s="28">
        <v>453.0</v>
      </c>
      <c r="B3316" s="29">
        <v>43959.54175925926</v>
      </c>
      <c r="C3316" s="30">
        <f t="shared" si="1"/>
        <v>2020</v>
      </c>
      <c r="D3316" s="30">
        <f t="shared" si="2"/>
        <v>5</v>
      </c>
      <c r="E3316" s="29" t="str">
        <f t="shared" si="3"/>
        <v>2020-5</v>
      </c>
      <c r="F3316" s="28" t="s">
        <v>3</v>
      </c>
      <c r="G3316" s="28">
        <v>2.0</v>
      </c>
      <c r="H3316" s="31">
        <v>2721.538</v>
      </c>
      <c r="I3316" s="28" t="s">
        <v>31</v>
      </c>
    </row>
    <row r="3317" ht="15.75" customHeight="1">
      <c r="A3317" s="28">
        <v>363.0</v>
      </c>
      <c r="B3317" s="29">
        <v>44313.47221064815</v>
      </c>
      <c r="C3317" s="30">
        <f t="shared" si="1"/>
        <v>2021</v>
      </c>
      <c r="D3317" s="30">
        <f t="shared" si="2"/>
        <v>4</v>
      </c>
      <c r="E3317" s="29" t="str">
        <f t="shared" si="3"/>
        <v>2021-4</v>
      </c>
      <c r="F3317" s="28" t="s">
        <v>5</v>
      </c>
      <c r="G3317" s="28">
        <v>2.0</v>
      </c>
      <c r="H3317" s="31">
        <v>2722.308</v>
      </c>
      <c r="I3317" s="28" t="s">
        <v>28</v>
      </c>
    </row>
    <row r="3318" ht="15.75" customHeight="1">
      <c r="A3318" s="28">
        <v>606.0</v>
      </c>
      <c r="B3318" s="29">
        <v>45118.985868055555</v>
      </c>
      <c r="C3318" s="30">
        <f t="shared" si="1"/>
        <v>2023</v>
      </c>
      <c r="D3318" s="30">
        <f t="shared" si="2"/>
        <v>7</v>
      </c>
      <c r="E3318" s="29" t="str">
        <f t="shared" si="3"/>
        <v>2023-7</v>
      </c>
      <c r="F3318" s="28" t="s">
        <v>3</v>
      </c>
      <c r="G3318" s="28">
        <v>5.0</v>
      </c>
      <c r="H3318" s="31">
        <v>2723.846</v>
      </c>
      <c r="I3318" s="28" t="s">
        <v>31</v>
      </c>
    </row>
    <row r="3319" ht="15.75" customHeight="1">
      <c r="A3319" s="28">
        <v>38.0</v>
      </c>
      <c r="B3319" s="29">
        <v>44597.32519675926</v>
      </c>
      <c r="C3319" s="30">
        <f t="shared" si="1"/>
        <v>2022</v>
      </c>
      <c r="D3319" s="30">
        <f t="shared" si="2"/>
        <v>2</v>
      </c>
      <c r="E3319" s="29" t="str">
        <f t="shared" si="3"/>
        <v>2022-2</v>
      </c>
      <c r="F3319" s="28" t="s">
        <v>3</v>
      </c>
      <c r="G3319" s="28">
        <v>5.0</v>
      </c>
      <c r="H3319" s="31">
        <v>2725.385</v>
      </c>
      <c r="I3319" s="28" t="s">
        <v>31</v>
      </c>
    </row>
    <row r="3320" ht="15.75" customHeight="1">
      <c r="A3320" s="28">
        <v>237.0</v>
      </c>
      <c r="B3320" s="29">
        <v>44068.901921296296</v>
      </c>
      <c r="C3320" s="30">
        <f t="shared" si="1"/>
        <v>2020</v>
      </c>
      <c r="D3320" s="30">
        <f t="shared" si="2"/>
        <v>8</v>
      </c>
      <c r="E3320" s="29" t="str">
        <f t="shared" si="3"/>
        <v>2020-8</v>
      </c>
      <c r="F3320" s="28" t="s">
        <v>6</v>
      </c>
      <c r="G3320" s="28">
        <v>3.0</v>
      </c>
      <c r="H3320" s="31">
        <v>2726.923</v>
      </c>
      <c r="I3320" s="28" t="s">
        <v>30</v>
      </c>
    </row>
    <row r="3321" ht="15.75" customHeight="1">
      <c r="A3321" s="28">
        <v>896.0</v>
      </c>
      <c r="B3321" s="29">
        <v>45073.06825231481</v>
      </c>
      <c r="C3321" s="30">
        <f t="shared" si="1"/>
        <v>2023</v>
      </c>
      <c r="D3321" s="30">
        <f t="shared" si="2"/>
        <v>5</v>
      </c>
      <c r="E3321" s="29" t="str">
        <f t="shared" si="3"/>
        <v>2023-5</v>
      </c>
      <c r="F3321" s="28" t="s">
        <v>4</v>
      </c>
      <c r="G3321" s="28">
        <v>4.0</v>
      </c>
      <c r="H3321" s="31">
        <v>2728.462</v>
      </c>
      <c r="I3321" s="28" t="s">
        <v>28</v>
      </c>
    </row>
    <row r="3322" ht="15.75" customHeight="1">
      <c r="A3322" s="28">
        <v>671.0</v>
      </c>
      <c r="B3322" s="29">
        <v>44665.85459490741</v>
      </c>
      <c r="C3322" s="30">
        <f t="shared" si="1"/>
        <v>2022</v>
      </c>
      <c r="D3322" s="30">
        <f t="shared" si="2"/>
        <v>4</v>
      </c>
      <c r="E3322" s="29" t="str">
        <f t="shared" si="3"/>
        <v>2022-4</v>
      </c>
      <c r="F3322" s="28" t="s">
        <v>3</v>
      </c>
      <c r="G3322" s="28">
        <v>3.0</v>
      </c>
      <c r="H3322" s="31">
        <v>2728.462</v>
      </c>
      <c r="I3322" s="28" t="s">
        <v>30</v>
      </c>
    </row>
    <row r="3323" ht="15.75" customHeight="1">
      <c r="A3323" s="28">
        <v>163.0</v>
      </c>
      <c r="B3323" s="29">
        <v>44730.00849537037</v>
      </c>
      <c r="C3323" s="30">
        <f t="shared" si="1"/>
        <v>2022</v>
      </c>
      <c r="D3323" s="30">
        <f t="shared" si="2"/>
        <v>6</v>
      </c>
      <c r="E3323" s="29" t="str">
        <f t="shared" si="3"/>
        <v>2022-6</v>
      </c>
      <c r="F3323" s="28" t="s">
        <v>3</v>
      </c>
      <c r="G3323" s="28">
        <v>5.0</v>
      </c>
      <c r="H3323" s="31">
        <v>2729.231</v>
      </c>
      <c r="I3323" s="28" t="s">
        <v>30</v>
      </c>
    </row>
    <row r="3324" ht="15.75" customHeight="1">
      <c r="A3324" s="28">
        <v>314.0</v>
      </c>
      <c r="B3324" s="29">
        <v>44992.670752314814</v>
      </c>
      <c r="C3324" s="30">
        <f t="shared" si="1"/>
        <v>2023</v>
      </c>
      <c r="D3324" s="30">
        <f t="shared" si="2"/>
        <v>3</v>
      </c>
      <c r="E3324" s="29" t="str">
        <f t="shared" si="3"/>
        <v>2023-3</v>
      </c>
      <c r="F3324" s="28" t="s">
        <v>5</v>
      </c>
      <c r="G3324" s="28">
        <v>5.0</v>
      </c>
      <c r="H3324" s="31">
        <v>2730.0</v>
      </c>
      <c r="I3324" s="28" t="s">
        <v>31</v>
      </c>
    </row>
    <row r="3325" ht="15.75" customHeight="1">
      <c r="A3325" s="28">
        <v>205.0</v>
      </c>
      <c r="B3325" s="29">
        <v>44857.091145833336</v>
      </c>
      <c r="C3325" s="30">
        <f t="shared" si="1"/>
        <v>2022</v>
      </c>
      <c r="D3325" s="30">
        <f t="shared" si="2"/>
        <v>10</v>
      </c>
      <c r="E3325" s="29" t="str">
        <f t="shared" si="3"/>
        <v>2022-10</v>
      </c>
      <c r="F3325" s="28" t="s">
        <v>4</v>
      </c>
      <c r="G3325" s="28">
        <v>4.0</v>
      </c>
      <c r="H3325" s="31">
        <v>2730.769</v>
      </c>
      <c r="I3325" s="28" t="s">
        <v>30</v>
      </c>
    </row>
    <row r="3326" ht="15.75" customHeight="1">
      <c r="A3326" s="28">
        <v>903.0</v>
      </c>
      <c r="B3326" s="29">
        <v>45041.92175925926</v>
      </c>
      <c r="C3326" s="30">
        <f t="shared" si="1"/>
        <v>2023</v>
      </c>
      <c r="D3326" s="30">
        <f t="shared" si="2"/>
        <v>4</v>
      </c>
      <c r="E3326" s="29" t="str">
        <f t="shared" si="3"/>
        <v>2023-4</v>
      </c>
      <c r="F3326" s="28" t="s">
        <v>3</v>
      </c>
      <c r="G3326" s="28">
        <v>4.0</v>
      </c>
      <c r="H3326" s="31">
        <v>2731.538</v>
      </c>
      <c r="I3326" s="28" t="s">
        <v>31</v>
      </c>
    </row>
    <row r="3327" ht="15.75" customHeight="1">
      <c r="A3327" s="28">
        <v>312.0</v>
      </c>
      <c r="B3327" s="29">
        <v>44537.78333333333</v>
      </c>
      <c r="C3327" s="30">
        <f t="shared" si="1"/>
        <v>2021</v>
      </c>
      <c r="D3327" s="30">
        <f t="shared" si="2"/>
        <v>12</v>
      </c>
      <c r="E3327" s="29" t="str">
        <f t="shared" si="3"/>
        <v>2021-12</v>
      </c>
      <c r="F3327" s="28" t="s">
        <v>3</v>
      </c>
      <c r="G3327" s="28">
        <v>2.0</v>
      </c>
      <c r="H3327" s="31">
        <v>2731.538</v>
      </c>
      <c r="I3327" s="28" t="s">
        <v>30</v>
      </c>
    </row>
    <row r="3328" ht="15.75" customHeight="1">
      <c r="A3328" s="28">
        <v>578.0</v>
      </c>
      <c r="B3328" s="29">
        <v>44866.18744212963</v>
      </c>
      <c r="C3328" s="30">
        <f t="shared" si="1"/>
        <v>2022</v>
      </c>
      <c r="D3328" s="30">
        <f t="shared" si="2"/>
        <v>11</v>
      </c>
      <c r="E3328" s="29" t="str">
        <f t="shared" si="3"/>
        <v>2022-11</v>
      </c>
      <c r="F3328" s="28" t="s">
        <v>6</v>
      </c>
      <c r="G3328" s="28">
        <v>5.0</v>
      </c>
      <c r="H3328" s="31">
        <v>2732.308</v>
      </c>
      <c r="I3328" s="28" t="s">
        <v>31</v>
      </c>
    </row>
    <row r="3329" ht="15.75" customHeight="1">
      <c r="A3329" s="28">
        <v>506.0</v>
      </c>
      <c r="B3329" s="29">
        <v>44622.95951388889</v>
      </c>
      <c r="C3329" s="30">
        <f t="shared" si="1"/>
        <v>2022</v>
      </c>
      <c r="D3329" s="30">
        <f t="shared" si="2"/>
        <v>3</v>
      </c>
      <c r="E3329" s="29" t="str">
        <f t="shared" si="3"/>
        <v>2022-3</v>
      </c>
      <c r="F3329" s="28" t="s">
        <v>3</v>
      </c>
      <c r="G3329" s="28">
        <v>4.0</v>
      </c>
      <c r="H3329" s="31">
        <v>2736.154</v>
      </c>
      <c r="I3329" s="28" t="s">
        <v>30</v>
      </c>
    </row>
    <row r="3330" ht="15.75" customHeight="1">
      <c r="A3330" s="28">
        <v>994.0</v>
      </c>
      <c r="B3330" s="29">
        <v>44979.81391203704</v>
      </c>
      <c r="C3330" s="30">
        <f t="shared" si="1"/>
        <v>2023</v>
      </c>
      <c r="D3330" s="30">
        <f t="shared" si="2"/>
        <v>2</v>
      </c>
      <c r="E3330" s="29" t="str">
        <f t="shared" si="3"/>
        <v>2023-2</v>
      </c>
      <c r="F3330" s="28" t="s">
        <v>4</v>
      </c>
      <c r="G3330" s="28">
        <v>4.0</v>
      </c>
      <c r="H3330" s="31">
        <v>2739.231</v>
      </c>
      <c r="I3330" s="28" t="s">
        <v>32</v>
      </c>
    </row>
    <row r="3331" ht="15.75" customHeight="1">
      <c r="A3331" s="28">
        <v>933.0</v>
      </c>
      <c r="B3331" s="29">
        <v>44448.51391203704</v>
      </c>
      <c r="C3331" s="30">
        <f t="shared" si="1"/>
        <v>2021</v>
      </c>
      <c r="D3331" s="30">
        <f t="shared" si="2"/>
        <v>9</v>
      </c>
      <c r="E3331" s="29" t="str">
        <f t="shared" si="3"/>
        <v>2021-9</v>
      </c>
      <c r="F3331" s="28" t="s">
        <v>3</v>
      </c>
      <c r="G3331" s="28">
        <v>4.0</v>
      </c>
      <c r="H3331" s="31">
        <v>2740.769</v>
      </c>
      <c r="I3331" s="28" t="s">
        <v>28</v>
      </c>
    </row>
    <row r="3332" ht="15.75" customHeight="1">
      <c r="A3332" s="28">
        <v>119.0</v>
      </c>
      <c r="B3332" s="29">
        <v>45164.87625</v>
      </c>
      <c r="C3332" s="30">
        <f t="shared" si="1"/>
        <v>2023</v>
      </c>
      <c r="D3332" s="30">
        <f t="shared" si="2"/>
        <v>8</v>
      </c>
      <c r="E3332" s="29" t="str">
        <f t="shared" si="3"/>
        <v>2023-8</v>
      </c>
      <c r="F3332" s="28" t="s">
        <v>6</v>
      </c>
      <c r="G3332" s="28">
        <v>4.0</v>
      </c>
      <c r="H3332" s="31">
        <v>2741.538</v>
      </c>
      <c r="I3332" s="28" t="s">
        <v>28</v>
      </c>
    </row>
    <row r="3333" ht="15.75" customHeight="1">
      <c r="A3333" s="28">
        <v>907.0</v>
      </c>
      <c r="B3333" s="29">
        <v>43979.9994212963</v>
      </c>
      <c r="C3333" s="30">
        <f t="shared" si="1"/>
        <v>2020</v>
      </c>
      <c r="D3333" s="30">
        <f t="shared" si="2"/>
        <v>5</v>
      </c>
      <c r="E3333" s="29" t="str">
        <f t="shared" si="3"/>
        <v>2020-5</v>
      </c>
      <c r="F3333" s="28" t="s">
        <v>4</v>
      </c>
      <c r="G3333" s="28">
        <v>2.0</v>
      </c>
      <c r="H3333" s="31">
        <v>2742.308</v>
      </c>
      <c r="I3333" s="28" t="s">
        <v>30</v>
      </c>
    </row>
    <row r="3334" ht="15.75" customHeight="1">
      <c r="A3334" s="28">
        <v>133.0</v>
      </c>
      <c r="B3334" s="29">
        <v>43941.475069444445</v>
      </c>
      <c r="C3334" s="30">
        <f t="shared" si="1"/>
        <v>2020</v>
      </c>
      <c r="D3334" s="30">
        <f t="shared" si="2"/>
        <v>4</v>
      </c>
      <c r="E3334" s="29" t="str">
        <f t="shared" si="3"/>
        <v>2020-4</v>
      </c>
      <c r="F3334" s="28" t="s">
        <v>6</v>
      </c>
      <c r="G3334" s="28">
        <v>1.0</v>
      </c>
      <c r="H3334" s="31">
        <v>2742.308</v>
      </c>
      <c r="I3334" s="28" t="s">
        <v>28</v>
      </c>
    </row>
    <row r="3335" ht="15.75" customHeight="1">
      <c r="A3335" s="28">
        <v>395.0</v>
      </c>
      <c r="B3335" s="29">
        <v>44459.69168981481</v>
      </c>
      <c r="C3335" s="30">
        <f t="shared" si="1"/>
        <v>2021</v>
      </c>
      <c r="D3335" s="30">
        <f t="shared" si="2"/>
        <v>9</v>
      </c>
      <c r="E3335" s="29" t="str">
        <f t="shared" si="3"/>
        <v>2021-9</v>
      </c>
      <c r="F3335" s="28" t="s">
        <v>4</v>
      </c>
      <c r="G3335" s="28">
        <v>2.0</v>
      </c>
      <c r="H3335" s="31">
        <v>2743.846</v>
      </c>
      <c r="I3335" s="28" t="s">
        <v>30</v>
      </c>
    </row>
    <row r="3336" ht="15.75" customHeight="1">
      <c r="A3336" s="28">
        <v>927.0</v>
      </c>
      <c r="B3336" s="29">
        <v>45069.75439814815</v>
      </c>
      <c r="C3336" s="30">
        <f t="shared" si="1"/>
        <v>2023</v>
      </c>
      <c r="D3336" s="30">
        <f t="shared" si="2"/>
        <v>5</v>
      </c>
      <c r="E3336" s="29" t="str">
        <f t="shared" si="3"/>
        <v>2023-5</v>
      </c>
      <c r="F3336" s="28" t="s">
        <v>3</v>
      </c>
      <c r="G3336" s="28">
        <v>1.0</v>
      </c>
      <c r="H3336" s="31">
        <v>2744.615</v>
      </c>
      <c r="I3336" s="28" t="s">
        <v>32</v>
      </c>
    </row>
    <row r="3337" ht="15.75" customHeight="1">
      <c r="A3337" s="28">
        <v>375.0</v>
      </c>
      <c r="B3337" s="29">
        <v>44965.87446759259</v>
      </c>
      <c r="C3337" s="30">
        <f t="shared" si="1"/>
        <v>2023</v>
      </c>
      <c r="D3337" s="30">
        <f t="shared" si="2"/>
        <v>2</v>
      </c>
      <c r="E3337" s="29" t="str">
        <f t="shared" si="3"/>
        <v>2023-2</v>
      </c>
      <c r="F3337" s="28" t="s">
        <v>4</v>
      </c>
      <c r="G3337" s="28">
        <v>3.0</v>
      </c>
      <c r="H3337" s="31">
        <v>2744.615</v>
      </c>
      <c r="I3337" s="28" t="s">
        <v>30</v>
      </c>
    </row>
    <row r="3338" ht="15.75" customHeight="1">
      <c r="A3338" s="28">
        <v>851.0</v>
      </c>
      <c r="B3338" s="29">
        <v>44782.19788194444</v>
      </c>
      <c r="C3338" s="30">
        <f t="shared" si="1"/>
        <v>2022</v>
      </c>
      <c r="D3338" s="30">
        <f t="shared" si="2"/>
        <v>8</v>
      </c>
      <c r="E3338" s="29" t="str">
        <f t="shared" si="3"/>
        <v>2022-8</v>
      </c>
      <c r="F3338" s="28" t="s">
        <v>3</v>
      </c>
      <c r="G3338" s="28">
        <v>5.0</v>
      </c>
      <c r="H3338" s="31">
        <v>2744.615</v>
      </c>
      <c r="I3338" s="28" t="s">
        <v>31</v>
      </c>
    </row>
    <row r="3339" ht="15.75" customHeight="1">
      <c r="A3339" s="28">
        <v>701.0</v>
      </c>
      <c r="B3339" s="29">
        <v>44850.86010416667</v>
      </c>
      <c r="C3339" s="30">
        <f t="shared" si="1"/>
        <v>2022</v>
      </c>
      <c r="D3339" s="30">
        <f t="shared" si="2"/>
        <v>10</v>
      </c>
      <c r="E3339" s="29" t="str">
        <f t="shared" si="3"/>
        <v>2022-10</v>
      </c>
      <c r="F3339" s="28" t="s">
        <v>6</v>
      </c>
      <c r="G3339" s="28">
        <v>3.0</v>
      </c>
      <c r="H3339" s="31">
        <v>2745.385</v>
      </c>
      <c r="I3339" s="28" t="s">
        <v>30</v>
      </c>
    </row>
    <row r="3340" ht="15.75" customHeight="1">
      <c r="A3340" s="28">
        <v>431.0</v>
      </c>
      <c r="B3340" s="29">
        <v>44710.066203703704</v>
      </c>
      <c r="C3340" s="30">
        <f t="shared" si="1"/>
        <v>2022</v>
      </c>
      <c r="D3340" s="30">
        <f t="shared" si="2"/>
        <v>5</v>
      </c>
      <c r="E3340" s="29" t="str">
        <f t="shared" si="3"/>
        <v>2022-5</v>
      </c>
      <c r="F3340" s="28" t="s">
        <v>4</v>
      </c>
      <c r="G3340" s="28">
        <v>2.0</v>
      </c>
      <c r="H3340" s="31">
        <v>2746.154</v>
      </c>
      <c r="I3340" s="28" t="s">
        <v>30</v>
      </c>
    </row>
    <row r="3341" ht="15.75" customHeight="1">
      <c r="A3341" s="28">
        <v>555.0</v>
      </c>
      <c r="B3341" s="29">
        <v>44696.04047453704</v>
      </c>
      <c r="C3341" s="30">
        <f t="shared" si="1"/>
        <v>2022</v>
      </c>
      <c r="D3341" s="30">
        <f t="shared" si="2"/>
        <v>5</v>
      </c>
      <c r="E3341" s="29" t="str">
        <f t="shared" si="3"/>
        <v>2022-5</v>
      </c>
      <c r="F3341" s="28" t="s">
        <v>4</v>
      </c>
      <c r="G3341" s="28">
        <v>5.0</v>
      </c>
      <c r="H3341" s="31">
        <v>2746.154</v>
      </c>
      <c r="I3341" s="28" t="s">
        <v>31</v>
      </c>
    </row>
    <row r="3342" ht="15.75" customHeight="1">
      <c r="A3342" s="28">
        <v>400.0</v>
      </c>
      <c r="B3342" s="29">
        <v>44858.2859837963</v>
      </c>
      <c r="C3342" s="30">
        <f t="shared" si="1"/>
        <v>2022</v>
      </c>
      <c r="D3342" s="30">
        <f t="shared" si="2"/>
        <v>10</v>
      </c>
      <c r="E3342" s="29" t="str">
        <f t="shared" si="3"/>
        <v>2022-10</v>
      </c>
      <c r="F3342" s="28" t="s">
        <v>3</v>
      </c>
      <c r="G3342" s="28">
        <v>1.0</v>
      </c>
      <c r="H3342" s="31">
        <v>2746.923</v>
      </c>
      <c r="I3342" s="28" t="s">
        <v>31</v>
      </c>
    </row>
    <row r="3343" ht="15.75" customHeight="1">
      <c r="A3343" s="28">
        <v>559.0</v>
      </c>
      <c r="B3343" s="29">
        <v>44102.890810185185</v>
      </c>
      <c r="C3343" s="30">
        <f t="shared" si="1"/>
        <v>2020</v>
      </c>
      <c r="D3343" s="30">
        <f t="shared" si="2"/>
        <v>9</v>
      </c>
      <c r="E3343" s="29" t="str">
        <f t="shared" si="3"/>
        <v>2020-9</v>
      </c>
      <c r="F3343" s="28" t="s">
        <v>6</v>
      </c>
      <c r="G3343" s="28">
        <v>4.0</v>
      </c>
      <c r="H3343" s="31">
        <v>2746.923</v>
      </c>
      <c r="I3343" s="28" t="s">
        <v>30</v>
      </c>
    </row>
    <row r="3344" ht="15.75" customHeight="1">
      <c r="A3344" s="28">
        <v>29.0</v>
      </c>
      <c r="B3344" s="29">
        <v>44002.33810185185</v>
      </c>
      <c r="C3344" s="30">
        <f t="shared" si="1"/>
        <v>2020</v>
      </c>
      <c r="D3344" s="30">
        <f t="shared" si="2"/>
        <v>6</v>
      </c>
      <c r="E3344" s="29" t="str">
        <f t="shared" si="3"/>
        <v>2020-6</v>
      </c>
      <c r="F3344" s="28" t="s">
        <v>3</v>
      </c>
      <c r="G3344" s="28">
        <v>5.0</v>
      </c>
      <c r="H3344" s="31">
        <v>2746.923</v>
      </c>
      <c r="I3344" s="28" t="s">
        <v>30</v>
      </c>
    </row>
    <row r="3345" ht="15.75" customHeight="1">
      <c r="A3345" s="28">
        <v>17.0</v>
      </c>
      <c r="B3345" s="29">
        <v>45170.93111111111</v>
      </c>
      <c r="C3345" s="30">
        <f t="shared" si="1"/>
        <v>2023</v>
      </c>
      <c r="D3345" s="30">
        <f t="shared" si="2"/>
        <v>9</v>
      </c>
      <c r="E3345" s="29" t="str">
        <f t="shared" si="3"/>
        <v>2023-9</v>
      </c>
      <c r="F3345" s="28" t="s">
        <v>3</v>
      </c>
      <c r="G3345" s="28">
        <v>1.0</v>
      </c>
      <c r="H3345" s="31">
        <v>2748.462</v>
      </c>
      <c r="I3345" s="28" t="s">
        <v>31</v>
      </c>
    </row>
    <row r="3346" ht="15.75" customHeight="1">
      <c r="A3346" s="28">
        <v>223.0</v>
      </c>
      <c r="B3346" s="29">
        <v>44896.79605324074</v>
      </c>
      <c r="C3346" s="30">
        <f t="shared" si="1"/>
        <v>2022</v>
      </c>
      <c r="D3346" s="30">
        <f t="shared" si="2"/>
        <v>12</v>
      </c>
      <c r="E3346" s="29" t="str">
        <f t="shared" si="3"/>
        <v>2022-12</v>
      </c>
      <c r="F3346" s="28" t="s">
        <v>5</v>
      </c>
      <c r="G3346" s="28">
        <v>5.0</v>
      </c>
      <c r="H3346" s="31">
        <v>2748.462</v>
      </c>
      <c r="I3346" s="28" t="s">
        <v>30</v>
      </c>
    </row>
    <row r="3347" ht="15.75" customHeight="1">
      <c r="A3347" s="28">
        <v>486.0</v>
      </c>
      <c r="B3347" s="29">
        <v>44443.00440972222</v>
      </c>
      <c r="C3347" s="30">
        <f t="shared" si="1"/>
        <v>2021</v>
      </c>
      <c r="D3347" s="30">
        <f t="shared" si="2"/>
        <v>9</v>
      </c>
      <c r="E3347" s="29" t="str">
        <f t="shared" si="3"/>
        <v>2021-9</v>
      </c>
      <c r="F3347" s="28" t="s">
        <v>5</v>
      </c>
      <c r="G3347" s="28">
        <v>3.0</v>
      </c>
      <c r="H3347" s="31">
        <v>2748.462</v>
      </c>
      <c r="I3347" s="28" t="s">
        <v>30</v>
      </c>
    </row>
    <row r="3348" ht="15.75" customHeight="1">
      <c r="A3348" s="28">
        <v>820.0</v>
      </c>
      <c r="B3348" s="29">
        <v>45003.57572916667</v>
      </c>
      <c r="C3348" s="30">
        <f t="shared" si="1"/>
        <v>2023</v>
      </c>
      <c r="D3348" s="30">
        <f t="shared" si="2"/>
        <v>3</v>
      </c>
      <c r="E3348" s="29" t="str">
        <f t="shared" si="3"/>
        <v>2023-3</v>
      </c>
      <c r="F3348" s="28" t="s">
        <v>3</v>
      </c>
      <c r="G3348" s="28">
        <v>5.0</v>
      </c>
      <c r="H3348" s="31">
        <v>2749.231</v>
      </c>
      <c r="I3348" s="28" t="s">
        <v>31</v>
      </c>
    </row>
    <row r="3349" ht="15.75" customHeight="1">
      <c r="A3349" s="28">
        <v>543.0</v>
      </c>
      <c r="B3349" s="29">
        <v>44098.85983796296</v>
      </c>
      <c r="C3349" s="30">
        <f t="shared" si="1"/>
        <v>2020</v>
      </c>
      <c r="D3349" s="30">
        <f t="shared" si="2"/>
        <v>9</v>
      </c>
      <c r="E3349" s="29" t="str">
        <f t="shared" si="3"/>
        <v>2020-9</v>
      </c>
      <c r="F3349" s="28" t="s">
        <v>5</v>
      </c>
      <c r="G3349" s="28">
        <v>2.0</v>
      </c>
      <c r="H3349" s="31">
        <v>2750.769</v>
      </c>
      <c r="I3349" s="28" t="s">
        <v>30</v>
      </c>
    </row>
    <row r="3350" ht="15.75" customHeight="1">
      <c r="A3350" s="28">
        <v>695.0</v>
      </c>
      <c r="B3350" s="29">
        <v>44737.42375</v>
      </c>
      <c r="C3350" s="30">
        <f t="shared" si="1"/>
        <v>2022</v>
      </c>
      <c r="D3350" s="30">
        <f t="shared" si="2"/>
        <v>6</v>
      </c>
      <c r="E3350" s="29" t="str">
        <f t="shared" si="3"/>
        <v>2022-6</v>
      </c>
      <c r="F3350" s="28" t="s">
        <v>5</v>
      </c>
      <c r="G3350" s="28">
        <v>5.0</v>
      </c>
      <c r="H3350" s="31">
        <v>2753.077</v>
      </c>
      <c r="I3350" s="28" t="s">
        <v>31</v>
      </c>
    </row>
    <row r="3351" ht="15.75" customHeight="1">
      <c r="A3351" s="28">
        <v>596.0</v>
      </c>
      <c r="B3351" s="29">
        <v>44478.49619212963</v>
      </c>
      <c r="C3351" s="30">
        <f t="shared" si="1"/>
        <v>2021</v>
      </c>
      <c r="D3351" s="30">
        <f t="shared" si="2"/>
        <v>10</v>
      </c>
      <c r="E3351" s="29" t="str">
        <f t="shared" si="3"/>
        <v>2021-10</v>
      </c>
      <c r="F3351" s="28" t="s">
        <v>5</v>
      </c>
      <c r="G3351" s="28">
        <v>4.0</v>
      </c>
      <c r="H3351" s="31">
        <v>2753.846</v>
      </c>
      <c r="I3351" s="28" t="s">
        <v>32</v>
      </c>
    </row>
    <row r="3352" ht="15.75" customHeight="1">
      <c r="A3352" s="28">
        <v>989.0</v>
      </c>
      <c r="B3352" s="29">
        <v>44952.79755787037</v>
      </c>
      <c r="C3352" s="30">
        <f t="shared" si="1"/>
        <v>2023</v>
      </c>
      <c r="D3352" s="30">
        <f t="shared" si="2"/>
        <v>1</v>
      </c>
      <c r="E3352" s="29" t="str">
        <f t="shared" si="3"/>
        <v>2023-1</v>
      </c>
      <c r="F3352" s="28" t="s">
        <v>6</v>
      </c>
      <c r="G3352" s="28">
        <v>3.0</v>
      </c>
      <c r="H3352" s="31">
        <v>2754.615</v>
      </c>
      <c r="I3352" s="28" t="s">
        <v>30</v>
      </c>
    </row>
    <row r="3353" ht="15.75" customHeight="1">
      <c r="A3353" s="28">
        <v>8.0</v>
      </c>
      <c r="B3353" s="29">
        <v>44409.02755787037</v>
      </c>
      <c r="C3353" s="30">
        <f t="shared" si="1"/>
        <v>2021</v>
      </c>
      <c r="D3353" s="30">
        <f t="shared" si="2"/>
        <v>8</v>
      </c>
      <c r="E3353" s="29" t="str">
        <f t="shared" si="3"/>
        <v>2021-8</v>
      </c>
      <c r="F3353" s="28" t="s">
        <v>5</v>
      </c>
      <c r="G3353" s="28">
        <v>4.0</v>
      </c>
      <c r="H3353" s="31">
        <v>2756.923</v>
      </c>
      <c r="I3353" s="28" t="s">
        <v>30</v>
      </c>
    </row>
    <row r="3354" ht="15.75" customHeight="1">
      <c r="A3354" s="28">
        <v>551.0</v>
      </c>
      <c r="B3354" s="29">
        <v>44690.047418981485</v>
      </c>
      <c r="C3354" s="30">
        <f t="shared" si="1"/>
        <v>2022</v>
      </c>
      <c r="D3354" s="30">
        <f t="shared" si="2"/>
        <v>5</v>
      </c>
      <c r="E3354" s="29" t="str">
        <f t="shared" si="3"/>
        <v>2022-5</v>
      </c>
      <c r="F3354" s="28" t="s">
        <v>6</v>
      </c>
      <c r="G3354" s="28">
        <v>5.0</v>
      </c>
      <c r="H3354" s="31">
        <v>2757.692</v>
      </c>
      <c r="I3354" s="28" t="s">
        <v>28</v>
      </c>
    </row>
    <row r="3355" ht="15.75" customHeight="1">
      <c r="A3355" s="28">
        <v>293.0</v>
      </c>
      <c r="B3355" s="29">
        <v>44798.742118055554</v>
      </c>
      <c r="C3355" s="30">
        <f t="shared" si="1"/>
        <v>2022</v>
      </c>
      <c r="D3355" s="30">
        <f t="shared" si="2"/>
        <v>8</v>
      </c>
      <c r="E3355" s="29" t="str">
        <f t="shared" si="3"/>
        <v>2022-8</v>
      </c>
      <c r="F3355" s="28" t="s">
        <v>5</v>
      </c>
      <c r="G3355" s="28">
        <v>4.0</v>
      </c>
      <c r="H3355" s="31">
        <v>2759.231</v>
      </c>
      <c r="I3355" s="28" t="s">
        <v>30</v>
      </c>
    </row>
    <row r="3356" ht="15.75" customHeight="1">
      <c r="A3356" s="28">
        <v>773.0</v>
      </c>
      <c r="B3356" s="29">
        <v>44308.982037037036</v>
      </c>
      <c r="C3356" s="30">
        <f t="shared" si="1"/>
        <v>2021</v>
      </c>
      <c r="D3356" s="30">
        <f t="shared" si="2"/>
        <v>4</v>
      </c>
      <c r="E3356" s="29" t="str">
        <f t="shared" si="3"/>
        <v>2021-4</v>
      </c>
      <c r="F3356" s="28" t="s">
        <v>4</v>
      </c>
      <c r="G3356" s="28">
        <v>1.0</v>
      </c>
      <c r="H3356" s="31">
        <v>2759.231</v>
      </c>
      <c r="I3356" s="28" t="s">
        <v>30</v>
      </c>
    </row>
    <row r="3357" ht="15.75" customHeight="1">
      <c r="A3357" s="28">
        <v>499.0</v>
      </c>
      <c r="B3357" s="29">
        <v>43846.94222222222</v>
      </c>
      <c r="C3357" s="30">
        <f t="shared" si="1"/>
        <v>2020</v>
      </c>
      <c r="D3357" s="30">
        <f t="shared" si="2"/>
        <v>1</v>
      </c>
      <c r="E3357" s="29" t="str">
        <f t="shared" si="3"/>
        <v>2020-1</v>
      </c>
      <c r="F3357" s="28" t="s">
        <v>6</v>
      </c>
      <c r="G3357" s="28">
        <v>4.0</v>
      </c>
      <c r="H3357" s="31">
        <v>2759.231</v>
      </c>
      <c r="I3357" s="28" t="s">
        <v>30</v>
      </c>
    </row>
    <row r="3358" ht="15.75" customHeight="1">
      <c r="A3358" s="28">
        <v>297.0</v>
      </c>
      <c r="B3358" s="29">
        <v>45165.37440972222</v>
      </c>
      <c r="C3358" s="30">
        <f t="shared" si="1"/>
        <v>2023</v>
      </c>
      <c r="D3358" s="30">
        <f t="shared" si="2"/>
        <v>8</v>
      </c>
      <c r="E3358" s="29" t="str">
        <f t="shared" si="3"/>
        <v>2023-8</v>
      </c>
      <c r="F3358" s="28" t="s">
        <v>3</v>
      </c>
      <c r="G3358" s="28">
        <v>3.0</v>
      </c>
      <c r="H3358" s="31">
        <v>2760.0</v>
      </c>
      <c r="I3358" s="28" t="s">
        <v>30</v>
      </c>
    </row>
    <row r="3359" ht="15.75" customHeight="1">
      <c r="A3359" s="28">
        <v>23.0</v>
      </c>
      <c r="B3359" s="29">
        <v>43905.69525462963</v>
      </c>
      <c r="C3359" s="30">
        <f t="shared" si="1"/>
        <v>2020</v>
      </c>
      <c r="D3359" s="30">
        <f t="shared" si="2"/>
        <v>3</v>
      </c>
      <c r="E3359" s="29" t="str">
        <f t="shared" si="3"/>
        <v>2020-3</v>
      </c>
      <c r="F3359" s="28" t="s">
        <v>5</v>
      </c>
      <c r="G3359" s="28">
        <v>3.0</v>
      </c>
      <c r="H3359" s="31">
        <v>2760.0</v>
      </c>
      <c r="I3359" s="28" t="s">
        <v>31</v>
      </c>
    </row>
    <row r="3360" ht="15.75" customHeight="1">
      <c r="A3360" s="28">
        <v>623.0</v>
      </c>
      <c r="B3360" s="29">
        <v>43962.9759837963</v>
      </c>
      <c r="C3360" s="30">
        <f t="shared" si="1"/>
        <v>2020</v>
      </c>
      <c r="D3360" s="30">
        <f t="shared" si="2"/>
        <v>5</v>
      </c>
      <c r="E3360" s="29" t="str">
        <f t="shared" si="3"/>
        <v>2020-5</v>
      </c>
      <c r="F3360" s="28" t="s">
        <v>3</v>
      </c>
      <c r="G3360" s="28">
        <v>3.0</v>
      </c>
      <c r="H3360" s="31">
        <v>2760.769</v>
      </c>
      <c r="I3360" s="28" t="s">
        <v>28</v>
      </c>
    </row>
    <row r="3361" ht="15.75" customHeight="1">
      <c r="A3361" s="28">
        <v>440.0</v>
      </c>
      <c r="B3361" s="29">
        <v>43849.571018518516</v>
      </c>
      <c r="C3361" s="30">
        <f t="shared" si="1"/>
        <v>2020</v>
      </c>
      <c r="D3361" s="30">
        <f t="shared" si="2"/>
        <v>1</v>
      </c>
      <c r="E3361" s="29" t="str">
        <f t="shared" si="3"/>
        <v>2020-1</v>
      </c>
      <c r="F3361" s="28" t="s">
        <v>3</v>
      </c>
      <c r="G3361" s="28">
        <v>4.0</v>
      </c>
      <c r="H3361" s="31">
        <v>2761.538</v>
      </c>
      <c r="I3361" s="28" t="s">
        <v>30</v>
      </c>
    </row>
    <row r="3362" ht="15.75" customHeight="1">
      <c r="A3362" s="28">
        <v>775.0</v>
      </c>
      <c r="B3362" s="29">
        <v>44709.734351851854</v>
      </c>
      <c r="C3362" s="30">
        <f t="shared" si="1"/>
        <v>2022</v>
      </c>
      <c r="D3362" s="30">
        <f t="shared" si="2"/>
        <v>5</v>
      </c>
      <c r="E3362" s="29" t="str">
        <f t="shared" si="3"/>
        <v>2022-5</v>
      </c>
      <c r="F3362" s="28" t="s">
        <v>5</v>
      </c>
      <c r="G3362" s="28">
        <v>5.0</v>
      </c>
      <c r="H3362" s="31">
        <v>2762.308</v>
      </c>
      <c r="I3362" s="28" t="s">
        <v>30</v>
      </c>
    </row>
    <row r="3363" ht="15.75" customHeight="1">
      <c r="A3363" s="28">
        <v>408.0</v>
      </c>
      <c r="B3363" s="29">
        <v>44263.35395833333</v>
      </c>
      <c r="C3363" s="30">
        <f t="shared" si="1"/>
        <v>2021</v>
      </c>
      <c r="D3363" s="30">
        <f t="shared" si="2"/>
        <v>3</v>
      </c>
      <c r="E3363" s="29" t="str">
        <f t="shared" si="3"/>
        <v>2021-3</v>
      </c>
      <c r="F3363" s="28" t="s">
        <v>5</v>
      </c>
      <c r="G3363" s="28">
        <v>5.0</v>
      </c>
      <c r="H3363" s="31">
        <v>2763.077</v>
      </c>
      <c r="I3363" s="28" t="s">
        <v>28</v>
      </c>
    </row>
    <row r="3364" ht="15.75" customHeight="1">
      <c r="A3364" s="28">
        <v>485.0</v>
      </c>
      <c r="B3364" s="29">
        <v>43893.13041666667</v>
      </c>
      <c r="C3364" s="30">
        <f t="shared" si="1"/>
        <v>2020</v>
      </c>
      <c r="D3364" s="30">
        <f t="shared" si="2"/>
        <v>3</v>
      </c>
      <c r="E3364" s="29" t="str">
        <f t="shared" si="3"/>
        <v>2020-3</v>
      </c>
      <c r="F3364" s="28" t="s">
        <v>5</v>
      </c>
      <c r="G3364" s="28">
        <v>4.0</v>
      </c>
      <c r="H3364" s="31">
        <v>2763.077</v>
      </c>
      <c r="I3364" s="28" t="s">
        <v>30</v>
      </c>
    </row>
    <row r="3365" ht="15.75" customHeight="1">
      <c r="A3365" s="28">
        <v>722.0</v>
      </c>
      <c r="B3365" s="29">
        <v>44947.09936342593</v>
      </c>
      <c r="C3365" s="30">
        <f t="shared" si="1"/>
        <v>2023</v>
      </c>
      <c r="D3365" s="30">
        <f t="shared" si="2"/>
        <v>1</v>
      </c>
      <c r="E3365" s="29" t="str">
        <f t="shared" si="3"/>
        <v>2023-1</v>
      </c>
      <c r="F3365" s="28" t="s">
        <v>4</v>
      </c>
      <c r="G3365" s="28">
        <v>4.0</v>
      </c>
      <c r="H3365" s="31">
        <v>2764.615</v>
      </c>
      <c r="I3365" s="28" t="s">
        <v>31</v>
      </c>
    </row>
    <row r="3366" ht="15.75" customHeight="1">
      <c r="A3366" s="28">
        <v>632.0</v>
      </c>
      <c r="B3366" s="29">
        <v>44429.53628472222</v>
      </c>
      <c r="C3366" s="30">
        <f t="shared" si="1"/>
        <v>2021</v>
      </c>
      <c r="D3366" s="30">
        <f t="shared" si="2"/>
        <v>8</v>
      </c>
      <c r="E3366" s="29" t="str">
        <f t="shared" si="3"/>
        <v>2021-8</v>
      </c>
      <c r="F3366" s="28" t="s">
        <v>4</v>
      </c>
      <c r="G3366" s="28">
        <v>5.0</v>
      </c>
      <c r="H3366" s="31">
        <v>2764.615</v>
      </c>
      <c r="I3366" s="28" t="s">
        <v>30</v>
      </c>
    </row>
    <row r="3367" ht="15.75" customHeight="1">
      <c r="A3367" s="28">
        <v>233.0</v>
      </c>
      <c r="B3367" s="29">
        <v>44680.822291666664</v>
      </c>
      <c r="C3367" s="30">
        <f t="shared" si="1"/>
        <v>2022</v>
      </c>
      <c r="D3367" s="30">
        <f t="shared" si="2"/>
        <v>4</v>
      </c>
      <c r="E3367" s="29" t="str">
        <f t="shared" si="3"/>
        <v>2022-4</v>
      </c>
      <c r="F3367" s="28" t="s">
        <v>5</v>
      </c>
      <c r="G3367" s="28">
        <v>4.0</v>
      </c>
      <c r="H3367" s="31">
        <v>2767.692</v>
      </c>
      <c r="I3367" s="28" t="s">
        <v>28</v>
      </c>
    </row>
    <row r="3368" ht="15.75" customHeight="1">
      <c r="A3368" s="28">
        <v>683.0</v>
      </c>
      <c r="B3368" s="29">
        <v>44136.556597222225</v>
      </c>
      <c r="C3368" s="30">
        <f t="shared" si="1"/>
        <v>2020</v>
      </c>
      <c r="D3368" s="30">
        <f t="shared" si="2"/>
        <v>11</v>
      </c>
      <c r="E3368" s="29" t="str">
        <f t="shared" si="3"/>
        <v>2020-11</v>
      </c>
      <c r="F3368" s="28" t="s">
        <v>5</v>
      </c>
      <c r="G3368" s="28">
        <v>2.0</v>
      </c>
      <c r="H3368" s="31">
        <v>2770.769</v>
      </c>
      <c r="I3368" s="28" t="s">
        <v>30</v>
      </c>
    </row>
    <row r="3369" ht="15.75" customHeight="1">
      <c r="A3369" s="28">
        <v>919.0</v>
      </c>
      <c r="B3369" s="29">
        <v>44384.88759259259</v>
      </c>
      <c r="C3369" s="30">
        <f t="shared" si="1"/>
        <v>2021</v>
      </c>
      <c r="D3369" s="30">
        <f t="shared" si="2"/>
        <v>7</v>
      </c>
      <c r="E3369" s="29" t="str">
        <f t="shared" si="3"/>
        <v>2021-7</v>
      </c>
      <c r="F3369" s="28" t="s">
        <v>6</v>
      </c>
      <c r="G3369" s="28">
        <v>2.0</v>
      </c>
      <c r="H3369" s="31">
        <v>2771.538</v>
      </c>
      <c r="I3369" s="28" t="s">
        <v>30</v>
      </c>
    </row>
    <row r="3370" ht="15.75" customHeight="1">
      <c r="A3370" s="28">
        <v>223.0</v>
      </c>
      <c r="B3370" s="29">
        <v>44334.65728009259</v>
      </c>
      <c r="C3370" s="30">
        <f t="shared" si="1"/>
        <v>2021</v>
      </c>
      <c r="D3370" s="30">
        <f t="shared" si="2"/>
        <v>5</v>
      </c>
      <c r="E3370" s="29" t="str">
        <f t="shared" si="3"/>
        <v>2021-5</v>
      </c>
      <c r="F3370" s="28" t="s">
        <v>5</v>
      </c>
      <c r="G3370" s="28">
        <v>5.0</v>
      </c>
      <c r="H3370" s="31">
        <v>2772.308</v>
      </c>
      <c r="I3370" s="28" t="s">
        <v>30</v>
      </c>
    </row>
    <row r="3371" ht="15.75" customHeight="1">
      <c r="A3371" s="28">
        <v>135.0</v>
      </c>
      <c r="B3371" s="29">
        <v>44850.92457175926</v>
      </c>
      <c r="C3371" s="30">
        <f t="shared" si="1"/>
        <v>2022</v>
      </c>
      <c r="D3371" s="30">
        <f t="shared" si="2"/>
        <v>10</v>
      </c>
      <c r="E3371" s="29" t="str">
        <f t="shared" si="3"/>
        <v>2022-10</v>
      </c>
      <c r="F3371" s="28" t="s">
        <v>6</v>
      </c>
      <c r="G3371" s="28">
        <v>3.0</v>
      </c>
      <c r="H3371" s="31">
        <v>2773.077</v>
      </c>
      <c r="I3371" s="28" t="s">
        <v>30</v>
      </c>
    </row>
    <row r="3372" ht="15.75" customHeight="1">
      <c r="A3372" s="28">
        <v>272.0</v>
      </c>
      <c r="B3372" s="29">
        <v>44282.613229166665</v>
      </c>
      <c r="C3372" s="30">
        <f t="shared" si="1"/>
        <v>2021</v>
      </c>
      <c r="D3372" s="30">
        <f t="shared" si="2"/>
        <v>3</v>
      </c>
      <c r="E3372" s="29" t="str">
        <f t="shared" si="3"/>
        <v>2021-3</v>
      </c>
      <c r="F3372" s="28" t="s">
        <v>6</v>
      </c>
      <c r="G3372" s="28">
        <v>1.0</v>
      </c>
      <c r="H3372" s="31">
        <v>2773.846</v>
      </c>
      <c r="I3372" s="28" t="s">
        <v>31</v>
      </c>
    </row>
    <row r="3373" ht="15.75" customHeight="1">
      <c r="A3373" s="28">
        <v>368.0</v>
      </c>
      <c r="B3373" s="29">
        <v>43971.76876157407</v>
      </c>
      <c r="C3373" s="30">
        <f t="shared" si="1"/>
        <v>2020</v>
      </c>
      <c r="D3373" s="30">
        <f t="shared" si="2"/>
        <v>5</v>
      </c>
      <c r="E3373" s="29" t="str">
        <f t="shared" si="3"/>
        <v>2020-5</v>
      </c>
      <c r="F3373" s="28" t="s">
        <v>3</v>
      </c>
      <c r="G3373" s="28">
        <v>3.0</v>
      </c>
      <c r="H3373" s="31">
        <v>2774.615</v>
      </c>
      <c r="I3373" s="28" t="s">
        <v>32</v>
      </c>
    </row>
    <row r="3374" ht="15.75" customHeight="1">
      <c r="A3374" s="28">
        <v>59.0</v>
      </c>
      <c r="B3374" s="29">
        <v>44744.68200231482</v>
      </c>
      <c r="C3374" s="30">
        <f t="shared" si="1"/>
        <v>2022</v>
      </c>
      <c r="D3374" s="30">
        <f t="shared" si="2"/>
        <v>7</v>
      </c>
      <c r="E3374" s="29" t="str">
        <f t="shared" si="3"/>
        <v>2022-7</v>
      </c>
      <c r="F3374" s="28" t="s">
        <v>4</v>
      </c>
      <c r="G3374" s="28">
        <v>2.0</v>
      </c>
      <c r="H3374" s="31">
        <v>2775.385</v>
      </c>
      <c r="I3374" s="28" t="s">
        <v>32</v>
      </c>
    </row>
    <row r="3375" ht="15.75" customHeight="1">
      <c r="A3375" s="28">
        <v>225.0</v>
      </c>
      <c r="B3375" s="29">
        <v>44562.186689814815</v>
      </c>
      <c r="C3375" s="30">
        <f t="shared" si="1"/>
        <v>2022</v>
      </c>
      <c r="D3375" s="30">
        <f t="shared" si="2"/>
        <v>1</v>
      </c>
      <c r="E3375" s="29" t="str">
        <f t="shared" si="3"/>
        <v>2022-1</v>
      </c>
      <c r="F3375" s="28" t="s">
        <v>5</v>
      </c>
      <c r="G3375" s="28">
        <v>4.0</v>
      </c>
      <c r="H3375" s="31">
        <v>2775.385</v>
      </c>
      <c r="I3375" s="28" t="s">
        <v>30</v>
      </c>
    </row>
    <row r="3376" ht="15.75" customHeight="1">
      <c r="A3376" s="28">
        <v>843.0</v>
      </c>
      <c r="B3376" s="29">
        <v>44331.79288194444</v>
      </c>
      <c r="C3376" s="30">
        <f t="shared" si="1"/>
        <v>2021</v>
      </c>
      <c r="D3376" s="30">
        <f t="shared" si="2"/>
        <v>5</v>
      </c>
      <c r="E3376" s="29" t="str">
        <f t="shared" si="3"/>
        <v>2021-5</v>
      </c>
      <c r="F3376" s="28" t="s">
        <v>6</v>
      </c>
      <c r="G3376" s="28">
        <v>3.0</v>
      </c>
      <c r="H3376" s="31">
        <v>2775.385</v>
      </c>
      <c r="I3376" s="28" t="s">
        <v>28</v>
      </c>
    </row>
    <row r="3377" ht="15.75" customHeight="1">
      <c r="A3377" s="28">
        <v>178.0</v>
      </c>
      <c r="B3377" s="29">
        <v>44943.80710648148</v>
      </c>
      <c r="C3377" s="30">
        <f t="shared" si="1"/>
        <v>2023</v>
      </c>
      <c r="D3377" s="30">
        <f t="shared" si="2"/>
        <v>1</v>
      </c>
      <c r="E3377" s="29" t="str">
        <f t="shared" si="3"/>
        <v>2023-1</v>
      </c>
      <c r="F3377" s="28" t="s">
        <v>4</v>
      </c>
      <c r="G3377" s="28">
        <v>3.0</v>
      </c>
      <c r="H3377" s="31">
        <v>2776.154</v>
      </c>
      <c r="I3377" s="28" t="s">
        <v>30</v>
      </c>
    </row>
    <row r="3378" ht="15.75" customHeight="1">
      <c r="A3378" s="28">
        <v>553.0</v>
      </c>
      <c r="B3378" s="29">
        <v>45174.23112268518</v>
      </c>
      <c r="C3378" s="30">
        <f t="shared" si="1"/>
        <v>2023</v>
      </c>
      <c r="D3378" s="30">
        <f t="shared" si="2"/>
        <v>9</v>
      </c>
      <c r="E3378" s="29" t="str">
        <f t="shared" si="3"/>
        <v>2023-9</v>
      </c>
      <c r="F3378" s="28" t="s">
        <v>4</v>
      </c>
      <c r="G3378" s="28">
        <v>2.0</v>
      </c>
      <c r="H3378" s="31">
        <v>2778.462</v>
      </c>
      <c r="I3378" s="28" t="s">
        <v>30</v>
      </c>
    </row>
    <row r="3379" ht="15.75" customHeight="1">
      <c r="A3379" s="28">
        <v>632.0</v>
      </c>
      <c r="B3379" s="29">
        <v>44545.72686342592</v>
      </c>
      <c r="C3379" s="30">
        <f t="shared" si="1"/>
        <v>2021</v>
      </c>
      <c r="D3379" s="30">
        <f t="shared" si="2"/>
        <v>12</v>
      </c>
      <c r="E3379" s="29" t="str">
        <f t="shared" si="3"/>
        <v>2021-12</v>
      </c>
      <c r="F3379" s="28" t="s">
        <v>5</v>
      </c>
      <c r="G3379" s="28">
        <v>1.0</v>
      </c>
      <c r="H3379" s="31">
        <v>2778.462</v>
      </c>
      <c r="I3379" s="28" t="s">
        <v>30</v>
      </c>
    </row>
    <row r="3380" ht="15.75" customHeight="1">
      <c r="A3380" s="28">
        <v>931.0</v>
      </c>
      <c r="B3380" s="29">
        <v>44052.440347222226</v>
      </c>
      <c r="C3380" s="30">
        <f t="shared" si="1"/>
        <v>2020</v>
      </c>
      <c r="D3380" s="30">
        <f t="shared" si="2"/>
        <v>8</v>
      </c>
      <c r="E3380" s="29" t="str">
        <f t="shared" si="3"/>
        <v>2020-8</v>
      </c>
      <c r="F3380" s="28" t="s">
        <v>5</v>
      </c>
      <c r="G3380" s="28">
        <v>1.0</v>
      </c>
      <c r="H3380" s="31">
        <v>2779.231</v>
      </c>
      <c r="I3380" s="28" t="s">
        <v>30</v>
      </c>
    </row>
    <row r="3381" ht="15.75" customHeight="1">
      <c r="A3381" s="28">
        <v>971.0</v>
      </c>
      <c r="B3381" s="29">
        <v>44606.99869212963</v>
      </c>
      <c r="C3381" s="30">
        <f t="shared" si="1"/>
        <v>2022</v>
      </c>
      <c r="D3381" s="30">
        <f t="shared" si="2"/>
        <v>2</v>
      </c>
      <c r="E3381" s="29" t="str">
        <f t="shared" si="3"/>
        <v>2022-2</v>
      </c>
      <c r="F3381" s="28" t="s">
        <v>3</v>
      </c>
      <c r="G3381" s="28">
        <v>3.0</v>
      </c>
      <c r="H3381" s="31">
        <v>2780.0</v>
      </c>
      <c r="I3381" s="28" t="s">
        <v>30</v>
      </c>
    </row>
    <row r="3382" ht="15.75" customHeight="1">
      <c r="A3382" s="28">
        <v>450.0</v>
      </c>
      <c r="B3382" s="29">
        <v>44915.21642361111</v>
      </c>
      <c r="C3382" s="30">
        <f t="shared" si="1"/>
        <v>2022</v>
      </c>
      <c r="D3382" s="30">
        <f t="shared" si="2"/>
        <v>12</v>
      </c>
      <c r="E3382" s="29" t="str">
        <f t="shared" si="3"/>
        <v>2022-12</v>
      </c>
      <c r="F3382" s="28" t="s">
        <v>4</v>
      </c>
      <c r="G3382" s="28">
        <v>3.0</v>
      </c>
      <c r="H3382" s="31">
        <v>2781.538</v>
      </c>
      <c r="I3382" s="28" t="s">
        <v>31</v>
      </c>
    </row>
    <row r="3383" ht="15.75" customHeight="1">
      <c r="A3383" s="28">
        <v>116.0</v>
      </c>
      <c r="B3383" s="29">
        <v>44279.89181712963</v>
      </c>
      <c r="C3383" s="30">
        <f t="shared" si="1"/>
        <v>2021</v>
      </c>
      <c r="D3383" s="30">
        <f t="shared" si="2"/>
        <v>3</v>
      </c>
      <c r="E3383" s="29" t="str">
        <f t="shared" si="3"/>
        <v>2021-3</v>
      </c>
      <c r="F3383" s="28" t="s">
        <v>4</v>
      </c>
      <c r="G3383" s="28">
        <v>1.0</v>
      </c>
      <c r="H3383" s="31">
        <v>2781.538</v>
      </c>
      <c r="I3383" s="28" t="s">
        <v>30</v>
      </c>
    </row>
    <row r="3384" ht="15.75" customHeight="1">
      <c r="A3384" s="28">
        <v>115.0</v>
      </c>
      <c r="B3384" s="29">
        <v>44196.652395833335</v>
      </c>
      <c r="C3384" s="30">
        <f t="shared" si="1"/>
        <v>2020</v>
      </c>
      <c r="D3384" s="30">
        <f t="shared" si="2"/>
        <v>12</v>
      </c>
      <c r="E3384" s="29" t="str">
        <f t="shared" si="3"/>
        <v>2020-12</v>
      </c>
      <c r="F3384" s="28" t="s">
        <v>3</v>
      </c>
      <c r="G3384" s="28">
        <v>3.0</v>
      </c>
      <c r="H3384" s="31">
        <v>2781.538</v>
      </c>
      <c r="I3384" s="28" t="s">
        <v>31</v>
      </c>
    </row>
    <row r="3385" ht="15.75" customHeight="1">
      <c r="A3385" s="28">
        <v>376.0</v>
      </c>
      <c r="B3385" s="29">
        <v>43932.84086805556</v>
      </c>
      <c r="C3385" s="30">
        <f t="shared" si="1"/>
        <v>2020</v>
      </c>
      <c r="D3385" s="30">
        <f t="shared" si="2"/>
        <v>4</v>
      </c>
      <c r="E3385" s="29" t="str">
        <f t="shared" si="3"/>
        <v>2020-4</v>
      </c>
      <c r="F3385" s="28" t="s">
        <v>6</v>
      </c>
      <c r="G3385" s="28">
        <v>2.0</v>
      </c>
      <c r="H3385" s="31">
        <v>2781.538</v>
      </c>
      <c r="I3385" s="28" t="s">
        <v>30</v>
      </c>
    </row>
    <row r="3386" ht="15.75" customHeight="1">
      <c r="A3386" s="28">
        <v>462.0</v>
      </c>
      <c r="B3386" s="29">
        <v>43929.71613425926</v>
      </c>
      <c r="C3386" s="30">
        <f t="shared" si="1"/>
        <v>2020</v>
      </c>
      <c r="D3386" s="30">
        <f t="shared" si="2"/>
        <v>4</v>
      </c>
      <c r="E3386" s="29" t="str">
        <f t="shared" si="3"/>
        <v>2020-4</v>
      </c>
      <c r="F3386" s="28" t="s">
        <v>3</v>
      </c>
      <c r="G3386" s="28">
        <v>2.0</v>
      </c>
      <c r="H3386" s="31">
        <v>2781.538</v>
      </c>
      <c r="I3386" s="28" t="s">
        <v>30</v>
      </c>
    </row>
    <row r="3387" ht="15.75" customHeight="1">
      <c r="A3387" s="28">
        <v>140.0</v>
      </c>
      <c r="B3387" s="29">
        <v>44867.06905092593</v>
      </c>
      <c r="C3387" s="30">
        <f t="shared" si="1"/>
        <v>2022</v>
      </c>
      <c r="D3387" s="30">
        <f t="shared" si="2"/>
        <v>11</v>
      </c>
      <c r="E3387" s="29" t="str">
        <f t="shared" si="3"/>
        <v>2022-11</v>
      </c>
      <c r="F3387" s="28" t="s">
        <v>3</v>
      </c>
      <c r="G3387" s="28">
        <v>4.0</v>
      </c>
      <c r="H3387" s="31">
        <v>2782.308</v>
      </c>
      <c r="I3387" s="28" t="s">
        <v>30</v>
      </c>
    </row>
    <row r="3388" ht="15.75" customHeight="1">
      <c r="A3388" s="28">
        <v>420.0</v>
      </c>
      <c r="B3388" s="29">
        <v>44053.823067129626</v>
      </c>
      <c r="C3388" s="30">
        <f t="shared" si="1"/>
        <v>2020</v>
      </c>
      <c r="D3388" s="30">
        <f t="shared" si="2"/>
        <v>8</v>
      </c>
      <c r="E3388" s="29" t="str">
        <f t="shared" si="3"/>
        <v>2020-8</v>
      </c>
      <c r="F3388" s="28" t="s">
        <v>3</v>
      </c>
      <c r="G3388" s="28">
        <v>5.0</v>
      </c>
      <c r="H3388" s="31">
        <v>2783.846</v>
      </c>
      <c r="I3388" s="28" t="s">
        <v>32</v>
      </c>
    </row>
    <row r="3389" ht="15.75" customHeight="1">
      <c r="A3389" s="28">
        <v>846.0</v>
      </c>
      <c r="B3389" s="29">
        <v>44672.69446759259</v>
      </c>
      <c r="C3389" s="30">
        <f t="shared" si="1"/>
        <v>2022</v>
      </c>
      <c r="D3389" s="30">
        <f t="shared" si="2"/>
        <v>4</v>
      </c>
      <c r="E3389" s="29" t="str">
        <f t="shared" si="3"/>
        <v>2022-4</v>
      </c>
      <c r="F3389" s="28" t="s">
        <v>6</v>
      </c>
      <c r="G3389" s="28">
        <v>4.0</v>
      </c>
      <c r="H3389" s="31">
        <v>2786.154</v>
      </c>
      <c r="I3389" s="28" t="s">
        <v>28</v>
      </c>
    </row>
    <row r="3390" ht="15.75" customHeight="1">
      <c r="A3390" s="28">
        <v>733.0</v>
      </c>
      <c r="B3390" s="29">
        <v>44869.683333333334</v>
      </c>
      <c r="C3390" s="30">
        <f t="shared" si="1"/>
        <v>2022</v>
      </c>
      <c r="D3390" s="30">
        <f t="shared" si="2"/>
        <v>11</v>
      </c>
      <c r="E3390" s="29" t="str">
        <f t="shared" si="3"/>
        <v>2022-11</v>
      </c>
      <c r="F3390" s="28" t="s">
        <v>4</v>
      </c>
      <c r="G3390" s="28">
        <v>1.0</v>
      </c>
      <c r="H3390" s="31">
        <v>2787.692</v>
      </c>
      <c r="I3390" s="28" t="s">
        <v>31</v>
      </c>
    </row>
    <row r="3391" ht="15.75" customHeight="1">
      <c r="A3391" s="28">
        <v>161.0</v>
      </c>
      <c r="B3391" s="29">
        <v>44085.558541666665</v>
      </c>
      <c r="C3391" s="30">
        <f t="shared" si="1"/>
        <v>2020</v>
      </c>
      <c r="D3391" s="30">
        <f t="shared" si="2"/>
        <v>9</v>
      </c>
      <c r="E3391" s="29" t="str">
        <f t="shared" si="3"/>
        <v>2020-9</v>
      </c>
      <c r="F3391" s="28" t="s">
        <v>3</v>
      </c>
      <c r="G3391" s="28">
        <v>3.0</v>
      </c>
      <c r="H3391" s="31">
        <v>2789.231</v>
      </c>
      <c r="I3391" s="28" t="s">
        <v>28</v>
      </c>
    </row>
    <row r="3392" ht="15.75" customHeight="1">
      <c r="A3392" s="28">
        <v>947.0</v>
      </c>
      <c r="B3392" s="29">
        <v>44930.46219907407</v>
      </c>
      <c r="C3392" s="30">
        <f t="shared" si="1"/>
        <v>2023</v>
      </c>
      <c r="D3392" s="30">
        <f t="shared" si="2"/>
        <v>1</v>
      </c>
      <c r="E3392" s="29" t="str">
        <f t="shared" si="3"/>
        <v>2023-1</v>
      </c>
      <c r="F3392" s="28" t="s">
        <v>3</v>
      </c>
      <c r="G3392" s="28">
        <v>5.0</v>
      </c>
      <c r="H3392" s="31">
        <v>2790.0</v>
      </c>
      <c r="I3392" s="28" t="s">
        <v>32</v>
      </c>
    </row>
    <row r="3393" ht="15.75" customHeight="1">
      <c r="A3393" s="28">
        <v>449.0</v>
      </c>
      <c r="B3393" s="29">
        <v>44779.832233796296</v>
      </c>
      <c r="C3393" s="30">
        <f t="shared" si="1"/>
        <v>2022</v>
      </c>
      <c r="D3393" s="30">
        <f t="shared" si="2"/>
        <v>8</v>
      </c>
      <c r="E3393" s="29" t="str">
        <f t="shared" si="3"/>
        <v>2022-8</v>
      </c>
      <c r="F3393" s="28" t="s">
        <v>3</v>
      </c>
      <c r="G3393" s="28">
        <v>5.0</v>
      </c>
      <c r="H3393" s="31">
        <v>2790.0</v>
      </c>
      <c r="I3393" s="28" t="s">
        <v>31</v>
      </c>
    </row>
    <row r="3394" ht="15.75" customHeight="1">
      <c r="A3394" s="28">
        <v>464.0</v>
      </c>
      <c r="B3394" s="29">
        <v>44130.45674768519</v>
      </c>
      <c r="C3394" s="30">
        <f t="shared" si="1"/>
        <v>2020</v>
      </c>
      <c r="D3394" s="30">
        <f t="shared" si="2"/>
        <v>10</v>
      </c>
      <c r="E3394" s="29" t="str">
        <f t="shared" si="3"/>
        <v>2020-10</v>
      </c>
      <c r="F3394" s="28" t="s">
        <v>6</v>
      </c>
      <c r="G3394" s="28">
        <v>4.0</v>
      </c>
      <c r="H3394" s="31">
        <v>2790.0</v>
      </c>
      <c r="I3394" s="28" t="s">
        <v>30</v>
      </c>
    </row>
    <row r="3395" ht="15.75" customHeight="1">
      <c r="A3395" s="28">
        <v>324.0</v>
      </c>
      <c r="B3395" s="29">
        <v>44775.22212962963</v>
      </c>
      <c r="C3395" s="30">
        <f t="shared" si="1"/>
        <v>2022</v>
      </c>
      <c r="D3395" s="30">
        <f t="shared" si="2"/>
        <v>8</v>
      </c>
      <c r="E3395" s="29" t="str">
        <f t="shared" si="3"/>
        <v>2022-8</v>
      </c>
      <c r="F3395" s="28" t="s">
        <v>3</v>
      </c>
      <c r="G3395" s="28">
        <v>2.0</v>
      </c>
      <c r="H3395" s="31">
        <v>2792.308</v>
      </c>
      <c r="I3395" s="28" t="s">
        <v>31</v>
      </c>
    </row>
    <row r="3396" ht="15.75" customHeight="1">
      <c r="A3396" s="28">
        <v>473.0</v>
      </c>
      <c r="B3396" s="29">
        <v>44746.83267361111</v>
      </c>
      <c r="C3396" s="30">
        <f t="shared" si="1"/>
        <v>2022</v>
      </c>
      <c r="D3396" s="30">
        <f t="shared" si="2"/>
        <v>7</v>
      </c>
      <c r="E3396" s="29" t="str">
        <f t="shared" si="3"/>
        <v>2022-7</v>
      </c>
      <c r="F3396" s="28" t="s">
        <v>4</v>
      </c>
      <c r="G3396" s="28">
        <v>1.0</v>
      </c>
      <c r="H3396" s="31">
        <v>2793.077</v>
      </c>
      <c r="I3396" s="28" t="s">
        <v>30</v>
      </c>
    </row>
    <row r="3397" ht="15.75" customHeight="1">
      <c r="A3397" s="28">
        <v>401.0</v>
      </c>
      <c r="B3397" s="29">
        <v>44141.757268518515</v>
      </c>
      <c r="C3397" s="30">
        <f t="shared" si="1"/>
        <v>2020</v>
      </c>
      <c r="D3397" s="30">
        <f t="shared" si="2"/>
        <v>11</v>
      </c>
      <c r="E3397" s="29" t="str">
        <f t="shared" si="3"/>
        <v>2020-11</v>
      </c>
      <c r="F3397" s="28" t="s">
        <v>6</v>
      </c>
      <c r="G3397" s="28">
        <v>2.0</v>
      </c>
      <c r="H3397" s="31">
        <v>2793.077</v>
      </c>
      <c r="I3397" s="28" t="s">
        <v>30</v>
      </c>
    </row>
    <row r="3398" ht="15.75" customHeight="1">
      <c r="A3398" s="28">
        <v>576.0</v>
      </c>
      <c r="B3398" s="29">
        <v>44074.458506944444</v>
      </c>
      <c r="C3398" s="30">
        <f t="shared" si="1"/>
        <v>2020</v>
      </c>
      <c r="D3398" s="30">
        <f t="shared" si="2"/>
        <v>8</v>
      </c>
      <c r="E3398" s="29" t="str">
        <f t="shared" si="3"/>
        <v>2020-8</v>
      </c>
      <c r="F3398" s="28" t="s">
        <v>3</v>
      </c>
      <c r="G3398" s="28">
        <v>5.0</v>
      </c>
      <c r="H3398" s="31">
        <v>2793.077</v>
      </c>
      <c r="I3398" s="28" t="s">
        <v>30</v>
      </c>
    </row>
    <row r="3399" ht="15.75" customHeight="1">
      <c r="A3399" s="28">
        <v>318.0</v>
      </c>
      <c r="B3399" s="29">
        <v>44939.54267361111</v>
      </c>
      <c r="C3399" s="30">
        <f t="shared" si="1"/>
        <v>2023</v>
      </c>
      <c r="D3399" s="30">
        <f t="shared" si="2"/>
        <v>1</v>
      </c>
      <c r="E3399" s="29" t="str">
        <f t="shared" si="3"/>
        <v>2023-1</v>
      </c>
      <c r="F3399" s="28" t="s">
        <v>3</v>
      </c>
      <c r="G3399" s="28">
        <v>4.0</v>
      </c>
      <c r="H3399" s="31">
        <v>2794.615</v>
      </c>
      <c r="I3399" s="28" t="s">
        <v>30</v>
      </c>
    </row>
    <row r="3400" ht="15.75" customHeight="1">
      <c r="A3400" s="28">
        <v>780.0</v>
      </c>
      <c r="B3400" s="29">
        <v>44420.69907407407</v>
      </c>
      <c r="C3400" s="30">
        <f t="shared" si="1"/>
        <v>2021</v>
      </c>
      <c r="D3400" s="30">
        <f t="shared" si="2"/>
        <v>8</v>
      </c>
      <c r="E3400" s="29" t="str">
        <f t="shared" si="3"/>
        <v>2021-8</v>
      </c>
      <c r="F3400" s="28" t="s">
        <v>6</v>
      </c>
      <c r="G3400" s="28">
        <v>1.0</v>
      </c>
      <c r="H3400" s="31">
        <v>2794.615</v>
      </c>
      <c r="I3400" s="28" t="s">
        <v>28</v>
      </c>
    </row>
    <row r="3401" ht="15.75" customHeight="1">
      <c r="A3401" s="28">
        <v>878.0</v>
      </c>
      <c r="B3401" s="29">
        <v>44868.68625</v>
      </c>
      <c r="C3401" s="30">
        <f t="shared" si="1"/>
        <v>2022</v>
      </c>
      <c r="D3401" s="30">
        <f t="shared" si="2"/>
        <v>11</v>
      </c>
      <c r="E3401" s="29" t="str">
        <f t="shared" si="3"/>
        <v>2022-11</v>
      </c>
      <c r="F3401" s="28" t="s">
        <v>5</v>
      </c>
      <c r="G3401" s="28">
        <v>2.0</v>
      </c>
      <c r="H3401" s="31">
        <v>2795.385</v>
      </c>
      <c r="I3401" s="28" t="s">
        <v>30</v>
      </c>
    </row>
    <row r="3402" ht="15.75" customHeight="1">
      <c r="A3402" s="28">
        <v>582.0</v>
      </c>
      <c r="B3402" s="29">
        <v>45070.570023148146</v>
      </c>
      <c r="C3402" s="30">
        <f t="shared" si="1"/>
        <v>2023</v>
      </c>
      <c r="D3402" s="30">
        <f t="shared" si="2"/>
        <v>5</v>
      </c>
      <c r="E3402" s="29" t="str">
        <f t="shared" si="3"/>
        <v>2023-5</v>
      </c>
      <c r="F3402" s="28" t="s">
        <v>3</v>
      </c>
      <c r="G3402" s="28">
        <v>3.0</v>
      </c>
      <c r="H3402" s="31">
        <v>2796.154</v>
      </c>
      <c r="I3402" s="28" t="s">
        <v>28</v>
      </c>
    </row>
    <row r="3403" ht="15.75" customHeight="1">
      <c r="A3403" s="28">
        <v>67.0</v>
      </c>
      <c r="B3403" s="29">
        <v>44740.040601851855</v>
      </c>
      <c r="C3403" s="30">
        <f t="shared" si="1"/>
        <v>2022</v>
      </c>
      <c r="D3403" s="30">
        <f t="shared" si="2"/>
        <v>6</v>
      </c>
      <c r="E3403" s="29" t="str">
        <f t="shared" si="3"/>
        <v>2022-6</v>
      </c>
      <c r="F3403" s="28" t="s">
        <v>3</v>
      </c>
      <c r="G3403" s="28">
        <v>5.0</v>
      </c>
      <c r="H3403" s="31">
        <v>2796.154</v>
      </c>
      <c r="I3403" s="28" t="s">
        <v>30</v>
      </c>
    </row>
    <row r="3404" ht="15.75" customHeight="1">
      <c r="A3404" s="28">
        <v>500.0</v>
      </c>
      <c r="B3404" s="29">
        <v>43974.55951388889</v>
      </c>
      <c r="C3404" s="30">
        <f t="shared" si="1"/>
        <v>2020</v>
      </c>
      <c r="D3404" s="30">
        <f t="shared" si="2"/>
        <v>5</v>
      </c>
      <c r="E3404" s="29" t="str">
        <f t="shared" si="3"/>
        <v>2020-5</v>
      </c>
      <c r="F3404" s="28" t="s">
        <v>4</v>
      </c>
      <c r="G3404" s="28">
        <v>1.0</v>
      </c>
      <c r="H3404" s="31">
        <v>2796.154</v>
      </c>
      <c r="I3404" s="28" t="s">
        <v>31</v>
      </c>
    </row>
    <row r="3405" ht="15.75" customHeight="1">
      <c r="A3405" s="28">
        <v>969.0</v>
      </c>
      <c r="B3405" s="29">
        <v>43999.95494212963</v>
      </c>
      <c r="C3405" s="30">
        <f t="shared" si="1"/>
        <v>2020</v>
      </c>
      <c r="D3405" s="30">
        <f t="shared" si="2"/>
        <v>6</v>
      </c>
      <c r="E3405" s="29" t="str">
        <f t="shared" si="3"/>
        <v>2020-6</v>
      </c>
      <c r="F3405" s="28" t="s">
        <v>6</v>
      </c>
      <c r="G3405" s="28">
        <v>3.0</v>
      </c>
      <c r="H3405" s="31">
        <v>2797.692</v>
      </c>
      <c r="I3405" s="28" t="s">
        <v>28</v>
      </c>
    </row>
    <row r="3406" ht="15.75" customHeight="1">
      <c r="A3406" s="28">
        <v>655.0</v>
      </c>
      <c r="B3406" s="29">
        <v>44967.02974537037</v>
      </c>
      <c r="C3406" s="30">
        <f t="shared" si="1"/>
        <v>2023</v>
      </c>
      <c r="D3406" s="30">
        <f t="shared" si="2"/>
        <v>2</v>
      </c>
      <c r="E3406" s="29" t="str">
        <f t="shared" si="3"/>
        <v>2023-2</v>
      </c>
      <c r="F3406" s="28" t="s">
        <v>5</v>
      </c>
      <c r="G3406" s="28">
        <v>2.0</v>
      </c>
      <c r="H3406" s="31">
        <v>2798.462</v>
      </c>
      <c r="I3406" s="28" t="s">
        <v>30</v>
      </c>
    </row>
    <row r="3407" ht="15.75" customHeight="1">
      <c r="A3407" s="28">
        <v>704.0</v>
      </c>
      <c r="B3407" s="29">
        <v>44770.69167824074</v>
      </c>
      <c r="C3407" s="30">
        <f t="shared" si="1"/>
        <v>2022</v>
      </c>
      <c r="D3407" s="30">
        <f t="shared" si="2"/>
        <v>7</v>
      </c>
      <c r="E3407" s="29" t="str">
        <f t="shared" si="3"/>
        <v>2022-7</v>
      </c>
      <c r="F3407" s="28" t="s">
        <v>4</v>
      </c>
      <c r="G3407" s="28">
        <v>5.0</v>
      </c>
      <c r="H3407" s="31">
        <v>2798.462</v>
      </c>
      <c r="I3407" s="28" t="s">
        <v>32</v>
      </c>
    </row>
    <row r="3408" ht="15.75" customHeight="1">
      <c r="A3408" s="28">
        <v>311.0</v>
      </c>
      <c r="B3408" s="29">
        <v>44135.79907407407</v>
      </c>
      <c r="C3408" s="30">
        <f t="shared" si="1"/>
        <v>2020</v>
      </c>
      <c r="D3408" s="30">
        <f t="shared" si="2"/>
        <v>10</v>
      </c>
      <c r="E3408" s="29" t="str">
        <f t="shared" si="3"/>
        <v>2020-10</v>
      </c>
      <c r="F3408" s="28" t="s">
        <v>6</v>
      </c>
      <c r="G3408" s="28">
        <v>3.0</v>
      </c>
      <c r="H3408" s="31">
        <v>2798.462</v>
      </c>
      <c r="I3408" s="28" t="s">
        <v>30</v>
      </c>
    </row>
    <row r="3409" ht="15.75" customHeight="1">
      <c r="A3409" s="28">
        <v>37.0</v>
      </c>
      <c r="B3409" s="29">
        <v>44316.83025462963</v>
      </c>
      <c r="C3409" s="30">
        <f t="shared" si="1"/>
        <v>2021</v>
      </c>
      <c r="D3409" s="30">
        <f t="shared" si="2"/>
        <v>4</v>
      </c>
      <c r="E3409" s="29" t="str">
        <f t="shared" si="3"/>
        <v>2021-4</v>
      </c>
      <c r="F3409" s="28" t="s">
        <v>6</v>
      </c>
      <c r="G3409" s="28">
        <v>4.0</v>
      </c>
      <c r="H3409" s="31">
        <v>2799.231</v>
      </c>
      <c r="I3409" s="28" t="s">
        <v>30</v>
      </c>
    </row>
    <row r="3410" ht="15.75" customHeight="1">
      <c r="A3410" s="28">
        <v>328.0</v>
      </c>
      <c r="B3410" s="29">
        <v>44963.18041666667</v>
      </c>
      <c r="C3410" s="30">
        <f t="shared" si="1"/>
        <v>2023</v>
      </c>
      <c r="D3410" s="30">
        <f t="shared" si="2"/>
        <v>2</v>
      </c>
      <c r="E3410" s="29" t="str">
        <f t="shared" si="3"/>
        <v>2023-2</v>
      </c>
      <c r="F3410" s="28" t="s">
        <v>3</v>
      </c>
      <c r="G3410" s="28">
        <v>3.0</v>
      </c>
      <c r="H3410" s="31">
        <v>2801.538</v>
      </c>
      <c r="I3410" s="28" t="s">
        <v>31</v>
      </c>
    </row>
    <row r="3411" ht="15.75" customHeight="1">
      <c r="A3411" s="28">
        <v>667.0</v>
      </c>
      <c r="B3411" s="29">
        <v>44543.905960648146</v>
      </c>
      <c r="C3411" s="30">
        <f t="shared" si="1"/>
        <v>2021</v>
      </c>
      <c r="D3411" s="30">
        <f t="shared" si="2"/>
        <v>12</v>
      </c>
      <c r="E3411" s="29" t="str">
        <f t="shared" si="3"/>
        <v>2021-12</v>
      </c>
      <c r="F3411" s="28" t="s">
        <v>4</v>
      </c>
      <c r="G3411" s="28">
        <v>4.0</v>
      </c>
      <c r="H3411" s="31">
        <v>2801.538</v>
      </c>
      <c r="I3411" s="28" t="s">
        <v>28</v>
      </c>
    </row>
    <row r="3412" ht="15.75" customHeight="1">
      <c r="A3412" s="28">
        <v>755.0</v>
      </c>
      <c r="B3412" s="29">
        <v>44614.79482638889</v>
      </c>
      <c r="C3412" s="30">
        <f t="shared" si="1"/>
        <v>2022</v>
      </c>
      <c r="D3412" s="30">
        <f t="shared" si="2"/>
        <v>2</v>
      </c>
      <c r="E3412" s="29" t="str">
        <f t="shared" si="3"/>
        <v>2022-2</v>
      </c>
      <c r="F3412" s="28" t="s">
        <v>4</v>
      </c>
      <c r="G3412" s="28">
        <v>2.0</v>
      </c>
      <c r="H3412" s="31">
        <v>2803.077</v>
      </c>
      <c r="I3412" s="28" t="s">
        <v>28</v>
      </c>
    </row>
    <row r="3413" ht="15.75" customHeight="1">
      <c r="A3413" s="28">
        <v>371.0</v>
      </c>
      <c r="B3413" s="29">
        <v>44321.84763888889</v>
      </c>
      <c r="C3413" s="30">
        <f t="shared" si="1"/>
        <v>2021</v>
      </c>
      <c r="D3413" s="30">
        <f t="shared" si="2"/>
        <v>5</v>
      </c>
      <c r="E3413" s="29" t="str">
        <f t="shared" si="3"/>
        <v>2021-5</v>
      </c>
      <c r="F3413" s="28" t="s">
        <v>4</v>
      </c>
      <c r="G3413" s="28">
        <v>2.0</v>
      </c>
      <c r="H3413" s="31">
        <v>2803.077</v>
      </c>
      <c r="I3413" s="28" t="s">
        <v>31</v>
      </c>
    </row>
    <row r="3414" ht="15.75" customHeight="1">
      <c r="A3414" s="28">
        <v>583.0</v>
      </c>
      <c r="B3414" s="29">
        <v>44685.198530092595</v>
      </c>
      <c r="C3414" s="30">
        <f t="shared" si="1"/>
        <v>2022</v>
      </c>
      <c r="D3414" s="30">
        <f t="shared" si="2"/>
        <v>5</v>
      </c>
      <c r="E3414" s="29" t="str">
        <f t="shared" si="3"/>
        <v>2022-5</v>
      </c>
      <c r="F3414" s="28" t="s">
        <v>6</v>
      </c>
      <c r="G3414" s="28">
        <v>2.0</v>
      </c>
      <c r="H3414" s="31">
        <v>2803.846</v>
      </c>
      <c r="I3414" s="28" t="s">
        <v>28</v>
      </c>
    </row>
    <row r="3415" ht="15.75" customHeight="1">
      <c r="A3415" s="28">
        <v>729.0</v>
      </c>
      <c r="B3415" s="29">
        <v>44809.08429398148</v>
      </c>
      <c r="C3415" s="30">
        <f t="shared" si="1"/>
        <v>2022</v>
      </c>
      <c r="D3415" s="30">
        <f t="shared" si="2"/>
        <v>9</v>
      </c>
      <c r="E3415" s="29" t="str">
        <f t="shared" si="3"/>
        <v>2022-9</v>
      </c>
      <c r="F3415" s="28" t="s">
        <v>6</v>
      </c>
      <c r="G3415" s="28">
        <v>5.0</v>
      </c>
      <c r="H3415" s="31">
        <v>2804.615</v>
      </c>
      <c r="I3415" s="28" t="s">
        <v>30</v>
      </c>
    </row>
    <row r="3416" ht="15.75" customHeight="1">
      <c r="A3416" s="28">
        <v>99.0</v>
      </c>
      <c r="B3416" s="29">
        <v>44655.48061342593</v>
      </c>
      <c r="C3416" s="30">
        <f t="shared" si="1"/>
        <v>2022</v>
      </c>
      <c r="D3416" s="30">
        <f t="shared" si="2"/>
        <v>4</v>
      </c>
      <c r="E3416" s="29" t="str">
        <f t="shared" si="3"/>
        <v>2022-4</v>
      </c>
      <c r="F3416" s="28" t="s">
        <v>3</v>
      </c>
      <c r="G3416" s="28">
        <v>3.0</v>
      </c>
      <c r="H3416" s="31">
        <v>2804.615</v>
      </c>
      <c r="I3416" s="28" t="s">
        <v>31</v>
      </c>
    </row>
    <row r="3417" ht="15.75" customHeight="1">
      <c r="A3417" s="28">
        <v>785.0</v>
      </c>
      <c r="B3417" s="29">
        <v>44440.34979166667</v>
      </c>
      <c r="C3417" s="30">
        <f t="shared" si="1"/>
        <v>2021</v>
      </c>
      <c r="D3417" s="30">
        <f t="shared" si="2"/>
        <v>9</v>
      </c>
      <c r="E3417" s="29" t="str">
        <f t="shared" si="3"/>
        <v>2021-9</v>
      </c>
      <c r="F3417" s="28" t="s">
        <v>6</v>
      </c>
      <c r="G3417" s="28">
        <v>5.0</v>
      </c>
      <c r="H3417" s="31">
        <v>2804.615</v>
      </c>
      <c r="I3417" s="28" t="s">
        <v>30</v>
      </c>
    </row>
    <row r="3418" ht="15.75" customHeight="1">
      <c r="A3418" s="28">
        <v>781.0</v>
      </c>
      <c r="B3418" s="29">
        <v>44679.66118055556</v>
      </c>
      <c r="C3418" s="30">
        <f t="shared" si="1"/>
        <v>2022</v>
      </c>
      <c r="D3418" s="30">
        <f t="shared" si="2"/>
        <v>4</v>
      </c>
      <c r="E3418" s="29" t="str">
        <f t="shared" si="3"/>
        <v>2022-4</v>
      </c>
      <c r="F3418" s="28" t="s">
        <v>4</v>
      </c>
      <c r="G3418" s="28">
        <v>1.0</v>
      </c>
      <c r="H3418" s="31">
        <v>2806.923</v>
      </c>
      <c r="I3418" s="28" t="s">
        <v>28</v>
      </c>
    </row>
    <row r="3419" ht="15.75" customHeight="1">
      <c r="A3419" s="28">
        <v>499.0</v>
      </c>
      <c r="B3419" s="29">
        <v>44876.16266203704</v>
      </c>
      <c r="C3419" s="30">
        <f t="shared" si="1"/>
        <v>2022</v>
      </c>
      <c r="D3419" s="30">
        <f t="shared" si="2"/>
        <v>11</v>
      </c>
      <c r="E3419" s="29" t="str">
        <f t="shared" si="3"/>
        <v>2022-11</v>
      </c>
      <c r="F3419" s="28" t="s">
        <v>6</v>
      </c>
      <c r="G3419" s="28">
        <v>1.0</v>
      </c>
      <c r="H3419" s="31">
        <v>2810.0</v>
      </c>
      <c r="I3419" s="28" t="s">
        <v>28</v>
      </c>
    </row>
    <row r="3420" ht="15.75" customHeight="1">
      <c r="A3420" s="28">
        <v>559.0</v>
      </c>
      <c r="B3420" s="29">
        <v>44098.68634259259</v>
      </c>
      <c r="C3420" s="30">
        <f t="shared" si="1"/>
        <v>2020</v>
      </c>
      <c r="D3420" s="30">
        <f t="shared" si="2"/>
        <v>9</v>
      </c>
      <c r="E3420" s="29" t="str">
        <f t="shared" si="3"/>
        <v>2020-9</v>
      </c>
      <c r="F3420" s="28" t="s">
        <v>3</v>
      </c>
      <c r="G3420" s="28">
        <v>2.0</v>
      </c>
      <c r="H3420" s="31">
        <v>2810.0</v>
      </c>
      <c r="I3420" s="28" t="s">
        <v>30</v>
      </c>
    </row>
    <row r="3421" ht="15.75" customHeight="1">
      <c r="A3421" s="28">
        <v>541.0</v>
      </c>
      <c r="B3421" s="29">
        <v>43906.253217592595</v>
      </c>
      <c r="C3421" s="30">
        <f t="shared" si="1"/>
        <v>2020</v>
      </c>
      <c r="D3421" s="30">
        <f t="shared" si="2"/>
        <v>3</v>
      </c>
      <c r="E3421" s="29" t="str">
        <f t="shared" si="3"/>
        <v>2020-3</v>
      </c>
      <c r="F3421" s="28" t="s">
        <v>5</v>
      </c>
      <c r="G3421" s="28">
        <v>4.0</v>
      </c>
      <c r="H3421" s="31">
        <v>2812.308</v>
      </c>
      <c r="I3421" s="28" t="s">
        <v>30</v>
      </c>
    </row>
    <row r="3422" ht="15.75" customHeight="1">
      <c r="A3422" s="28">
        <v>815.0</v>
      </c>
      <c r="B3422" s="29">
        <v>44445.815405092595</v>
      </c>
      <c r="C3422" s="30">
        <f t="shared" si="1"/>
        <v>2021</v>
      </c>
      <c r="D3422" s="30">
        <f t="shared" si="2"/>
        <v>9</v>
      </c>
      <c r="E3422" s="29" t="str">
        <f t="shared" si="3"/>
        <v>2021-9</v>
      </c>
      <c r="F3422" s="28" t="s">
        <v>4</v>
      </c>
      <c r="G3422" s="28">
        <v>1.0</v>
      </c>
      <c r="H3422" s="31">
        <v>2813.077</v>
      </c>
      <c r="I3422" s="28" t="s">
        <v>28</v>
      </c>
    </row>
    <row r="3423" ht="15.75" customHeight="1">
      <c r="A3423" s="28">
        <v>672.0</v>
      </c>
      <c r="B3423" s="29">
        <v>44606.68712962963</v>
      </c>
      <c r="C3423" s="30">
        <f t="shared" si="1"/>
        <v>2022</v>
      </c>
      <c r="D3423" s="30">
        <f t="shared" si="2"/>
        <v>2</v>
      </c>
      <c r="E3423" s="29" t="str">
        <f t="shared" si="3"/>
        <v>2022-2</v>
      </c>
      <c r="F3423" s="28" t="s">
        <v>4</v>
      </c>
      <c r="G3423" s="28">
        <v>2.0</v>
      </c>
      <c r="H3423" s="31">
        <v>2813.846</v>
      </c>
      <c r="I3423" s="28" t="s">
        <v>31</v>
      </c>
    </row>
    <row r="3424" ht="15.75" customHeight="1">
      <c r="A3424" s="28">
        <v>566.0</v>
      </c>
      <c r="B3424" s="29">
        <v>44065.081342592595</v>
      </c>
      <c r="C3424" s="30">
        <f t="shared" si="1"/>
        <v>2020</v>
      </c>
      <c r="D3424" s="30">
        <f t="shared" si="2"/>
        <v>8</v>
      </c>
      <c r="E3424" s="29" t="str">
        <f t="shared" si="3"/>
        <v>2020-8</v>
      </c>
      <c r="F3424" s="28" t="s">
        <v>6</v>
      </c>
      <c r="G3424" s="28">
        <v>4.0</v>
      </c>
      <c r="H3424" s="31">
        <v>2813.846</v>
      </c>
      <c r="I3424" s="28" t="s">
        <v>30</v>
      </c>
    </row>
    <row r="3425" ht="15.75" customHeight="1">
      <c r="A3425" s="28">
        <v>318.0</v>
      </c>
      <c r="B3425" s="29">
        <v>44258.22690972222</v>
      </c>
      <c r="C3425" s="30">
        <f t="shared" si="1"/>
        <v>2021</v>
      </c>
      <c r="D3425" s="30">
        <f t="shared" si="2"/>
        <v>3</v>
      </c>
      <c r="E3425" s="29" t="str">
        <f t="shared" si="3"/>
        <v>2021-3</v>
      </c>
      <c r="F3425" s="28" t="s">
        <v>3</v>
      </c>
      <c r="G3425" s="28">
        <v>5.0</v>
      </c>
      <c r="H3425" s="31">
        <v>2814.615</v>
      </c>
      <c r="I3425" s="28" t="s">
        <v>30</v>
      </c>
    </row>
    <row r="3426" ht="15.75" customHeight="1">
      <c r="A3426" s="28">
        <v>198.0</v>
      </c>
      <c r="B3426" s="29">
        <v>45173.87474537037</v>
      </c>
      <c r="C3426" s="30">
        <f t="shared" si="1"/>
        <v>2023</v>
      </c>
      <c r="D3426" s="30">
        <f t="shared" si="2"/>
        <v>9</v>
      </c>
      <c r="E3426" s="29" t="str">
        <f t="shared" si="3"/>
        <v>2023-9</v>
      </c>
      <c r="F3426" s="28" t="s">
        <v>6</v>
      </c>
      <c r="G3426" s="28">
        <v>3.0</v>
      </c>
      <c r="H3426" s="31">
        <v>2816.154</v>
      </c>
      <c r="I3426" s="28" t="s">
        <v>30</v>
      </c>
    </row>
    <row r="3427" ht="15.75" customHeight="1">
      <c r="A3427" s="28">
        <v>851.0</v>
      </c>
      <c r="B3427" s="29">
        <v>44951.32587962963</v>
      </c>
      <c r="C3427" s="30">
        <f t="shared" si="1"/>
        <v>2023</v>
      </c>
      <c r="D3427" s="30">
        <f t="shared" si="2"/>
        <v>1</v>
      </c>
      <c r="E3427" s="29" t="str">
        <f t="shared" si="3"/>
        <v>2023-1</v>
      </c>
      <c r="F3427" s="28" t="s">
        <v>3</v>
      </c>
      <c r="G3427" s="28">
        <v>3.0</v>
      </c>
      <c r="H3427" s="31">
        <v>2816.154</v>
      </c>
      <c r="I3427" s="28" t="s">
        <v>28</v>
      </c>
    </row>
    <row r="3428" ht="15.75" customHeight="1">
      <c r="A3428" s="28">
        <v>168.0</v>
      </c>
      <c r="B3428" s="29">
        <v>44454.40611111111</v>
      </c>
      <c r="C3428" s="30">
        <f t="shared" si="1"/>
        <v>2021</v>
      </c>
      <c r="D3428" s="30">
        <f t="shared" si="2"/>
        <v>9</v>
      </c>
      <c r="E3428" s="29" t="str">
        <f t="shared" si="3"/>
        <v>2021-9</v>
      </c>
      <c r="F3428" s="28" t="s">
        <v>3</v>
      </c>
      <c r="G3428" s="28">
        <v>2.0</v>
      </c>
      <c r="H3428" s="31">
        <v>2816.923</v>
      </c>
      <c r="I3428" s="28" t="s">
        <v>31</v>
      </c>
    </row>
    <row r="3429" ht="15.75" customHeight="1">
      <c r="A3429" s="28">
        <v>869.0</v>
      </c>
      <c r="B3429" s="29">
        <v>43965.70101851852</v>
      </c>
      <c r="C3429" s="30">
        <f t="shared" si="1"/>
        <v>2020</v>
      </c>
      <c r="D3429" s="30">
        <f t="shared" si="2"/>
        <v>5</v>
      </c>
      <c r="E3429" s="29" t="str">
        <f t="shared" si="3"/>
        <v>2020-5</v>
      </c>
      <c r="F3429" s="28" t="s">
        <v>3</v>
      </c>
      <c r="G3429" s="28">
        <v>1.0</v>
      </c>
      <c r="H3429" s="31">
        <v>2816.923</v>
      </c>
      <c r="I3429" s="28" t="s">
        <v>30</v>
      </c>
    </row>
    <row r="3430" ht="15.75" customHeight="1">
      <c r="A3430" s="28">
        <v>392.0</v>
      </c>
      <c r="B3430" s="29">
        <v>44607.51675925926</v>
      </c>
      <c r="C3430" s="30">
        <f t="shared" si="1"/>
        <v>2022</v>
      </c>
      <c r="D3430" s="30">
        <f t="shared" si="2"/>
        <v>2</v>
      </c>
      <c r="E3430" s="29" t="str">
        <f t="shared" si="3"/>
        <v>2022-2</v>
      </c>
      <c r="F3430" s="28" t="s">
        <v>5</v>
      </c>
      <c r="G3430" s="28">
        <v>5.0</v>
      </c>
      <c r="H3430" s="31">
        <v>2818.462</v>
      </c>
      <c r="I3430" s="28" t="s">
        <v>31</v>
      </c>
    </row>
    <row r="3431" ht="15.75" customHeight="1">
      <c r="A3431" s="28">
        <v>728.0</v>
      </c>
      <c r="B3431" s="29">
        <v>44873.07965277778</v>
      </c>
      <c r="C3431" s="30">
        <f t="shared" si="1"/>
        <v>2022</v>
      </c>
      <c r="D3431" s="30">
        <f t="shared" si="2"/>
        <v>11</v>
      </c>
      <c r="E3431" s="29" t="str">
        <f t="shared" si="3"/>
        <v>2022-11</v>
      </c>
      <c r="F3431" s="28" t="s">
        <v>4</v>
      </c>
      <c r="G3431" s="28">
        <v>2.0</v>
      </c>
      <c r="H3431" s="31">
        <v>2819.231</v>
      </c>
      <c r="I3431" s="28" t="s">
        <v>30</v>
      </c>
    </row>
    <row r="3432" ht="15.75" customHeight="1">
      <c r="A3432" s="28">
        <v>241.0</v>
      </c>
      <c r="B3432" s="29">
        <v>45182.03331018519</v>
      </c>
      <c r="C3432" s="30">
        <f t="shared" si="1"/>
        <v>2023</v>
      </c>
      <c r="D3432" s="30">
        <f t="shared" si="2"/>
        <v>9</v>
      </c>
      <c r="E3432" s="29" t="str">
        <f t="shared" si="3"/>
        <v>2023-9</v>
      </c>
      <c r="F3432" s="28" t="s">
        <v>3</v>
      </c>
      <c r="G3432" s="28">
        <v>2.0</v>
      </c>
      <c r="H3432" s="31">
        <v>2820.0</v>
      </c>
      <c r="I3432" s="28" t="s">
        <v>30</v>
      </c>
    </row>
    <row r="3433" ht="15.75" customHeight="1">
      <c r="A3433" s="28">
        <v>140.0</v>
      </c>
      <c r="B3433" s="29">
        <v>44777.53780092593</v>
      </c>
      <c r="C3433" s="30">
        <f t="shared" si="1"/>
        <v>2022</v>
      </c>
      <c r="D3433" s="30">
        <f t="shared" si="2"/>
        <v>8</v>
      </c>
      <c r="E3433" s="29" t="str">
        <f t="shared" si="3"/>
        <v>2022-8</v>
      </c>
      <c r="F3433" s="28" t="s">
        <v>6</v>
      </c>
      <c r="G3433" s="28">
        <v>4.0</v>
      </c>
      <c r="H3433" s="31">
        <v>2820.0</v>
      </c>
      <c r="I3433" s="28" t="s">
        <v>31</v>
      </c>
    </row>
    <row r="3434" ht="15.75" customHeight="1">
      <c r="A3434" s="28">
        <v>528.0</v>
      </c>
      <c r="B3434" s="29">
        <v>44577.87732638889</v>
      </c>
      <c r="C3434" s="30">
        <f t="shared" si="1"/>
        <v>2022</v>
      </c>
      <c r="D3434" s="30">
        <f t="shared" si="2"/>
        <v>1</v>
      </c>
      <c r="E3434" s="29" t="str">
        <f t="shared" si="3"/>
        <v>2022-1</v>
      </c>
      <c r="F3434" s="28" t="s">
        <v>3</v>
      </c>
      <c r="G3434" s="28">
        <v>4.0</v>
      </c>
      <c r="H3434" s="31">
        <v>2820.0</v>
      </c>
      <c r="I3434" s="28" t="s">
        <v>30</v>
      </c>
    </row>
    <row r="3435" ht="15.75" customHeight="1">
      <c r="A3435" s="28">
        <v>374.0</v>
      </c>
      <c r="B3435" s="29">
        <v>44148.718206018515</v>
      </c>
      <c r="C3435" s="30">
        <f t="shared" si="1"/>
        <v>2020</v>
      </c>
      <c r="D3435" s="30">
        <f t="shared" si="2"/>
        <v>11</v>
      </c>
      <c r="E3435" s="29" t="str">
        <f t="shared" si="3"/>
        <v>2020-11</v>
      </c>
      <c r="F3435" s="28" t="s">
        <v>4</v>
      </c>
      <c r="G3435" s="28">
        <v>1.0</v>
      </c>
      <c r="H3435" s="31">
        <v>2820.0</v>
      </c>
      <c r="I3435" s="28" t="s">
        <v>30</v>
      </c>
    </row>
    <row r="3436" ht="15.75" customHeight="1">
      <c r="A3436" s="28">
        <v>17.0</v>
      </c>
      <c r="B3436" s="29">
        <v>45094.16179398148</v>
      </c>
      <c r="C3436" s="30">
        <f t="shared" si="1"/>
        <v>2023</v>
      </c>
      <c r="D3436" s="30">
        <f t="shared" si="2"/>
        <v>6</v>
      </c>
      <c r="E3436" s="29" t="str">
        <f t="shared" si="3"/>
        <v>2023-6</v>
      </c>
      <c r="F3436" s="28" t="s">
        <v>3</v>
      </c>
      <c r="G3436" s="28">
        <v>4.0</v>
      </c>
      <c r="H3436" s="31">
        <v>2820.769</v>
      </c>
      <c r="I3436" s="28" t="s">
        <v>28</v>
      </c>
    </row>
    <row r="3437" ht="15.75" customHeight="1">
      <c r="A3437" s="28">
        <v>446.0</v>
      </c>
      <c r="B3437" s="29">
        <v>45074.079733796294</v>
      </c>
      <c r="C3437" s="30">
        <f t="shared" si="1"/>
        <v>2023</v>
      </c>
      <c r="D3437" s="30">
        <f t="shared" si="2"/>
        <v>5</v>
      </c>
      <c r="E3437" s="29" t="str">
        <f t="shared" si="3"/>
        <v>2023-5</v>
      </c>
      <c r="F3437" s="28" t="s">
        <v>6</v>
      </c>
      <c r="G3437" s="28">
        <v>3.0</v>
      </c>
      <c r="H3437" s="31">
        <v>2822.308</v>
      </c>
      <c r="I3437" s="28" t="s">
        <v>31</v>
      </c>
    </row>
    <row r="3438" ht="15.75" customHeight="1">
      <c r="A3438" s="28">
        <v>182.0</v>
      </c>
      <c r="B3438" s="29">
        <v>44610.89289351852</v>
      </c>
      <c r="C3438" s="30">
        <f t="shared" si="1"/>
        <v>2022</v>
      </c>
      <c r="D3438" s="30">
        <f t="shared" si="2"/>
        <v>2</v>
      </c>
      <c r="E3438" s="29" t="str">
        <f t="shared" si="3"/>
        <v>2022-2</v>
      </c>
      <c r="F3438" s="28" t="s">
        <v>6</v>
      </c>
      <c r="G3438" s="28">
        <v>1.0</v>
      </c>
      <c r="H3438" s="31">
        <v>2824.615</v>
      </c>
      <c r="I3438" s="28" t="s">
        <v>31</v>
      </c>
    </row>
    <row r="3439" ht="15.75" customHeight="1">
      <c r="A3439" s="28">
        <v>567.0</v>
      </c>
      <c r="B3439" s="29">
        <v>45037.16284722222</v>
      </c>
      <c r="C3439" s="30">
        <f t="shared" si="1"/>
        <v>2023</v>
      </c>
      <c r="D3439" s="30">
        <f t="shared" si="2"/>
        <v>4</v>
      </c>
      <c r="E3439" s="29" t="str">
        <f t="shared" si="3"/>
        <v>2023-4</v>
      </c>
      <c r="F3439" s="28" t="s">
        <v>3</v>
      </c>
      <c r="G3439" s="28">
        <v>3.0</v>
      </c>
      <c r="H3439" s="31">
        <v>2825.385</v>
      </c>
      <c r="I3439" s="28" t="s">
        <v>28</v>
      </c>
    </row>
    <row r="3440" ht="15.75" customHeight="1">
      <c r="A3440" s="28">
        <v>671.0</v>
      </c>
      <c r="B3440" s="29">
        <v>44807.570810185185</v>
      </c>
      <c r="C3440" s="30">
        <f t="shared" si="1"/>
        <v>2022</v>
      </c>
      <c r="D3440" s="30">
        <f t="shared" si="2"/>
        <v>9</v>
      </c>
      <c r="E3440" s="29" t="str">
        <f t="shared" si="3"/>
        <v>2022-9</v>
      </c>
      <c r="F3440" s="28" t="s">
        <v>4</v>
      </c>
      <c r="G3440" s="28">
        <v>2.0</v>
      </c>
      <c r="H3440" s="31">
        <v>2826.154</v>
      </c>
      <c r="I3440" s="28" t="s">
        <v>32</v>
      </c>
    </row>
    <row r="3441" ht="15.75" customHeight="1">
      <c r="A3441" s="28">
        <v>250.0</v>
      </c>
      <c r="B3441" s="29">
        <v>43872.584814814814</v>
      </c>
      <c r="C3441" s="30">
        <f t="shared" si="1"/>
        <v>2020</v>
      </c>
      <c r="D3441" s="30">
        <f t="shared" si="2"/>
        <v>2</v>
      </c>
      <c r="E3441" s="29" t="str">
        <f t="shared" si="3"/>
        <v>2020-2</v>
      </c>
      <c r="F3441" s="28" t="s">
        <v>3</v>
      </c>
      <c r="G3441" s="28">
        <v>1.0</v>
      </c>
      <c r="H3441" s="31">
        <v>2826.154</v>
      </c>
      <c r="I3441" s="28" t="s">
        <v>30</v>
      </c>
    </row>
    <row r="3442" ht="15.75" customHeight="1">
      <c r="A3442" s="28">
        <v>896.0</v>
      </c>
      <c r="B3442" s="29">
        <v>44895.606261574074</v>
      </c>
      <c r="C3442" s="30">
        <f t="shared" si="1"/>
        <v>2022</v>
      </c>
      <c r="D3442" s="30">
        <f t="shared" si="2"/>
        <v>11</v>
      </c>
      <c r="E3442" s="29" t="str">
        <f t="shared" si="3"/>
        <v>2022-11</v>
      </c>
      <c r="F3442" s="28" t="s">
        <v>3</v>
      </c>
      <c r="G3442" s="28">
        <v>2.0</v>
      </c>
      <c r="H3442" s="31">
        <v>2826.923</v>
      </c>
      <c r="I3442" s="28" t="s">
        <v>30</v>
      </c>
    </row>
    <row r="3443" ht="15.75" customHeight="1">
      <c r="A3443" s="28">
        <v>603.0</v>
      </c>
      <c r="B3443" s="29">
        <v>44205.63664351852</v>
      </c>
      <c r="C3443" s="30">
        <f t="shared" si="1"/>
        <v>2021</v>
      </c>
      <c r="D3443" s="30">
        <f t="shared" si="2"/>
        <v>1</v>
      </c>
      <c r="E3443" s="29" t="str">
        <f t="shared" si="3"/>
        <v>2021-1</v>
      </c>
      <c r="F3443" s="28" t="s">
        <v>5</v>
      </c>
      <c r="G3443" s="28">
        <v>5.0</v>
      </c>
      <c r="H3443" s="31">
        <v>2826.923</v>
      </c>
      <c r="I3443" s="28" t="s">
        <v>30</v>
      </c>
    </row>
    <row r="3444" ht="15.75" customHeight="1">
      <c r="A3444" s="28">
        <v>243.0</v>
      </c>
      <c r="B3444" s="29">
        <v>45089.58755787037</v>
      </c>
      <c r="C3444" s="30">
        <f t="shared" si="1"/>
        <v>2023</v>
      </c>
      <c r="D3444" s="30">
        <f t="shared" si="2"/>
        <v>6</v>
      </c>
      <c r="E3444" s="29" t="str">
        <f t="shared" si="3"/>
        <v>2023-6</v>
      </c>
      <c r="F3444" s="28" t="s">
        <v>4</v>
      </c>
      <c r="G3444" s="28">
        <v>3.0</v>
      </c>
      <c r="H3444" s="31">
        <v>2829.231</v>
      </c>
      <c r="I3444" s="28" t="s">
        <v>32</v>
      </c>
    </row>
    <row r="3445" ht="15.75" customHeight="1">
      <c r="A3445" s="28">
        <v>738.0</v>
      </c>
      <c r="B3445" s="29">
        <v>44231.52490740741</v>
      </c>
      <c r="C3445" s="30">
        <f t="shared" si="1"/>
        <v>2021</v>
      </c>
      <c r="D3445" s="30">
        <f t="shared" si="2"/>
        <v>2</v>
      </c>
      <c r="E3445" s="29" t="str">
        <f t="shared" si="3"/>
        <v>2021-2</v>
      </c>
      <c r="F3445" s="28" t="s">
        <v>5</v>
      </c>
      <c r="G3445" s="28">
        <v>3.0</v>
      </c>
      <c r="H3445" s="31">
        <v>2829.231</v>
      </c>
      <c r="I3445" s="28" t="s">
        <v>30</v>
      </c>
    </row>
    <row r="3446" ht="15.75" customHeight="1">
      <c r="A3446" s="28">
        <v>553.0</v>
      </c>
      <c r="B3446" s="29">
        <v>44432.38893518518</v>
      </c>
      <c r="C3446" s="30">
        <f t="shared" si="1"/>
        <v>2021</v>
      </c>
      <c r="D3446" s="30">
        <f t="shared" si="2"/>
        <v>8</v>
      </c>
      <c r="E3446" s="29" t="str">
        <f t="shared" si="3"/>
        <v>2021-8</v>
      </c>
      <c r="F3446" s="28" t="s">
        <v>6</v>
      </c>
      <c r="G3446" s="28">
        <v>5.0</v>
      </c>
      <c r="H3446" s="31">
        <v>2830.0</v>
      </c>
      <c r="I3446" s="28" t="s">
        <v>31</v>
      </c>
    </row>
    <row r="3447" ht="15.75" customHeight="1">
      <c r="A3447" s="28">
        <v>389.0</v>
      </c>
      <c r="B3447" s="29">
        <v>44401.043287037035</v>
      </c>
      <c r="C3447" s="30">
        <f t="shared" si="1"/>
        <v>2021</v>
      </c>
      <c r="D3447" s="30">
        <f t="shared" si="2"/>
        <v>7</v>
      </c>
      <c r="E3447" s="29" t="str">
        <f t="shared" si="3"/>
        <v>2021-7</v>
      </c>
      <c r="F3447" s="28" t="s">
        <v>6</v>
      </c>
      <c r="G3447" s="28">
        <v>1.0</v>
      </c>
      <c r="H3447" s="31">
        <v>2830.769</v>
      </c>
      <c r="I3447" s="28" t="s">
        <v>32</v>
      </c>
    </row>
    <row r="3448" ht="15.75" customHeight="1">
      <c r="A3448" s="28">
        <v>760.0</v>
      </c>
      <c r="B3448" s="29">
        <v>44741.67016203704</v>
      </c>
      <c r="C3448" s="30">
        <f t="shared" si="1"/>
        <v>2022</v>
      </c>
      <c r="D3448" s="30">
        <f t="shared" si="2"/>
        <v>6</v>
      </c>
      <c r="E3448" s="29" t="str">
        <f t="shared" si="3"/>
        <v>2022-6</v>
      </c>
      <c r="F3448" s="28" t="s">
        <v>3</v>
      </c>
      <c r="G3448" s="28">
        <v>5.0</v>
      </c>
      <c r="H3448" s="31">
        <v>2831.538</v>
      </c>
      <c r="I3448" s="28" t="s">
        <v>30</v>
      </c>
    </row>
    <row r="3449" ht="15.75" customHeight="1">
      <c r="A3449" s="28">
        <v>532.0</v>
      </c>
      <c r="B3449" s="29">
        <v>44245.43148148148</v>
      </c>
      <c r="C3449" s="30">
        <f t="shared" si="1"/>
        <v>2021</v>
      </c>
      <c r="D3449" s="30">
        <f t="shared" si="2"/>
        <v>2</v>
      </c>
      <c r="E3449" s="29" t="str">
        <f t="shared" si="3"/>
        <v>2021-2</v>
      </c>
      <c r="F3449" s="28" t="s">
        <v>6</v>
      </c>
      <c r="G3449" s="28">
        <v>1.0</v>
      </c>
      <c r="H3449" s="31">
        <v>2831.538</v>
      </c>
      <c r="I3449" s="28" t="s">
        <v>32</v>
      </c>
    </row>
    <row r="3450" ht="15.75" customHeight="1">
      <c r="A3450" s="28">
        <v>723.0</v>
      </c>
      <c r="B3450" s="29">
        <v>44399.64356481482</v>
      </c>
      <c r="C3450" s="30">
        <f t="shared" si="1"/>
        <v>2021</v>
      </c>
      <c r="D3450" s="30">
        <f t="shared" si="2"/>
        <v>7</v>
      </c>
      <c r="E3450" s="29" t="str">
        <f t="shared" si="3"/>
        <v>2021-7</v>
      </c>
      <c r="F3450" s="28" t="s">
        <v>4</v>
      </c>
      <c r="G3450" s="28">
        <v>5.0</v>
      </c>
      <c r="H3450" s="31">
        <v>2832.308</v>
      </c>
      <c r="I3450" s="28" t="s">
        <v>30</v>
      </c>
    </row>
    <row r="3451" ht="15.75" customHeight="1">
      <c r="A3451" s="28">
        <v>718.0</v>
      </c>
      <c r="B3451" s="29">
        <v>45148.75502314815</v>
      </c>
      <c r="C3451" s="30">
        <f t="shared" si="1"/>
        <v>2023</v>
      </c>
      <c r="D3451" s="30">
        <f t="shared" si="2"/>
        <v>8</v>
      </c>
      <c r="E3451" s="29" t="str">
        <f t="shared" si="3"/>
        <v>2023-8</v>
      </c>
      <c r="F3451" s="28" t="s">
        <v>4</v>
      </c>
      <c r="G3451" s="28">
        <v>3.0</v>
      </c>
      <c r="H3451" s="31">
        <v>2833.077</v>
      </c>
      <c r="I3451" s="28" t="s">
        <v>30</v>
      </c>
    </row>
    <row r="3452" ht="15.75" customHeight="1">
      <c r="A3452" s="28">
        <v>379.0</v>
      </c>
      <c r="B3452" s="29">
        <v>45173.340682870374</v>
      </c>
      <c r="C3452" s="30">
        <f t="shared" si="1"/>
        <v>2023</v>
      </c>
      <c r="D3452" s="30">
        <f t="shared" si="2"/>
        <v>9</v>
      </c>
      <c r="E3452" s="29" t="str">
        <f t="shared" si="3"/>
        <v>2023-9</v>
      </c>
      <c r="F3452" s="28" t="s">
        <v>4</v>
      </c>
      <c r="G3452" s="28">
        <v>5.0</v>
      </c>
      <c r="H3452" s="31">
        <v>2835.385</v>
      </c>
      <c r="I3452" s="28" t="s">
        <v>32</v>
      </c>
    </row>
    <row r="3453" ht="15.75" customHeight="1">
      <c r="A3453" s="28">
        <v>546.0</v>
      </c>
      <c r="B3453" s="29">
        <v>44321.95315972222</v>
      </c>
      <c r="C3453" s="30">
        <f t="shared" si="1"/>
        <v>2021</v>
      </c>
      <c r="D3453" s="30">
        <f t="shared" si="2"/>
        <v>5</v>
      </c>
      <c r="E3453" s="29" t="str">
        <f t="shared" si="3"/>
        <v>2021-5</v>
      </c>
      <c r="F3453" s="28" t="s">
        <v>3</v>
      </c>
      <c r="G3453" s="28">
        <v>1.0</v>
      </c>
      <c r="H3453" s="31">
        <v>2835.385</v>
      </c>
      <c r="I3453" s="28" t="s">
        <v>30</v>
      </c>
    </row>
    <row r="3454" ht="15.75" customHeight="1">
      <c r="A3454" s="28">
        <v>435.0</v>
      </c>
      <c r="B3454" s="29">
        <v>44180.815613425926</v>
      </c>
      <c r="C3454" s="30">
        <f t="shared" si="1"/>
        <v>2020</v>
      </c>
      <c r="D3454" s="30">
        <f t="shared" si="2"/>
        <v>12</v>
      </c>
      <c r="E3454" s="29" t="str">
        <f t="shared" si="3"/>
        <v>2020-12</v>
      </c>
      <c r="F3454" s="28" t="s">
        <v>3</v>
      </c>
      <c r="G3454" s="28">
        <v>5.0</v>
      </c>
      <c r="H3454" s="31">
        <v>2835.385</v>
      </c>
      <c r="I3454" s="28" t="s">
        <v>30</v>
      </c>
    </row>
    <row r="3455" ht="15.75" customHeight="1">
      <c r="A3455" s="28">
        <v>349.0</v>
      </c>
      <c r="B3455" s="29">
        <v>43953.76211805556</v>
      </c>
      <c r="C3455" s="30">
        <f t="shared" si="1"/>
        <v>2020</v>
      </c>
      <c r="D3455" s="30">
        <f t="shared" si="2"/>
        <v>5</v>
      </c>
      <c r="E3455" s="29" t="str">
        <f t="shared" si="3"/>
        <v>2020-5</v>
      </c>
      <c r="F3455" s="28" t="s">
        <v>5</v>
      </c>
      <c r="G3455" s="28">
        <v>1.0</v>
      </c>
      <c r="H3455" s="31">
        <v>2836.154</v>
      </c>
      <c r="I3455" s="28" t="s">
        <v>28</v>
      </c>
    </row>
    <row r="3456" ht="15.75" customHeight="1">
      <c r="A3456" s="28">
        <v>721.0</v>
      </c>
      <c r="B3456" s="29">
        <v>44563.67459490741</v>
      </c>
      <c r="C3456" s="30">
        <f t="shared" si="1"/>
        <v>2022</v>
      </c>
      <c r="D3456" s="30">
        <f t="shared" si="2"/>
        <v>1</v>
      </c>
      <c r="E3456" s="29" t="str">
        <f t="shared" si="3"/>
        <v>2022-1</v>
      </c>
      <c r="F3456" s="28" t="s">
        <v>4</v>
      </c>
      <c r="G3456" s="28">
        <v>2.0</v>
      </c>
      <c r="H3456" s="31">
        <v>2836.923</v>
      </c>
      <c r="I3456" s="28" t="s">
        <v>30</v>
      </c>
    </row>
    <row r="3457" ht="15.75" customHeight="1">
      <c r="A3457" s="28">
        <v>383.0</v>
      </c>
      <c r="B3457" s="29">
        <v>44164.51986111111</v>
      </c>
      <c r="C3457" s="30">
        <f t="shared" si="1"/>
        <v>2020</v>
      </c>
      <c r="D3457" s="30">
        <f t="shared" si="2"/>
        <v>11</v>
      </c>
      <c r="E3457" s="29" t="str">
        <f t="shared" si="3"/>
        <v>2020-11</v>
      </c>
      <c r="F3457" s="28" t="s">
        <v>6</v>
      </c>
      <c r="G3457" s="28">
        <v>5.0</v>
      </c>
      <c r="H3457" s="31">
        <v>2836.923</v>
      </c>
      <c r="I3457" s="28" t="s">
        <v>30</v>
      </c>
    </row>
    <row r="3458" ht="15.75" customHeight="1">
      <c r="A3458" s="28">
        <v>156.0</v>
      </c>
      <c r="B3458" s="29">
        <v>44834.178923611114</v>
      </c>
      <c r="C3458" s="30">
        <f t="shared" si="1"/>
        <v>2022</v>
      </c>
      <c r="D3458" s="30">
        <f t="shared" si="2"/>
        <v>9</v>
      </c>
      <c r="E3458" s="29" t="str">
        <f t="shared" si="3"/>
        <v>2022-9</v>
      </c>
      <c r="F3458" s="28" t="s">
        <v>5</v>
      </c>
      <c r="G3458" s="28">
        <v>3.0</v>
      </c>
      <c r="H3458" s="31">
        <v>2837.692</v>
      </c>
      <c r="I3458" s="28" t="s">
        <v>30</v>
      </c>
    </row>
    <row r="3459" ht="15.75" customHeight="1">
      <c r="A3459" s="28">
        <v>141.0</v>
      </c>
      <c r="B3459" s="29">
        <v>45162.53265046296</v>
      </c>
      <c r="C3459" s="30">
        <f t="shared" si="1"/>
        <v>2023</v>
      </c>
      <c r="D3459" s="30">
        <f t="shared" si="2"/>
        <v>8</v>
      </c>
      <c r="E3459" s="29" t="str">
        <f t="shared" si="3"/>
        <v>2023-8</v>
      </c>
      <c r="F3459" s="28" t="s">
        <v>4</v>
      </c>
      <c r="G3459" s="28">
        <v>4.0</v>
      </c>
      <c r="H3459" s="31">
        <v>2838.462</v>
      </c>
      <c r="I3459" s="28" t="s">
        <v>30</v>
      </c>
    </row>
    <row r="3460" ht="15.75" customHeight="1">
      <c r="A3460" s="28">
        <v>649.0</v>
      </c>
      <c r="B3460" s="29">
        <v>44993.43614583334</v>
      </c>
      <c r="C3460" s="30">
        <f t="shared" si="1"/>
        <v>2023</v>
      </c>
      <c r="D3460" s="30">
        <f t="shared" si="2"/>
        <v>3</v>
      </c>
      <c r="E3460" s="29" t="str">
        <f t="shared" si="3"/>
        <v>2023-3</v>
      </c>
      <c r="F3460" s="28" t="s">
        <v>3</v>
      </c>
      <c r="G3460" s="28">
        <v>5.0</v>
      </c>
      <c r="H3460" s="31">
        <v>2840.0</v>
      </c>
      <c r="I3460" s="28" t="s">
        <v>32</v>
      </c>
    </row>
    <row r="3461" ht="15.75" customHeight="1">
      <c r="A3461" s="28">
        <v>81.0</v>
      </c>
      <c r="B3461" s="29">
        <v>44332.94212962963</v>
      </c>
      <c r="C3461" s="30">
        <f t="shared" si="1"/>
        <v>2021</v>
      </c>
      <c r="D3461" s="30">
        <f t="shared" si="2"/>
        <v>5</v>
      </c>
      <c r="E3461" s="29" t="str">
        <f t="shared" si="3"/>
        <v>2021-5</v>
      </c>
      <c r="F3461" s="28" t="s">
        <v>4</v>
      </c>
      <c r="G3461" s="28">
        <v>4.0</v>
      </c>
      <c r="H3461" s="31">
        <v>2840.0</v>
      </c>
      <c r="I3461" s="28" t="s">
        <v>30</v>
      </c>
    </row>
    <row r="3462" ht="15.75" customHeight="1">
      <c r="A3462" s="28">
        <v>900.0</v>
      </c>
      <c r="B3462" s="29">
        <v>44033.82471064815</v>
      </c>
      <c r="C3462" s="30">
        <f t="shared" si="1"/>
        <v>2020</v>
      </c>
      <c r="D3462" s="30">
        <f t="shared" si="2"/>
        <v>7</v>
      </c>
      <c r="E3462" s="29" t="str">
        <f t="shared" si="3"/>
        <v>2020-7</v>
      </c>
      <c r="F3462" s="28" t="s">
        <v>6</v>
      </c>
      <c r="G3462" s="28">
        <v>2.0</v>
      </c>
      <c r="H3462" s="31">
        <v>2840.769</v>
      </c>
      <c r="I3462" s="28" t="s">
        <v>32</v>
      </c>
    </row>
    <row r="3463" ht="15.75" customHeight="1">
      <c r="A3463" s="28">
        <v>457.0</v>
      </c>
      <c r="B3463" s="29">
        <v>44041.94212962963</v>
      </c>
      <c r="C3463" s="30">
        <f t="shared" si="1"/>
        <v>2020</v>
      </c>
      <c r="D3463" s="30">
        <f t="shared" si="2"/>
        <v>7</v>
      </c>
      <c r="E3463" s="29" t="str">
        <f t="shared" si="3"/>
        <v>2020-7</v>
      </c>
      <c r="F3463" s="28" t="s">
        <v>6</v>
      </c>
      <c r="G3463" s="28">
        <v>1.0</v>
      </c>
      <c r="H3463" s="31">
        <v>2843.077</v>
      </c>
      <c r="I3463" s="28" t="s">
        <v>30</v>
      </c>
    </row>
    <row r="3464" ht="15.75" customHeight="1">
      <c r="A3464" s="28">
        <v>513.0</v>
      </c>
      <c r="B3464" s="29">
        <v>45015.43622685185</v>
      </c>
      <c r="C3464" s="30">
        <f t="shared" si="1"/>
        <v>2023</v>
      </c>
      <c r="D3464" s="30">
        <f t="shared" si="2"/>
        <v>3</v>
      </c>
      <c r="E3464" s="29" t="str">
        <f t="shared" si="3"/>
        <v>2023-3</v>
      </c>
      <c r="F3464" s="28" t="s">
        <v>3</v>
      </c>
      <c r="G3464" s="28">
        <v>3.0</v>
      </c>
      <c r="H3464" s="31">
        <v>2843.846</v>
      </c>
      <c r="I3464" s="28" t="s">
        <v>30</v>
      </c>
    </row>
    <row r="3465" ht="15.75" customHeight="1">
      <c r="A3465" s="28">
        <v>901.0</v>
      </c>
      <c r="B3465" s="29">
        <v>44785.58168981481</v>
      </c>
      <c r="C3465" s="30">
        <f t="shared" si="1"/>
        <v>2022</v>
      </c>
      <c r="D3465" s="30">
        <f t="shared" si="2"/>
        <v>8</v>
      </c>
      <c r="E3465" s="29" t="str">
        <f t="shared" si="3"/>
        <v>2022-8</v>
      </c>
      <c r="F3465" s="28" t="s">
        <v>5</v>
      </c>
      <c r="G3465" s="28">
        <v>2.0</v>
      </c>
      <c r="H3465" s="31">
        <v>2843.846</v>
      </c>
      <c r="I3465" s="28" t="s">
        <v>31</v>
      </c>
    </row>
    <row r="3466" ht="15.75" customHeight="1">
      <c r="A3466" s="28">
        <v>267.0</v>
      </c>
      <c r="B3466" s="29">
        <v>43834.20747685185</v>
      </c>
      <c r="C3466" s="30">
        <f t="shared" si="1"/>
        <v>2020</v>
      </c>
      <c r="D3466" s="30">
        <f t="shared" si="2"/>
        <v>1</v>
      </c>
      <c r="E3466" s="29" t="str">
        <f t="shared" si="3"/>
        <v>2020-1</v>
      </c>
      <c r="F3466" s="28" t="s">
        <v>3</v>
      </c>
      <c r="G3466" s="28">
        <v>4.0</v>
      </c>
      <c r="H3466" s="31">
        <v>2844.615</v>
      </c>
      <c r="I3466" s="28" t="s">
        <v>31</v>
      </c>
    </row>
    <row r="3467" ht="15.75" customHeight="1">
      <c r="A3467" s="28">
        <v>769.0</v>
      </c>
      <c r="B3467" s="29">
        <v>44973.25034722222</v>
      </c>
      <c r="C3467" s="30">
        <f t="shared" si="1"/>
        <v>2023</v>
      </c>
      <c r="D3467" s="30">
        <f t="shared" si="2"/>
        <v>2</v>
      </c>
      <c r="E3467" s="29" t="str">
        <f t="shared" si="3"/>
        <v>2023-2</v>
      </c>
      <c r="F3467" s="28" t="s">
        <v>6</v>
      </c>
      <c r="G3467" s="28">
        <v>4.0</v>
      </c>
      <c r="H3467" s="31">
        <v>2845.385</v>
      </c>
      <c r="I3467" s="28" t="s">
        <v>32</v>
      </c>
    </row>
    <row r="3468" ht="15.75" customHeight="1">
      <c r="A3468" s="28">
        <v>804.0</v>
      </c>
      <c r="B3468" s="29">
        <v>44240.97443287037</v>
      </c>
      <c r="C3468" s="30">
        <f t="shared" si="1"/>
        <v>2021</v>
      </c>
      <c r="D3468" s="30">
        <f t="shared" si="2"/>
        <v>2</v>
      </c>
      <c r="E3468" s="29" t="str">
        <f t="shared" si="3"/>
        <v>2021-2</v>
      </c>
      <c r="F3468" s="28" t="s">
        <v>3</v>
      </c>
      <c r="G3468" s="28">
        <v>1.0</v>
      </c>
      <c r="H3468" s="31">
        <v>2845.385</v>
      </c>
      <c r="I3468" s="28" t="s">
        <v>30</v>
      </c>
    </row>
    <row r="3469" ht="15.75" customHeight="1">
      <c r="A3469" s="28">
        <v>870.0</v>
      </c>
      <c r="B3469" s="29">
        <v>44016.85115740741</v>
      </c>
      <c r="C3469" s="30">
        <f t="shared" si="1"/>
        <v>2020</v>
      </c>
      <c r="D3469" s="30">
        <f t="shared" si="2"/>
        <v>7</v>
      </c>
      <c r="E3469" s="29" t="str">
        <f t="shared" si="3"/>
        <v>2020-7</v>
      </c>
      <c r="F3469" s="28" t="s">
        <v>5</v>
      </c>
      <c r="G3469" s="28">
        <v>4.0</v>
      </c>
      <c r="H3469" s="31">
        <v>2845.385</v>
      </c>
      <c r="I3469" s="28" t="s">
        <v>30</v>
      </c>
    </row>
    <row r="3470" ht="15.75" customHeight="1">
      <c r="A3470" s="28">
        <v>869.0</v>
      </c>
      <c r="B3470" s="29">
        <v>43847.31012731481</v>
      </c>
      <c r="C3470" s="30">
        <f t="shared" si="1"/>
        <v>2020</v>
      </c>
      <c r="D3470" s="30">
        <f t="shared" si="2"/>
        <v>1</v>
      </c>
      <c r="E3470" s="29" t="str">
        <f t="shared" si="3"/>
        <v>2020-1</v>
      </c>
      <c r="F3470" s="28" t="s">
        <v>3</v>
      </c>
      <c r="G3470" s="28">
        <v>3.0</v>
      </c>
      <c r="H3470" s="31">
        <v>2846.154</v>
      </c>
      <c r="I3470" s="28" t="s">
        <v>28</v>
      </c>
    </row>
    <row r="3471" ht="15.75" customHeight="1">
      <c r="A3471" s="28">
        <v>679.0</v>
      </c>
      <c r="B3471" s="29">
        <v>44319.8228125</v>
      </c>
      <c r="C3471" s="30">
        <f t="shared" si="1"/>
        <v>2021</v>
      </c>
      <c r="D3471" s="30">
        <f t="shared" si="2"/>
        <v>5</v>
      </c>
      <c r="E3471" s="29" t="str">
        <f t="shared" si="3"/>
        <v>2021-5</v>
      </c>
      <c r="F3471" s="28" t="s">
        <v>4</v>
      </c>
      <c r="G3471" s="28">
        <v>4.0</v>
      </c>
      <c r="H3471" s="31">
        <v>2846.923</v>
      </c>
      <c r="I3471" s="28" t="s">
        <v>32</v>
      </c>
    </row>
    <row r="3472" ht="15.75" customHeight="1">
      <c r="A3472" s="28">
        <v>443.0</v>
      </c>
      <c r="B3472" s="29">
        <v>44187.93953703704</v>
      </c>
      <c r="C3472" s="30">
        <f t="shared" si="1"/>
        <v>2020</v>
      </c>
      <c r="D3472" s="30">
        <f t="shared" si="2"/>
        <v>12</v>
      </c>
      <c r="E3472" s="29" t="str">
        <f t="shared" si="3"/>
        <v>2020-12</v>
      </c>
      <c r="F3472" s="28" t="s">
        <v>4</v>
      </c>
      <c r="G3472" s="28">
        <v>5.0</v>
      </c>
      <c r="H3472" s="31">
        <v>2847.692</v>
      </c>
      <c r="I3472" s="28" t="s">
        <v>31</v>
      </c>
    </row>
    <row r="3473" ht="15.75" customHeight="1">
      <c r="A3473" s="28">
        <v>953.0</v>
      </c>
      <c r="B3473" s="29">
        <v>45039.64200231482</v>
      </c>
      <c r="C3473" s="30">
        <f t="shared" si="1"/>
        <v>2023</v>
      </c>
      <c r="D3473" s="30">
        <f t="shared" si="2"/>
        <v>4</v>
      </c>
      <c r="E3473" s="29" t="str">
        <f t="shared" si="3"/>
        <v>2023-4</v>
      </c>
      <c r="F3473" s="28" t="s">
        <v>4</v>
      </c>
      <c r="G3473" s="28">
        <v>4.0</v>
      </c>
      <c r="H3473" s="31">
        <v>2848.462</v>
      </c>
      <c r="I3473" s="28" t="s">
        <v>31</v>
      </c>
    </row>
    <row r="3474" ht="15.75" customHeight="1">
      <c r="A3474" s="28">
        <v>167.0</v>
      </c>
      <c r="B3474" s="29">
        <v>44889.59743055556</v>
      </c>
      <c r="C3474" s="30">
        <f t="shared" si="1"/>
        <v>2022</v>
      </c>
      <c r="D3474" s="30">
        <f t="shared" si="2"/>
        <v>11</v>
      </c>
      <c r="E3474" s="29" t="str">
        <f t="shared" si="3"/>
        <v>2022-11</v>
      </c>
      <c r="F3474" s="28" t="s">
        <v>5</v>
      </c>
      <c r="G3474" s="28">
        <v>4.0</v>
      </c>
      <c r="H3474" s="31">
        <v>2848.462</v>
      </c>
      <c r="I3474" s="28" t="s">
        <v>30</v>
      </c>
    </row>
    <row r="3475" ht="15.75" customHeight="1">
      <c r="A3475" s="28">
        <v>284.0</v>
      </c>
      <c r="B3475" s="29">
        <v>44142.32172453704</v>
      </c>
      <c r="C3475" s="30">
        <f t="shared" si="1"/>
        <v>2020</v>
      </c>
      <c r="D3475" s="30">
        <f t="shared" si="2"/>
        <v>11</v>
      </c>
      <c r="E3475" s="29" t="str">
        <f t="shared" si="3"/>
        <v>2020-11</v>
      </c>
      <c r="F3475" s="28" t="s">
        <v>4</v>
      </c>
      <c r="G3475" s="28">
        <v>2.0</v>
      </c>
      <c r="H3475" s="31">
        <v>2849.231</v>
      </c>
      <c r="I3475" s="28" t="s">
        <v>32</v>
      </c>
    </row>
    <row r="3476" ht="15.75" customHeight="1">
      <c r="A3476" s="28">
        <v>807.0</v>
      </c>
      <c r="B3476" s="29">
        <v>44648.10811342593</v>
      </c>
      <c r="C3476" s="30">
        <f t="shared" si="1"/>
        <v>2022</v>
      </c>
      <c r="D3476" s="30">
        <f t="shared" si="2"/>
        <v>3</v>
      </c>
      <c r="E3476" s="29" t="str">
        <f t="shared" si="3"/>
        <v>2022-3</v>
      </c>
      <c r="F3476" s="28" t="s">
        <v>5</v>
      </c>
      <c r="G3476" s="28">
        <v>3.0</v>
      </c>
      <c r="H3476" s="31">
        <v>2850.769</v>
      </c>
      <c r="I3476" s="28" t="s">
        <v>31</v>
      </c>
    </row>
    <row r="3477" ht="15.75" customHeight="1">
      <c r="A3477" s="28">
        <v>575.0</v>
      </c>
      <c r="B3477" s="29">
        <v>43965.35203703704</v>
      </c>
      <c r="C3477" s="30">
        <f t="shared" si="1"/>
        <v>2020</v>
      </c>
      <c r="D3477" s="30">
        <f t="shared" si="2"/>
        <v>5</v>
      </c>
      <c r="E3477" s="29" t="str">
        <f t="shared" si="3"/>
        <v>2020-5</v>
      </c>
      <c r="F3477" s="28" t="s">
        <v>3</v>
      </c>
      <c r="G3477" s="28">
        <v>2.0</v>
      </c>
      <c r="H3477" s="31">
        <v>2850.769</v>
      </c>
      <c r="I3477" s="28" t="s">
        <v>30</v>
      </c>
    </row>
    <row r="3478" ht="15.75" customHeight="1">
      <c r="A3478" s="28">
        <v>866.0</v>
      </c>
      <c r="B3478" s="29">
        <v>43934.343564814815</v>
      </c>
      <c r="C3478" s="30">
        <f t="shared" si="1"/>
        <v>2020</v>
      </c>
      <c r="D3478" s="30">
        <f t="shared" si="2"/>
        <v>4</v>
      </c>
      <c r="E3478" s="29" t="str">
        <f t="shared" si="3"/>
        <v>2020-4</v>
      </c>
      <c r="F3478" s="28" t="s">
        <v>4</v>
      </c>
      <c r="G3478" s="28">
        <v>2.0</v>
      </c>
      <c r="H3478" s="31">
        <v>2852.308</v>
      </c>
      <c r="I3478" s="28" t="s">
        <v>30</v>
      </c>
    </row>
    <row r="3479" ht="15.75" customHeight="1">
      <c r="A3479" s="28">
        <v>59.0</v>
      </c>
      <c r="B3479" s="29">
        <v>44646.68418981481</v>
      </c>
      <c r="C3479" s="30">
        <f t="shared" si="1"/>
        <v>2022</v>
      </c>
      <c r="D3479" s="30">
        <f t="shared" si="2"/>
        <v>3</v>
      </c>
      <c r="E3479" s="29" t="str">
        <f t="shared" si="3"/>
        <v>2022-3</v>
      </c>
      <c r="F3479" s="28" t="s">
        <v>3</v>
      </c>
      <c r="G3479" s="28">
        <v>4.0</v>
      </c>
      <c r="H3479" s="31">
        <v>2855.385</v>
      </c>
      <c r="I3479" s="28" t="s">
        <v>31</v>
      </c>
    </row>
    <row r="3480" ht="15.75" customHeight="1">
      <c r="A3480" s="28">
        <v>605.0</v>
      </c>
      <c r="B3480" s="29">
        <v>44989.91903935185</v>
      </c>
      <c r="C3480" s="30">
        <f t="shared" si="1"/>
        <v>2023</v>
      </c>
      <c r="D3480" s="30">
        <f t="shared" si="2"/>
        <v>3</v>
      </c>
      <c r="E3480" s="29" t="str">
        <f t="shared" si="3"/>
        <v>2023-3</v>
      </c>
      <c r="F3480" s="28" t="s">
        <v>3</v>
      </c>
      <c r="G3480" s="28">
        <v>1.0</v>
      </c>
      <c r="H3480" s="31">
        <v>2856.154</v>
      </c>
      <c r="I3480" s="28" t="s">
        <v>30</v>
      </c>
    </row>
    <row r="3481" ht="15.75" customHeight="1">
      <c r="A3481" s="28">
        <v>476.0</v>
      </c>
      <c r="B3481" s="29">
        <v>44800.78642361111</v>
      </c>
      <c r="C3481" s="30">
        <f t="shared" si="1"/>
        <v>2022</v>
      </c>
      <c r="D3481" s="30">
        <f t="shared" si="2"/>
        <v>8</v>
      </c>
      <c r="E3481" s="29" t="str">
        <f t="shared" si="3"/>
        <v>2022-8</v>
      </c>
      <c r="F3481" s="28" t="s">
        <v>3</v>
      </c>
      <c r="G3481" s="28">
        <v>2.0</v>
      </c>
      <c r="H3481" s="31">
        <v>2858.462</v>
      </c>
      <c r="I3481" s="28" t="s">
        <v>30</v>
      </c>
    </row>
    <row r="3482" ht="15.75" customHeight="1">
      <c r="A3482" s="28">
        <v>540.0</v>
      </c>
      <c r="B3482" s="29">
        <v>44093.539305555554</v>
      </c>
      <c r="C3482" s="30">
        <f t="shared" si="1"/>
        <v>2020</v>
      </c>
      <c r="D3482" s="30">
        <f t="shared" si="2"/>
        <v>9</v>
      </c>
      <c r="E3482" s="29" t="str">
        <f t="shared" si="3"/>
        <v>2020-9</v>
      </c>
      <c r="F3482" s="28" t="s">
        <v>3</v>
      </c>
      <c r="G3482" s="28">
        <v>5.0</v>
      </c>
      <c r="H3482" s="31">
        <v>2858.462</v>
      </c>
      <c r="I3482" s="28" t="s">
        <v>28</v>
      </c>
    </row>
    <row r="3483" ht="15.75" customHeight="1">
      <c r="A3483" s="28">
        <v>634.0</v>
      </c>
      <c r="B3483" s="29">
        <v>44126.802569444444</v>
      </c>
      <c r="C3483" s="30">
        <f t="shared" si="1"/>
        <v>2020</v>
      </c>
      <c r="D3483" s="30">
        <f t="shared" si="2"/>
        <v>10</v>
      </c>
      <c r="E3483" s="29" t="str">
        <f t="shared" si="3"/>
        <v>2020-10</v>
      </c>
      <c r="F3483" s="28" t="s">
        <v>3</v>
      </c>
      <c r="G3483" s="28">
        <v>4.0</v>
      </c>
      <c r="H3483" s="31">
        <v>2859.231</v>
      </c>
      <c r="I3483" s="28" t="s">
        <v>31</v>
      </c>
    </row>
    <row r="3484" ht="15.75" customHeight="1">
      <c r="A3484" s="28">
        <v>486.0</v>
      </c>
      <c r="B3484" s="29">
        <v>44826.742627314816</v>
      </c>
      <c r="C3484" s="30">
        <f t="shared" si="1"/>
        <v>2022</v>
      </c>
      <c r="D3484" s="30">
        <f t="shared" si="2"/>
        <v>9</v>
      </c>
      <c r="E3484" s="29" t="str">
        <f t="shared" si="3"/>
        <v>2022-9</v>
      </c>
      <c r="F3484" s="28" t="s">
        <v>3</v>
      </c>
      <c r="G3484" s="28">
        <v>4.0</v>
      </c>
      <c r="H3484" s="31">
        <v>2860.0</v>
      </c>
      <c r="I3484" s="28" t="s">
        <v>30</v>
      </c>
    </row>
    <row r="3485" ht="15.75" customHeight="1">
      <c r="A3485" s="28">
        <v>225.0</v>
      </c>
      <c r="B3485" s="29">
        <v>44469.626493055555</v>
      </c>
      <c r="C3485" s="30">
        <f t="shared" si="1"/>
        <v>2021</v>
      </c>
      <c r="D3485" s="30">
        <f t="shared" si="2"/>
        <v>9</v>
      </c>
      <c r="E3485" s="29" t="str">
        <f t="shared" si="3"/>
        <v>2021-9</v>
      </c>
      <c r="F3485" s="28" t="s">
        <v>4</v>
      </c>
      <c r="G3485" s="28">
        <v>1.0</v>
      </c>
      <c r="H3485" s="31">
        <v>2860.0</v>
      </c>
      <c r="I3485" s="28" t="s">
        <v>30</v>
      </c>
    </row>
    <row r="3486" ht="15.75" customHeight="1">
      <c r="A3486" s="28">
        <v>439.0</v>
      </c>
      <c r="B3486" s="29">
        <v>45149.93318287037</v>
      </c>
      <c r="C3486" s="30">
        <f t="shared" si="1"/>
        <v>2023</v>
      </c>
      <c r="D3486" s="30">
        <f t="shared" si="2"/>
        <v>8</v>
      </c>
      <c r="E3486" s="29" t="str">
        <f t="shared" si="3"/>
        <v>2023-8</v>
      </c>
      <c r="F3486" s="28" t="s">
        <v>4</v>
      </c>
      <c r="G3486" s="28">
        <v>4.0</v>
      </c>
      <c r="H3486" s="31">
        <v>2860.769</v>
      </c>
      <c r="I3486" s="28" t="s">
        <v>31</v>
      </c>
    </row>
    <row r="3487" ht="15.75" customHeight="1">
      <c r="A3487" s="28">
        <v>62.0</v>
      </c>
      <c r="B3487" s="29">
        <v>44156.22996527778</v>
      </c>
      <c r="C3487" s="30">
        <f t="shared" si="1"/>
        <v>2020</v>
      </c>
      <c r="D3487" s="30">
        <f t="shared" si="2"/>
        <v>11</v>
      </c>
      <c r="E3487" s="29" t="str">
        <f t="shared" si="3"/>
        <v>2020-11</v>
      </c>
      <c r="F3487" s="28" t="s">
        <v>3</v>
      </c>
      <c r="G3487" s="28">
        <v>4.0</v>
      </c>
      <c r="H3487" s="31">
        <v>2863.846</v>
      </c>
      <c r="I3487" s="28" t="s">
        <v>30</v>
      </c>
    </row>
    <row r="3488" ht="15.75" customHeight="1">
      <c r="A3488" s="28">
        <v>841.0</v>
      </c>
      <c r="B3488" s="29">
        <v>43978.69694444445</v>
      </c>
      <c r="C3488" s="30">
        <f t="shared" si="1"/>
        <v>2020</v>
      </c>
      <c r="D3488" s="30">
        <f t="shared" si="2"/>
        <v>5</v>
      </c>
      <c r="E3488" s="29" t="str">
        <f t="shared" si="3"/>
        <v>2020-5</v>
      </c>
      <c r="F3488" s="28" t="s">
        <v>5</v>
      </c>
      <c r="G3488" s="28">
        <v>1.0</v>
      </c>
      <c r="H3488" s="31">
        <v>2864.615</v>
      </c>
      <c r="I3488" s="28" t="s">
        <v>30</v>
      </c>
    </row>
    <row r="3489" ht="15.75" customHeight="1">
      <c r="A3489" s="28">
        <v>479.0</v>
      </c>
      <c r="B3489" s="29">
        <v>45018.34527777778</v>
      </c>
      <c r="C3489" s="30">
        <f t="shared" si="1"/>
        <v>2023</v>
      </c>
      <c r="D3489" s="30">
        <f t="shared" si="2"/>
        <v>4</v>
      </c>
      <c r="E3489" s="29" t="str">
        <f t="shared" si="3"/>
        <v>2023-4</v>
      </c>
      <c r="F3489" s="28" t="s">
        <v>4</v>
      </c>
      <c r="G3489" s="28">
        <v>4.0</v>
      </c>
      <c r="H3489" s="31">
        <v>2865.385</v>
      </c>
      <c r="I3489" s="28" t="s">
        <v>31</v>
      </c>
    </row>
    <row r="3490" ht="15.75" customHeight="1">
      <c r="A3490" s="28">
        <v>987.0</v>
      </c>
      <c r="B3490" s="29">
        <v>44453.84936342593</v>
      </c>
      <c r="C3490" s="30">
        <f t="shared" si="1"/>
        <v>2021</v>
      </c>
      <c r="D3490" s="30">
        <f t="shared" si="2"/>
        <v>9</v>
      </c>
      <c r="E3490" s="29" t="str">
        <f t="shared" si="3"/>
        <v>2021-9</v>
      </c>
      <c r="F3490" s="28" t="s">
        <v>6</v>
      </c>
      <c r="G3490" s="28">
        <v>3.0</v>
      </c>
      <c r="H3490" s="31">
        <v>2865.385</v>
      </c>
      <c r="I3490" s="28" t="s">
        <v>32</v>
      </c>
    </row>
    <row r="3491" ht="15.75" customHeight="1">
      <c r="A3491" s="28">
        <v>665.0</v>
      </c>
      <c r="B3491" s="29">
        <v>44312.47769675926</v>
      </c>
      <c r="C3491" s="30">
        <f t="shared" si="1"/>
        <v>2021</v>
      </c>
      <c r="D3491" s="30">
        <f t="shared" si="2"/>
        <v>4</v>
      </c>
      <c r="E3491" s="29" t="str">
        <f t="shared" si="3"/>
        <v>2021-4</v>
      </c>
      <c r="F3491" s="28" t="s">
        <v>6</v>
      </c>
      <c r="G3491" s="28">
        <v>4.0</v>
      </c>
      <c r="H3491" s="31">
        <v>2866.923</v>
      </c>
      <c r="I3491" s="28" t="s">
        <v>30</v>
      </c>
    </row>
    <row r="3492" ht="15.75" customHeight="1">
      <c r="A3492" s="28">
        <v>836.0</v>
      </c>
      <c r="B3492" s="29">
        <v>43901.567974537036</v>
      </c>
      <c r="C3492" s="30">
        <f t="shared" si="1"/>
        <v>2020</v>
      </c>
      <c r="D3492" s="30">
        <f t="shared" si="2"/>
        <v>3</v>
      </c>
      <c r="E3492" s="29" t="str">
        <f t="shared" si="3"/>
        <v>2020-3</v>
      </c>
      <c r="F3492" s="28" t="s">
        <v>3</v>
      </c>
      <c r="G3492" s="28">
        <v>5.0</v>
      </c>
      <c r="H3492" s="31">
        <v>2867.692</v>
      </c>
      <c r="I3492" s="28" t="s">
        <v>30</v>
      </c>
    </row>
    <row r="3493" ht="15.75" customHeight="1">
      <c r="A3493" s="28">
        <v>304.0</v>
      </c>
      <c r="B3493" s="29">
        <v>45110.33212962963</v>
      </c>
      <c r="C3493" s="30">
        <f t="shared" si="1"/>
        <v>2023</v>
      </c>
      <c r="D3493" s="30">
        <f t="shared" si="2"/>
        <v>7</v>
      </c>
      <c r="E3493" s="29" t="str">
        <f t="shared" si="3"/>
        <v>2023-7</v>
      </c>
      <c r="F3493" s="28" t="s">
        <v>3</v>
      </c>
      <c r="G3493" s="28">
        <v>1.0</v>
      </c>
      <c r="H3493" s="31">
        <v>2868.462</v>
      </c>
      <c r="I3493" s="28" t="s">
        <v>30</v>
      </c>
    </row>
    <row r="3494" ht="15.75" customHeight="1">
      <c r="A3494" s="28">
        <v>587.0</v>
      </c>
      <c r="B3494" s="29">
        <v>43981.94451388889</v>
      </c>
      <c r="C3494" s="30">
        <f t="shared" si="1"/>
        <v>2020</v>
      </c>
      <c r="D3494" s="30">
        <f t="shared" si="2"/>
        <v>5</v>
      </c>
      <c r="E3494" s="29" t="str">
        <f t="shared" si="3"/>
        <v>2020-5</v>
      </c>
      <c r="F3494" s="28" t="s">
        <v>4</v>
      </c>
      <c r="G3494" s="28">
        <v>3.0</v>
      </c>
      <c r="H3494" s="31">
        <v>2869.231</v>
      </c>
      <c r="I3494" s="28" t="s">
        <v>31</v>
      </c>
    </row>
    <row r="3495" ht="15.75" customHeight="1">
      <c r="A3495" s="28">
        <v>113.0</v>
      </c>
      <c r="B3495" s="29">
        <v>43857.0153125</v>
      </c>
      <c r="C3495" s="30">
        <f t="shared" si="1"/>
        <v>2020</v>
      </c>
      <c r="D3495" s="30">
        <f t="shared" si="2"/>
        <v>1</v>
      </c>
      <c r="E3495" s="29" t="str">
        <f t="shared" si="3"/>
        <v>2020-1</v>
      </c>
      <c r="F3495" s="28" t="s">
        <v>4</v>
      </c>
      <c r="G3495" s="28">
        <v>5.0</v>
      </c>
      <c r="H3495" s="31">
        <v>2870.0</v>
      </c>
      <c r="I3495" s="28" t="s">
        <v>28</v>
      </c>
    </row>
    <row r="3496" ht="15.75" customHeight="1">
      <c r="A3496" s="28">
        <v>264.0</v>
      </c>
      <c r="B3496" s="29">
        <v>45084.130428240744</v>
      </c>
      <c r="C3496" s="30">
        <f t="shared" si="1"/>
        <v>2023</v>
      </c>
      <c r="D3496" s="30">
        <f t="shared" si="2"/>
        <v>6</v>
      </c>
      <c r="E3496" s="29" t="str">
        <f t="shared" si="3"/>
        <v>2023-6</v>
      </c>
      <c r="F3496" s="28" t="s">
        <v>4</v>
      </c>
      <c r="G3496" s="28">
        <v>5.0</v>
      </c>
      <c r="H3496" s="31">
        <v>2871.538</v>
      </c>
      <c r="I3496" s="28" t="s">
        <v>30</v>
      </c>
    </row>
    <row r="3497" ht="15.75" customHeight="1">
      <c r="A3497" s="28">
        <v>396.0</v>
      </c>
      <c r="B3497" s="29">
        <v>45134.5609837963</v>
      </c>
      <c r="C3497" s="30">
        <f t="shared" si="1"/>
        <v>2023</v>
      </c>
      <c r="D3497" s="30">
        <f t="shared" si="2"/>
        <v>7</v>
      </c>
      <c r="E3497" s="29" t="str">
        <f t="shared" si="3"/>
        <v>2023-7</v>
      </c>
      <c r="F3497" s="28" t="s">
        <v>4</v>
      </c>
      <c r="G3497" s="28">
        <v>3.0</v>
      </c>
      <c r="H3497" s="31">
        <v>2873.077</v>
      </c>
      <c r="I3497" s="28" t="s">
        <v>30</v>
      </c>
    </row>
    <row r="3498" ht="15.75" customHeight="1">
      <c r="A3498" s="28">
        <v>773.0</v>
      </c>
      <c r="B3498" s="29">
        <v>44873.34471064815</v>
      </c>
      <c r="C3498" s="30">
        <f t="shared" si="1"/>
        <v>2022</v>
      </c>
      <c r="D3498" s="30">
        <f t="shared" si="2"/>
        <v>11</v>
      </c>
      <c r="E3498" s="29" t="str">
        <f t="shared" si="3"/>
        <v>2022-11</v>
      </c>
      <c r="F3498" s="28" t="s">
        <v>5</v>
      </c>
      <c r="G3498" s="28">
        <v>2.0</v>
      </c>
      <c r="H3498" s="31">
        <v>2873.077</v>
      </c>
      <c r="I3498" s="28" t="s">
        <v>31</v>
      </c>
    </row>
    <row r="3499" ht="15.75" customHeight="1">
      <c r="A3499" s="28">
        <v>257.0</v>
      </c>
      <c r="B3499" s="29">
        <v>44602.79913194444</v>
      </c>
      <c r="C3499" s="30">
        <f t="shared" si="1"/>
        <v>2022</v>
      </c>
      <c r="D3499" s="30">
        <f t="shared" si="2"/>
        <v>2</v>
      </c>
      <c r="E3499" s="29" t="str">
        <f t="shared" si="3"/>
        <v>2022-2</v>
      </c>
      <c r="F3499" s="28" t="s">
        <v>5</v>
      </c>
      <c r="G3499" s="28">
        <v>4.0</v>
      </c>
      <c r="H3499" s="31">
        <v>2873.077</v>
      </c>
      <c r="I3499" s="28" t="s">
        <v>31</v>
      </c>
    </row>
    <row r="3500" ht="15.75" customHeight="1">
      <c r="A3500" s="28">
        <v>131.0</v>
      </c>
      <c r="B3500" s="29">
        <v>44740.52554398148</v>
      </c>
      <c r="C3500" s="30">
        <f t="shared" si="1"/>
        <v>2022</v>
      </c>
      <c r="D3500" s="30">
        <f t="shared" si="2"/>
        <v>6</v>
      </c>
      <c r="E3500" s="29" t="str">
        <f t="shared" si="3"/>
        <v>2022-6</v>
      </c>
      <c r="F3500" s="28" t="s">
        <v>6</v>
      </c>
      <c r="G3500" s="28">
        <v>5.0</v>
      </c>
      <c r="H3500" s="31">
        <v>2873.846</v>
      </c>
      <c r="I3500" s="28" t="s">
        <v>30</v>
      </c>
    </row>
    <row r="3501" ht="15.75" customHeight="1">
      <c r="A3501" s="28">
        <v>809.0</v>
      </c>
      <c r="B3501" s="29">
        <v>44740.3191087963</v>
      </c>
      <c r="C3501" s="30">
        <f t="shared" si="1"/>
        <v>2022</v>
      </c>
      <c r="D3501" s="30">
        <f t="shared" si="2"/>
        <v>6</v>
      </c>
      <c r="E3501" s="29" t="str">
        <f t="shared" si="3"/>
        <v>2022-6</v>
      </c>
      <c r="F3501" s="28" t="s">
        <v>5</v>
      </c>
      <c r="G3501" s="28">
        <v>1.0</v>
      </c>
      <c r="H3501" s="31">
        <v>2873.846</v>
      </c>
      <c r="I3501" s="28" t="s">
        <v>32</v>
      </c>
    </row>
    <row r="3502" ht="15.75" customHeight="1">
      <c r="A3502" s="28">
        <v>745.0</v>
      </c>
      <c r="B3502" s="29">
        <v>44405.219618055555</v>
      </c>
      <c r="C3502" s="30">
        <f t="shared" si="1"/>
        <v>2021</v>
      </c>
      <c r="D3502" s="30">
        <f t="shared" si="2"/>
        <v>7</v>
      </c>
      <c r="E3502" s="29" t="str">
        <f t="shared" si="3"/>
        <v>2021-7</v>
      </c>
      <c r="F3502" s="28" t="s">
        <v>6</v>
      </c>
      <c r="G3502" s="28">
        <v>5.0</v>
      </c>
      <c r="H3502" s="31">
        <v>2873.846</v>
      </c>
      <c r="I3502" s="28" t="s">
        <v>31</v>
      </c>
    </row>
    <row r="3503" ht="15.75" customHeight="1">
      <c r="A3503" s="28">
        <v>877.0</v>
      </c>
      <c r="B3503" s="29">
        <v>43991.76751157407</v>
      </c>
      <c r="C3503" s="30">
        <f t="shared" si="1"/>
        <v>2020</v>
      </c>
      <c r="D3503" s="30">
        <f t="shared" si="2"/>
        <v>6</v>
      </c>
      <c r="E3503" s="29" t="str">
        <f t="shared" si="3"/>
        <v>2020-6</v>
      </c>
      <c r="F3503" s="28" t="s">
        <v>3</v>
      </c>
      <c r="G3503" s="28">
        <v>5.0</v>
      </c>
      <c r="H3503" s="31">
        <v>2873.846</v>
      </c>
      <c r="I3503" s="28" t="s">
        <v>31</v>
      </c>
    </row>
    <row r="3504" ht="15.75" customHeight="1">
      <c r="A3504" s="28">
        <v>632.0</v>
      </c>
      <c r="B3504" s="29">
        <v>45042.18408564815</v>
      </c>
      <c r="C3504" s="30">
        <f t="shared" si="1"/>
        <v>2023</v>
      </c>
      <c r="D3504" s="30">
        <f t="shared" si="2"/>
        <v>4</v>
      </c>
      <c r="E3504" s="29" t="str">
        <f t="shared" si="3"/>
        <v>2023-4</v>
      </c>
      <c r="F3504" s="28" t="s">
        <v>4</v>
      </c>
      <c r="G3504" s="28">
        <v>4.0</v>
      </c>
      <c r="H3504" s="31">
        <v>2874.615</v>
      </c>
      <c r="I3504" s="28" t="s">
        <v>32</v>
      </c>
    </row>
    <row r="3505" ht="15.75" customHeight="1">
      <c r="A3505" s="28">
        <v>246.0</v>
      </c>
      <c r="B3505" s="29">
        <v>44574.07722222222</v>
      </c>
      <c r="C3505" s="30">
        <f t="shared" si="1"/>
        <v>2022</v>
      </c>
      <c r="D3505" s="30">
        <f t="shared" si="2"/>
        <v>1</v>
      </c>
      <c r="E3505" s="29" t="str">
        <f t="shared" si="3"/>
        <v>2022-1</v>
      </c>
      <c r="F3505" s="28" t="s">
        <v>6</v>
      </c>
      <c r="G3505" s="28">
        <v>2.0</v>
      </c>
      <c r="H3505" s="31">
        <v>2874.615</v>
      </c>
      <c r="I3505" s="28" t="s">
        <v>28</v>
      </c>
    </row>
    <row r="3506" ht="15.75" customHeight="1">
      <c r="A3506" s="28">
        <v>96.0</v>
      </c>
      <c r="B3506" s="29">
        <v>44717.931342592594</v>
      </c>
      <c r="C3506" s="30">
        <f t="shared" si="1"/>
        <v>2022</v>
      </c>
      <c r="D3506" s="30">
        <f t="shared" si="2"/>
        <v>6</v>
      </c>
      <c r="E3506" s="29" t="str">
        <f t="shared" si="3"/>
        <v>2022-6</v>
      </c>
      <c r="F3506" s="28" t="s">
        <v>4</v>
      </c>
      <c r="G3506" s="28">
        <v>3.0</v>
      </c>
      <c r="H3506" s="31">
        <v>2875.385</v>
      </c>
      <c r="I3506" s="28" t="s">
        <v>30</v>
      </c>
    </row>
    <row r="3507" ht="15.75" customHeight="1">
      <c r="A3507" s="28">
        <v>568.0</v>
      </c>
      <c r="B3507" s="29">
        <v>44001.439375</v>
      </c>
      <c r="C3507" s="30">
        <f t="shared" si="1"/>
        <v>2020</v>
      </c>
      <c r="D3507" s="30">
        <f t="shared" si="2"/>
        <v>6</v>
      </c>
      <c r="E3507" s="29" t="str">
        <f t="shared" si="3"/>
        <v>2020-6</v>
      </c>
      <c r="F3507" s="28" t="s">
        <v>3</v>
      </c>
      <c r="G3507" s="28">
        <v>3.0</v>
      </c>
      <c r="H3507" s="31">
        <v>2876.154</v>
      </c>
      <c r="I3507" s="28" t="s">
        <v>30</v>
      </c>
    </row>
    <row r="3508" ht="15.75" customHeight="1">
      <c r="A3508" s="28">
        <v>601.0</v>
      </c>
      <c r="B3508" s="29">
        <v>43966.63113425926</v>
      </c>
      <c r="C3508" s="30">
        <f t="shared" si="1"/>
        <v>2020</v>
      </c>
      <c r="D3508" s="30">
        <f t="shared" si="2"/>
        <v>5</v>
      </c>
      <c r="E3508" s="29" t="str">
        <f t="shared" si="3"/>
        <v>2020-5</v>
      </c>
      <c r="F3508" s="28" t="s">
        <v>5</v>
      </c>
      <c r="G3508" s="28">
        <v>5.0</v>
      </c>
      <c r="H3508" s="31">
        <v>2876.154</v>
      </c>
      <c r="I3508" s="28" t="s">
        <v>31</v>
      </c>
    </row>
    <row r="3509" ht="15.75" customHeight="1">
      <c r="A3509" s="28">
        <v>86.0</v>
      </c>
      <c r="B3509" s="29">
        <v>45110.680659722224</v>
      </c>
      <c r="C3509" s="30">
        <f t="shared" si="1"/>
        <v>2023</v>
      </c>
      <c r="D3509" s="30">
        <f t="shared" si="2"/>
        <v>7</v>
      </c>
      <c r="E3509" s="29" t="str">
        <f t="shared" si="3"/>
        <v>2023-7</v>
      </c>
      <c r="F3509" s="28" t="s">
        <v>3</v>
      </c>
      <c r="G3509" s="28">
        <v>3.0</v>
      </c>
      <c r="H3509" s="31">
        <v>2876.923</v>
      </c>
      <c r="I3509" s="28" t="s">
        <v>30</v>
      </c>
    </row>
    <row r="3510" ht="15.75" customHeight="1">
      <c r="A3510" s="28">
        <v>631.0</v>
      </c>
      <c r="B3510" s="29">
        <v>44636.750763888886</v>
      </c>
      <c r="C3510" s="30">
        <f t="shared" si="1"/>
        <v>2022</v>
      </c>
      <c r="D3510" s="30">
        <f t="shared" si="2"/>
        <v>3</v>
      </c>
      <c r="E3510" s="29" t="str">
        <f t="shared" si="3"/>
        <v>2022-3</v>
      </c>
      <c r="F3510" s="28" t="s">
        <v>3</v>
      </c>
      <c r="G3510" s="28">
        <v>3.0</v>
      </c>
      <c r="H3510" s="31">
        <v>2876.923</v>
      </c>
      <c r="I3510" s="28" t="s">
        <v>28</v>
      </c>
    </row>
    <row r="3511" ht="15.75" customHeight="1">
      <c r="A3511" s="28">
        <v>813.0</v>
      </c>
      <c r="B3511" s="29">
        <v>43980.33498842592</v>
      </c>
      <c r="C3511" s="30">
        <f t="shared" si="1"/>
        <v>2020</v>
      </c>
      <c r="D3511" s="30">
        <f t="shared" si="2"/>
        <v>5</v>
      </c>
      <c r="E3511" s="29" t="str">
        <f t="shared" si="3"/>
        <v>2020-5</v>
      </c>
      <c r="F3511" s="28" t="s">
        <v>4</v>
      </c>
      <c r="G3511" s="28">
        <v>2.0</v>
      </c>
      <c r="H3511" s="31">
        <v>2876.923</v>
      </c>
      <c r="I3511" s="28" t="s">
        <v>28</v>
      </c>
    </row>
    <row r="3512" ht="15.75" customHeight="1">
      <c r="A3512" s="28">
        <v>906.0</v>
      </c>
      <c r="B3512" s="29">
        <v>44979.91820601852</v>
      </c>
      <c r="C3512" s="30">
        <f t="shared" si="1"/>
        <v>2023</v>
      </c>
      <c r="D3512" s="30">
        <f t="shared" si="2"/>
        <v>2</v>
      </c>
      <c r="E3512" s="29" t="str">
        <f t="shared" si="3"/>
        <v>2023-2</v>
      </c>
      <c r="F3512" s="28" t="s">
        <v>3</v>
      </c>
      <c r="G3512" s="28">
        <v>2.0</v>
      </c>
      <c r="H3512" s="31">
        <v>2877.692</v>
      </c>
      <c r="I3512" s="28" t="s">
        <v>30</v>
      </c>
    </row>
    <row r="3513" ht="15.75" customHeight="1">
      <c r="A3513" s="28">
        <v>525.0</v>
      </c>
      <c r="B3513" s="29">
        <v>45142.66974537037</v>
      </c>
      <c r="C3513" s="30">
        <f t="shared" si="1"/>
        <v>2023</v>
      </c>
      <c r="D3513" s="30">
        <f t="shared" si="2"/>
        <v>8</v>
      </c>
      <c r="E3513" s="29" t="str">
        <f t="shared" si="3"/>
        <v>2023-8</v>
      </c>
      <c r="F3513" s="28" t="s">
        <v>3</v>
      </c>
      <c r="G3513" s="28">
        <v>2.0</v>
      </c>
      <c r="H3513" s="31">
        <v>2879.231</v>
      </c>
      <c r="I3513" s="28" t="s">
        <v>32</v>
      </c>
    </row>
    <row r="3514" ht="15.75" customHeight="1">
      <c r="A3514" s="28">
        <v>786.0</v>
      </c>
      <c r="B3514" s="29">
        <v>44268.57466435185</v>
      </c>
      <c r="C3514" s="30">
        <f t="shared" si="1"/>
        <v>2021</v>
      </c>
      <c r="D3514" s="30">
        <f t="shared" si="2"/>
        <v>3</v>
      </c>
      <c r="E3514" s="29" t="str">
        <f t="shared" si="3"/>
        <v>2021-3</v>
      </c>
      <c r="F3514" s="28" t="s">
        <v>6</v>
      </c>
      <c r="G3514" s="28">
        <v>3.0</v>
      </c>
      <c r="H3514" s="31">
        <v>2879.231</v>
      </c>
      <c r="I3514" s="28" t="s">
        <v>32</v>
      </c>
    </row>
    <row r="3515" ht="15.75" customHeight="1">
      <c r="A3515" s="28">
        <v>65.0</v>
      </c>
      <c r="B3515" s="29">
        <v>45018.1665625</v>
      </c>
      <c r="C3515" s="30">
        <f t="shared" si="1"/>
        <v>2023</v>
      </c>
      <c r="D3515" s="30">
        <f t="shared" si="2"/>
        <v>4</v>
      </c>
      <c r="E3515" s="29" t="str">
        <f t="shared" si="3"/>
        <v>2023-4</v>
      </c>
      <c r="F3515" s="28" t="s">
        <v>3</v>
      </c>
      <c r="G3515" s="28">
        <v>1.0</v>
      </c>
      <c r="H3515" s="31">
        <v>2880.0</v>
      </c>
      <c r="I3515" s="28" t="s">
        <v>32</v>
      </c>
    </row>
    <row r="3516" ht="15.75" customHeight="1">
      <c r="A3516" s="28">
        <v>446.0</v>
      </c>
      <c r="B3516" s="29">
        <v>44152.42836805555</v>
      </c>
      <c r="C3516" s="30">
        <f t="shared" si="1"/>
        <v>2020</v>
      </c>
      <c r="D3516" s="30">
        <f t="shared" si="2"/>
        <v>11</v>
      </c>
      <c r="E3516" s="29" t="str">
        <f t="shared" si="3"/>
        <v>2020-11</v>
      </c>
      <c r="F3516" s="28" t="s">
        <v>5</v>
      </c>
      <c r="G3516" s="28">
        <v>3.0</v>
      </c>
      <c r="H3516" s="31">
        <v>2881.538</v>
      </c>
      <c r="I3516" s="28" t="s">
        <v>30</v>
      </c>
    </row>
    <row r="3517" ht="15.75" customHeight="1">
      <c r="A3517" s="28">
        <v>953.0</v>
      </c>
      <c r="B3517" s="29">
        <v>44558.866435185184</v>
      </c>
      <c r="C3517" s="30">
        <f t="shared" si="1"/>
        <v>2021</v>
      </c>
      <c r="D3517" s="30">
        <f t="shared" si="2"/>
        <v>12</v>
      </c>
      <c r="E3517" s="29" t="str">
        <f t="shared" si="3"/>
        <v>2021-12</v>
      </c>
      <c r="F3517" s="28" t="s">
        <v>4</v>
      </c>
      <c r="G3517" s="28">
        <v>1.0</v>
      </c>
      <c r="H3517" s="31">
        <v>2882.308</v>
      </c>
      <c r="I3517" s="28" t="s">
        <v>32</v>
      </c>
    </row>
    <row r="3518" ht="15.75" customHeight="1">
      <c r="A3518" s="28">
        <v>998.0</v>
      </c>
      <c r="B3518" s="29">
        <v>44450.76913194444</v>
      </c>
      <c r="C3518" s="30">
        <f t="shared" si="1"/>
        <v>2021</v>
      </c>
      <c r="D3518" s="30">
        <f t="shared" si="2"/>
        <v>9</v>
      </c>
      <c r="E3518" s="29" t="str">
        <f t="shared" si="3"/>
        <v>2021-9</v>
      </c>
      <c r="F3518" s="28" t="s">
        <v>3</v>
      </c>
      <c r="G3518" s="28">
        <v>4.0</v>
      </c>
      <c r="H3518" s="31">
        <v>2882.308</v>
      </c>
      <c r="I3518" s="28" t="s">
        <v>28</v>
      </c>
    </row>
    <row r="3519" ht="15.75" customHeight="1">
      <c r="A3519" s="28">
        <v>349.0</v>
      </c>
      <c r="B3519" s="29">
        <v>44504.68576388889</v>
      </c>
      <c r="C3519" s="30">
        <f t="shared" si="1"/>
        <v>2021</v>
      </c>
      <c r="D3519" s="30">
        <f t="shared" si="2"/>
        <v>11</v>
      </c>
      <c r="E3519" s="29" t="str">
        <f t="shared" si="3"/>
        <v>2021-11</v>
      </c>
      <c r="F3519" s="28" t="s">
        <v>5</v>
      </c>
      <c r="G3519" s="28">
        <v>5.0</v>
      </c>
      <c r="H3519" s="31">
        <v>2883.077</v>
      </c>
      <c r="I3519" s="28" t="s">
        <v>31</v>
      </c>
    </row>
    <row r="3520" ht="15.75" customHeight="1">
      <c r="A3520" s="28">
        <v>307.0</v>
      </c>
      <c r="B3520" s="29">
        <v>44138.84600694444</v>
      </c>
      <c r="C3520" s="30">
        <f t="shared" si="1"/>
        <v>2020</v>
      </c>
      <c r="D3520" s="30">
        <f t="shared" si="2"/>
        <v>11</v>
      </c>
      <c r="E3520" s="29" t="str">
        <f t="shared" si="3"/>
        <v>2020-11</v>
      </c>
      <c r="F3520" s="28" t="s">
        <v>5</v>
      </c>
      <c r="G3520" s="28">
        <v>5.0</v>
      </c>
      <c r="H3520" s="31">
        <v>2883.846</v>
      </c>
      <c r="I3520" s="28" t="s">
        <v>31</v>
      </c>
    </row>
    <row r="3521" ht="15.75" customHeight="1">
      <c r="A3521" s="28">
        <v>592.0</v>
      </c>
      <c r="B3521" s="29">
        <v>44891.83483796296</v>
      </c>
      <c r="C3521" s="30">
        <f t="shared" si="1"/>
        <v>2022</v>
      </c>
      <c r="D3521" s="30">
        <f t="shared" si="2"/>
        <v>11</v>
      </c>
      <c r="E3521" s="29" t="str">
        <f t="shared" si="3"/>
        <v>2022-11</v>
      </c>
      <c r="F3521" s="28" t="s">
        <v>3</v>
      </c>
      <c r="G3521" s="28">
        <v>4.0</v>
      </c>
      <c r="H3521" s="31">
        <v>2885.385</v>
      </c>
      <c r="I3521" s="28" t="s">
        <v>28</v>
      </c>
    </row>
    <row r="3522" ht="15.75" customHeight="1">
      <c r="A3522" s="28">
        <v>706.0</v>
      </c>
      <c r="B3522" s="29">
        <v>44655.48824074074</v>
      </c>
      <c r="C3522" s="30">
        <f t="shared" si="1"/>
        <v>2022</v>
      </c>
      <c r="D3522" s="30">
        <f t="shared" si="2"/>
        <v>4</v>
      </c>
      <c r="E3522" s="29" t="str">
        <f t="shared" si="3"/>
        <v>2022-4</v>
      </c>
      <c r="F3522" s="28" t="s">
        <v>4</v>
      </c>
      <c r="G3522" s="28">
        <v>4.0</v>
      </c>
      <c r="H3522" s="31">
        <v>2886.154</v>
      </c>
      <c r="I3522" s="28" t="s">
        <v>31</v>
      </c>
    </row>
    <row r="3523" ht="15.75" customHeight="1">
      <c r="A3523" s="28">
        <v>689.0</v>
      </c>
      <c r="B3523" s="29">
        <v>44481.50797453704</v>
      </c>
      <c r="C3523" s="30">
        <f t="shared" si="1"/>
        <v>2021</v>
      </c>
      <c r="D3523" s="30">
        <f t="shared" si="2"/>
        <v>10</v>
      </c>
      <c r="E3523" s="29" t="str">
        <f t="shared" si="3"/>
        <v>2021-10</v>
      </c>
      <c r="F3523" s="28" t="s">
        <v>3</v>
      </c>
      <c r="G3523" s="28">
        <v>1.0</v>
      </c>
      <c r="H3523" s="31">
        <v>2886.154</v>
      </c>
      <c r="I3523" s="28" t="s">
        <v>28</v>
      </c>
    </row>
    <row r="3524" ht="15.75" customHeight="1">
      <c r="A3524" s="28">
        <v>921.0</v>
      </c>
      <c r="B3524" s="29">
        <v>44314.94494212963</v>
      </c>
      <c r="C3524" s="30">
        <f t="shared" si="1"/>
        <v>2021</v>
      </c>
      <c r="D3524" s="30">
        <f t="shared" si="2"/>
        <v>4</v>
      </c>
      <c r="E3524" s="29" t="str">
        <f t="shared" si="3"/>
        <v>2021-4</v>
      </c>
      <c r="F3524" s="28" t="s">
        <v>3</v>
      </c>
      <c r="G3524" s="28">
        <v>4.0</v>
      </c>
      <c r="H3524" s="31">
        <v>2886.154</v>
      </c>
      <c r="I3524" s="28" t="s">
        <v>28</v>
      </c>
    </row>
    <row r="3525" ht="15.75" customHeight="1">
      <c r="A3525" s="28">
        <v>830.0</v>
      </c>
      <c r="B3525" s="29">
        <v>45021.154027777775</v>
      </c>
      <c r="C3525" s="30">
        <f t="shared" si="1"/>
        <v>2023</v>
      </c>
      <c r="D3525" s="30">
        <f t="shared" si="2"/>
        <v>4</v>
      </c>
      <c r="E3525" s="29" t="str">
        <f t="shared" si="3"/>
        <v>2023-4</v>
      </c>
      <c r="F3525" s="28" t="s">
        <v>3</v>
      </c>
      <c r="G3525" s="28">
        <v>5.0</v>
      </c>
      <c r="H3525" s="31">
        <v>2887.692</v>
      </c>
      <c r="I3525" s="28" t="s">
        <v>30</v>
      </c>
    </row>
    <row r="3526" ht="15.75" customHeight="1">
      <c r="A3526" s="28">
        <v>226.0</v>
      </c>
      <c r="B3526" s="29">
        <v>44248.849907407406</v>
      </c>
      <c r="C3526" s="30">
        <f t="shared" si="1"/>
        <v>2021</v>
      </c>
      <c r="D3526" s="30">
        <f t="shared" si="2"/>
        <v>2</v>
      </c>
      <c r="E3526" s="29" t="str">
        <f t="shared" si="3"/>
        <v>2021-2</v>
      </c>
      <c r="F3526" s="28" t="s">
        <v>6</v>
      </c>
      <c r="G3526" s="28">
        <v>1.0</v>
      </c>
      <c r="H3526" s="31">
        <v>2888.462</v>
      </c>
      <c r="I3526" s="28" t="s">
        <v>31</v>
      </c>
    </row>
    <row r="3527" ht="15.75" customHeight="1">
      <c r="A3527" s="28">
        <v>736.0</v>
      </c>
      <c r="B3527" s="29">
        <v>44886.14908564815</v>
      </c>
      <c r="C3527" s="30">
        <f t="shared" si="1"/>
        <v>2022</v>
      </c>
      <c r="D3527" s="30">
        <f t="shared" si="2"/>
        <v>11</v>
      </c>
      <c r="E3527" s="29" t="str">
        <f t="shared" si="3"/>
        <v>2022-11</v>
      </c>
      <c r="F3527" s="28" t="s">
        <v>5</v>
      </c>
      <c r="G3527" s="28">
        <v>5.0</v>
      </c>
      <c r="H3527" s="31">
        <v>2889.231</v>
      </c>
      <c r="I3527" s="28" t="s">
        <v>31</v>
      </c>
    </row>
    <row r="3528" ht="15.75" customHeight="1">
      <c r="A3528" s="28">
        <v>435.0</v>
      </c>
      <c r="B3528" s="29">
        <v>44797.037465277775</v>
      </c>
      <c r="C3528" s="30">
        <f t="shared" si="1"/>
        <v>2022</v>
      </c>
      <c r="D3528" s="30">
        <f t="shared" si="2"/>
        <v>8</v>
      </c>
      <c r="E3528" s="29" t="str">
        <f t="shared" si="3"/>
        <v>2022-8</v>
      </c>
      <c r="F3528" s="28" t="s">
        <v>4</v>
      </c>
      <c r="G3528" s="28">
        <v>5.0</v>
      </c>
      <c r="H3528" s="31">
        <v>2889.231</v>
      </c>
      <c r="I3528" s="28" t="s">
        <v>28</v>
      </c>
    </row>
    <row r="3529" ht="15.75" customHeight="1">
      <c r="A3529" s="28">
        <v>396.0</v>
      </c>
      <c r="B3529" s="29">
        <v>44556.171643518515</v>
      </c>
      <c r="C3529" s="30">
        <f t="shared" si="1"/>
        <v>2021</v>
      </c>
      <c r="D3529" s="30">
        <f t="shared" si="2"/>
        <v>12</v>
      </c>
      <c r="E3529" s="29" t="str">
        <f t="shared" si="3"/>
        <v>2021-12</v>
      </c>
      <c r="F3529" s="28" t="s">
        <v>5</v>
      </c>
      <c r="G3529" s="28">
        <v>5.0</v>
      </c>
      <c r="H3529" s="31">
        <v>2889.231</v>
      </c>
      <c r="I3529" s="28" t="s">
        <v>32</v>
      </c>
    </row>
    <row r="3530" ht="15.75" customHeight="1">
      <c r="A3530" s="28">
        <v>487.0</v>
      </c>
      <c r="B3530" s="29">
        <v>44359.017372685186</v>
      </c>
      <c r="C3530" s="30">
        <f t="shared" si="1"/>
        <v>2021</v>
      </c>
      <c r="D3530" s="30">
        <f t="shared" si="2"/>
        <v>6</v>
      </c>
      <c r="E3530" s="29" t="str">
        <f t="shared" si="3"/>
        <v>2021-6</v>
      </c>
      <c r="F3530" s="28" t="s">
        <v>5</v>
      </c>
      <c r="G3530" s="28">
        <v>1.0</v>
      </c>
      <c r="H3530" s="31">
        <v>2890.769</v>
      </c>
      <c r="I3530" s="28" t="s">
        <v>31</v>
      </c>
    </row>
    <row r="3531" ht="15.75" customHeight="1">
      <c r="A3531" s="28">
        <v>282.0</v>
      </c>
      <c r="B3531" s="29">
        <v>43935.09174768518</v>
      </c>
      <c r="C3531" s="30">
        <f t="shared" si="1"/>
        <v>2020</v>
      </c>
      <c r="D3531" s="30">
        <f t="shared" si="2"/>
        <v>4</v>
      </c>
      <c r="E3531" s="29" t="str">
        <f t="shared" si="3"/>
        <v>2020-4</v>
      </c>
      <c r="F3531" s="28" t="s">
        <v>6</v>
      </c>
      <c r="G3531" s="28">
        <v>5.0</v>
      </c>
      <c r="H3531" s="31">
        <v>2891.538</v>
      </c>
      <c r="I3531" s="28" t="s">
        <v>30</v>
      </c>
    </row>
    <row r="3532" ht="15.75" customHeight="1">
      <c r="A3532" s="28">
        <v>848.0</v>
      </c>
      <c r="B3532" s="29">
        <v>44419.29959490741</v>
      </c>
      <c r="C3532" s="30">
        <f t="shared" si="1"/>
        <v>2021</v>
      </c>
      <c r="D3532" s="30">
        <f t="shared" si="2"/>
        <v>8</v>
      </c>
      <c r="E3532" s="29" t="str">
        <f t="shared" si="3"/>
        <v>2021-8</v>
      </c>
      <c r="F3532" s="28" t="s">
        <v>5</v>
      </c>
      <c r="G3532" s="28">
        <v>5.0</v>
      </c>
      <c r="H3532" s="31">
        <v>2892.308</v>
      </c>
      <c r="I3532" s="28" t="s">
        <v>30</v>
      </c>
    </row>
    <row r="3533" ht="15.75" customHeight="1">
      <c r="A3533" s="28">
        <v>341.0</v>
      </c>
      <c r="B3533" s="29">
        <v>44432.244837962964</v>
      </c>
      <c r="C3533" s="30">
        <f t="shared" si="1"/>
        <v>2021</v>
      </c>
      <c r="D3533" s="30">
        <f t="shared" si="2"/>
        <v>8</v>
      </c>
      <c r="E3533" s="29" t="str">
        <f t="shared" si="3"/>
        <v>2021-8</v>
      </c>
      <c r="F3533" s="28" t="s">
        <v>5</v>
      </c>
      <c r="G3533" s="28">
        <v>2.0</v>
      </c>
      <c r="H3533" s="31">
        <v>2893.846</v>
      </c>
      <c r="I3533" s="28" t="s">
        <v>30</v>
      </c>
    </row>
    <row r="3534" ht="15.75" customHeight="1">
      <c r="A3534" s="28">
        <v>22.0</v>
      </c>
      <c r="B3534" s="29">
        <v>43959.53498842593</v>
      </c>
      <c r="C3534" s="30">
        <f t="shared" si="1"/>
        <v>2020</v>
      </c>
      <c r="D3534" s="30">
        <f t="shared" si="2"/>
        <v>5</v>
      </c>
      <c r="E3534" s="29" t="str">
        <f t="shared" si="3"/>
        <v>2020-5</v>
      </c>
      <c r="F3534" s="28" t="s">
        <v>4</v>
      </c>
      <c r="G3534" s="28">
        <v>4.0</v>
      </c>
      <c r="H3534" s="31">
        <v>2893.846</v>
      </c>
      <c r="I3534" s="28" t="s">
        <v>32</v>
      </c>
    </row>
    <row r="3535" ht="15.75" customHeight="1">
      <c r="A3535" s="28">
        <v>448.0</v>
      </c>
      <c r="B3535" s="29">
        <v>45182.43256944444</v>
      </c>
      <c r="C3535" s="30">
        <f t="shared" si="1"/>
        <v>2023</v>
      </c>
      <c r="D3535" s="30">
        <f t="shared" si="2"/>
        <v>9</v>
      </c>
      <c r="E3535" s="29" t="str">
        <f t="shared" si="3"/>
        <v>2023-9</v>
      </c>
      <c r="F3535" s="28" t="s">
        <v>4</v>
      </c>
      <c r="G3535" s="28">
        <v>3.0</v>
      </c>
      <c r="H3535" s="31">
        <v>2894.615</v>
      </c>
      <c r="I3535" s="28" t="s">
        <v>31</v>
      </c>
    </row>
    <row r="3536" ht="15.75" customHeight="1">
      <c r="A3536" s="28">
        <v>519.0</v>
      </c>
      <c r="B3536" s="29">
        <v>44819.90107638889</v>
      </c>
      <c r="C3536" s="30">
        <f t="shared" si="1"/>
        <v>2022</v>
      </c>
      <c r="D3536" s="30">
        <f t="shared" si="2"/>
        <v>9</v>
      </c>
      <c r="E3536" s="29" t="str">
        <f t="shared" si="3"/>
        <v>2022-9</v>
      </c>
      <c r="F3536" s="28" t="s">
        <v>3</v>
      </c>
      <c r="G3536" s="28">
        <v>1.0</v>
      </c>
      <c r="H3536" s="31">
        <v>2894.615</v>
      </c>
      <c r="I3536" s="28" t="s">
        <v>30</v>
      </c>
    </row>
    <row r="3537" ht="15.75" customHeight="1">
      <c r="A3537" s="28">
        <v>938.0</v>
      </c>
      <c r="B3537" s="29">
        <v>44931.33157407407</v>
      </c>
      <c r="C3537" s="30">
        <f t="shared" si="1"/>
        <v>2023</v>
      </c>
      <c r="D3537" s="30">
        <f t="shared" si="2"/>
        <v>1</v>
      </c>
      <c r="E3537" s="29" t="str">
        <f t="shared" si="3"/>
        <v>2023-1</v>
      </c>
      <c r="F3537" s="28" t="s">
        <v>6</v>
      </c>
      <c r="G3537" s="28">
        <v>1.0</v>
      </c>
      <c r="H3537" s="31">
        <v>2897.692</v>
      </c>
      <c r="I3537" s="28" t="s">
        <v>28</v>
      </c>
    </row>
    <row r="3538" ht="15.75" customHeight="1">
      <c r="A3538" s="28">
        <v>303.0</v>
      </c>
      <c r="B3538" s="29">
        <v>44822.67324074074</v>
      </c>
      <c r="C3538" s="30">
        <f t="shared" si="1"/>
        <v>2022</v>
      </c>
      <c r="D3538" s="30">
        <f t="shared" si="2"/>
        <v>9</v>
      </c>
      <c r="E3538" s="29" t="str">
        <f t="shared" si="3"/>
        <v>2022-9</v>
      </c>
      <c r="F3538" s="28" t="s">
        <v>4</v>
      </c>
      <c r="G3538" s="28">
        <v>2.0</v>
      </c>
      <c r="H3538" s="31">
        <v>2897.692</v>
      </c>
      <c r="I3538" s="28" t="s">
        <v>30</v>
      </c>
    </row>
    <row r="3539" ht="15.75" customHeight="1">
      <c r="A3539" s="28">
        <v>800.0</v>
      </c>
      <c r="B3539" s="29">
        <v>43896.820543981485</v>
      </c>
      <c r="C3539" s="30">
        <f t="shared" si="1"/>
        <v>2020</v>
      </c>
      <c r="D3539" s="30">
        <f t="shared" si="2"/>
        <v>3</v>
      </c>
      <c r="E3539" s="29" t="str">
        <f t="shared" si="3"/>
        <v>2020-3</v>
      </c>
      <c r="F3539" s="28" t="s">
        <v>4</v>
      </c>
      <c r="G3539" s="28">
        <v>4.0</v>
      </c>
      <c r="H3539" s="31">
        <v>2897.692</v>
      </c>
      <c r="I3539" s="28" t="s">
        <v>30</v>
      </c>
    </row>
    <row r="3540" ht="15.75" customHeight="1">
      <c r="A3540" s="28">
        <v>844.0</v>
      </c>
      <c r="B3540" s="29">
        <v>43946.76741898148</v>
      </c>
      <c r="C3540" s="30">
        <f t="shared" si="1"/>
        <v>2020</v>
      </c>
      <c r="D3540" s="30">
        <f t="shared" si="2"/>
        <v>4</v>
      </c>
      <c r="E3540" s="29" t="str">
        <f t="shared" si="3"/>
        <v>2020-4</v>
      </c>
      <c r="F3540" s="28" t="s">
        <v>4</v>
      </c>
      <c r="G3540" s="28">
        <v>4.0</v>
      </c>
      <c r="H3540" s="31">
        <v>2899.231</v>
      </c>
      <c r="I3540" s="28" t="s">
        <v>30</v>
      </c>
    </row>
    <row r="3541" ht="15.75" customHeight="1">
      <c r="A3541" s="28">
        <v>953.0</v>
      </c>
      <c r="B3541" s="29">
        <v>44077.43980324074</v>
      </c>
      <c r="C3541" s="30">
        <f t="shared" si="1"/>
        <v>2020</v>
      </c>
      <c r="D3541" s="30">
        <f t="shared" si="2"/>
        <v>9</v>
      </c>
      <c r="E3541" s="29" t="str">
        <f t="shared" si="3"/>
        <v>2020-9</v>
      </c>
      <c r="F3541" s="28" t="s">
        <v>6</v>
      </c>
      <c r="G3541" s="28">
        <v>1.0</v>
      </c>
      <c r="H3541" s="31">
        <v>2900.0</v>
      </c>
      <c r="I3541" s="28" t="s">
        <v>32</v>
      </c>
    </row>
    <row r="3542" ht="15.75" customHeight="1">
      <c r="A3542" s="28">
        <v>629.0</v>
      </c>
      <c r="B3542" s="29">
        <v>44033.067766203705</v>
      </c>
      <c r="C3542" s="30">
        <f t="shared" si="1"/>
        <v>2020</v>
      </c>
      <c r="D3542" s="30">
        <f t="shared" si="2"/>
        <v>7</v>
      </c>
      <c r="E3542" s="29" t="str">
        <f t="shared" si="3"/>
        <v>2020-7</v>
      </c>
      <c r="F3542" s="28" t="s">
        <v>6</v>
      </c>
      <c r="G3542" s="28">
        <v>1.0</v>
      </c>
      <c r="H3542" s="31">
        <v>2900.0</v>
      </c>
      <c r="I3542" s="28" t="s">
        <v>28</v>
      </c>
    </row>
    <row r="3543" ht="15.75" customHeight="1">
      <c r="A3543" s="28">
        <v>715.0</v>
      </c>
      <c r="B3543" s="29">
        <v>44396.31704861111</v>
      </c>
      <c r="C3543" s="30">
        <f t="shared" si="1"/>
        <v>2021</v>
      </c>
      <c r="D3543" s="30">
        <f t="shared" si="2"/>
        <v>7</v>
      </c>
      <c r="E3543" s="29" t="str">
        <f t="shared" si="3"/>
        <v>2021-7</v>
      </c>
      <c r="F3543" s="28" t="s">
        <v>3</v>
      </c>
      <c r="G3543" s="28">
        <v>2.0</v>
      </c>
      <c r="H3543" s="31">
        <v>2900.769</v>
      </c>
      <c r="I3543" s="28" t="s">
        <v>31</v>
      </c>
    </row>
    <row r="3544" ht="15.75" customHeight="1">
      <c r="A3544" s="28">
        <v>493.0</v>
      </c>
      <c r="B3544" s="29">
        <v>44309.58190972222</v>
      </c>
      <c r="C3544" s="30">
        <f t="shared" si="1"/>
        <v>2021</v>
      </c>
      <c r="D3544" s="30">
        <f t="shared" si="2"/>
        <v>4</v>
      </c>
      <c r="E3544" s="29" t="str">
        <f t="shared" si="3"/>
        <v>2021-4</v>
      </c>
      <c r="F3544" s="28" t="s">
        <v>3</v>
      </c>
      <c r="G3544" s="28">
        <v>5.0</v>
      </c>
      <c r="H3544" s="31">
        <v>2900.769</v>
      </c>
      <c r="I3544" s="28" t="s">
        <v>30</v>
      </c>
    </row>
    <row r="3545" ht="15.75" customHeight="1">
      <c r="A3545" s="28">
        <v>6.0</v>
      </c>
      <c r="B3545" s="29">
        <v>44123.625231481485</v>
      </c>
      <c r="C3545" s="30">
        <f t="shared" si="1"/>
        <v>2020</v>
      </c>
      <c r="D3545" s="30">
        <f t="shared" si="2"/>
        <v>10</v>
      </c>
      <c r="E3545" s="29" t="str">
        <f t="shared" si="3"/>
        <v>2020-10</v>
      </c>
      <c r="F3545" s="28" t="s">
        <v>6</v>
      </c>
      <c r="G3545" s="28">
        <v>1.0</v>
      </c>
      <c r="H3545" s="31">
        <v>2900.769</v>
      </c>
      <c r="I3545" s="28" t="s">
        <v>30</v>
      </c>
    </row>
    <row r="3546" ht="15.75" customHeight="1">
      <c r="A3546" s="28">
        <v>257.0</v>
      </c>
      <c r="B3546" s="29">
        <v>43876.90950231482</v>
      </c>
      <c r="C3546" s="30">
        <f t="shared" si="1"/>
        <v>2020</v>
      </c>
      <c r="D3546" s="30">
        <f t="shared" si="2"/>
        <v>2</v>
      </c>
      <c r="E3546" s="29" t="str">
        <f t="shared" si="3"/>
        <v>2020-2</v>
      </c>
      <c r="F3546" s="28" t="s">
        <v>3</v>
      </c>
      <c r="G3546" s="28">
        <v>1.0</v>
      </c>
      <c r="H3546" s="31">
        <v>2900.769</v>
      </c>
      <c r="I3546" s="28" t="s">
        <v>31</v>
      </c>
    </row>
    <row r="3547" ht="15.75" customHeight="1">
      <c r="A3547" s="28">
        <v>569.0</v>
      </c>
      <c r="B3547" s="29">
        <v>44320.68655092592</v>
      </c>
      <c r="C3547" s="30">
        <f t="shared" si="1"/>
        <v>2021</v>
      </c>
      <c r="D3547" s="30">
        <f t="shared" si="2"/>
        <v>5</v>
      </c>
      <c r="E3547" s="29" t="str">
        <f t="shared" si="3"/>
        <v>2021-5</v>
      </c>
      <c r="F3547" s="28" t="s">
        <v>5</v>
      </c>
      <c r="G3547" s="28">
        <v>2.0</v>
      </c>
      <c r="H3547" s="31">
        <v>2902.308</v>
      </c>
      <c r="I3547" s="28" t="s">
        <v>31</v>
      </c>
    </row>
    <row r="3548" ht="15.75" customHeight="1">
      <c r="A3548" s="28">
        <v>697.0</v>
      </c>
      <c r="B3548" s="29">
        <v>44061.2668287037</v>
      </c>
      <c r="C3548" s="30">
        <f t="shared" si="1"/>
        <v>2020</v>
      </c>
      <c r="D3548" s="30">
        <f t="shared" si="2"/>
        <v>8</v>
      </c>
      <c r="E3548" s="29" t="str">
        <f t="shared" si="3"/>
        <v>2020-8</v>
      </c>
      <c r="F3548" s="28" t="s">
        <v>6</v>
      </c>
      <c r="G3548" s="28">
        <v>2.0</v>
      </c>
      <c r="H3548" s="31">
        <v>2902.308</v>
      </c>
      <c r="I3548" s="28" t="s">
        <v>28</v>
      </c>
    </row>
    <row r="3549" ht="15.75" customHeight="1">
      <c r="A3549" s="28">
        <v>505.0</v>
      </c>
      <c r="B3549" s="29">
        <v>44841.77994212963</v>
      </c>
      <c r="C3549" s="30">
        <f t="shared" si="1"/>
        <v>2022</v>
      </c>
      <c r="D3549" s="30">
        <f t="shared" si="2"/>
        <v>10</v>
      </c>
      <c r="E3549" s="29" t="str">
        <f t="shared" si="3"/>
        <v>2022-10</v>
      </c>
      <c r="F3549" s="28" t="s">
        <v>6</v>
      </c>
      <c r="G3549" s="28">
        <v>2.0</v>
      </c>
      <c r="H3549" s="31">
        <v>2903.077</v>
      </c>
      <c r="I3549" s="28" t="s">
        <v>30</v>
      </c>
    </row>
    <row r="3550" ht="15.75" customHeight="1">
      <c r="A3550" s="28">
        <v>905.0</v>
      </c>
      <c r="B3550" s="29">
        <v>44508.56716435185</v>
      </c>
      <c r="C3550" s="30">
        <f t="shared" si="1"/>
        <v>2021</v>
      </c>
      <c r="D3550" s="30">
        <f t="shared" si="2"/>
        <v>11</v>
      </c>
      <c r="E3550" s="29" t="str">
        <f t="shared" si="3"/>
        <v>2021-11</v>
      </c>
      <c r="F3550" s="28" t="s">
        <v>4</v>
      </c>
      <c r="G3550" s="28">
        <v>3.0</v>
      </c>
      <c r="H3550" s="31">
        <v>2903.846</v>
      </c>
      <c r="I3550" s="28" t="s">
        <v>31</v>
      </c>
    </row>
    <row r="3551" ht="15.75" customHeight="1">
      <c r="A3551" s="28">
        <v>17.0</v>
      </c>
      <c r="B3551" s="29">
        <v>43965.13997685185</v>
      </c>
      <c r="C3551" s="30">
        <f t="shared" si="1"/>
        <v>2020</v>
      </c>
      <c r="D3551" s="30">
        <f t="shared" si="2"/>
        <v>5</v>
      </c>
      <c r="E3551" s="29" t="str">
        <f t="shared" si="3"/>
        <v>2020-5</v>
      </c>
      <c r="F3551" s="28" t="s">
        <v>5</v>
      </c>
      <c r="G3551" s="28">
        <v>1.0</v>
      </c>
      <c r="H3551" s="31">
        <v>2903.846</v>
      </c>
      <c r="I3551" s="28" t="s">
        <v>32</v>
      </c>
    </row>
    <row r="3552" ht="15.75" customHeight="1">
      <c r="A3552" s="28">
        <v>904.0</v>
      </c>
      <c r="B3552" s="29">
        <v>44548.29561342593</v>
      </c>
      <c r="C3552" s="30">
        <f t="shared" si="1"/>
        <v>2021</v>
      </c>
      <c r="D3552" s="30">
        <f t="shared" si="2"/>
        <v>12</v>
      </c>
      <c r="E3552" s="29" t="str">
        <f t="shared" si="3"/>
        <v>2021-12</v>
      </c>
      <c r="F3552" s="28" t="s">
        <v>3</v>
      </c>
      <c r="G3552" s="28">
        <v>2.0</v>
      </c>
      <c r="H3552" s="31">
        <v>2906.923</v>
      </c>
      <c r="I3552" s="28" t="s">
        <v>30</v>
      </c>
    </row>
    <row r="3553" ht="15.75" customHeight="1">
      <c r="A3553" s="28">
        <v>662.0</v>
      </c>
      <c r="B3553" s="29">
        <v>44274.005960648145</v>
      </c>
      <c r="C3553" s="30">
        <f t="shared" si="1"/>
        <v>2021</v>
      </c>
      <c r="D3553" s="30">
        <f t="shared" si="2"/>
        <v>3</v>
      </c>
      <c r="E3553" s="29" t="str">
        <f t="shared" si="3"/>
        <v>2021-3</v>
      </c>
      <c r="F3553" s="28" t="s">
        <v>4</v>
      </c>
      <c r="G3553" s="28">
        <v>2.0</v>
      </c>
      <c r="H3553" s="31">
        <v>2906.923</v>
      </c>
      <c r="I3553" s="28" t="s">
        <v>31</v>
      </c>
    </row>
    <row r="3554" ht="15.75" customHeight="1">
      <c r="A3554" s="28">
        <v>431.0</v>
      </c>
      <c r="B3554" s="29">
        <v>44003.0858912037</v>
      </c>
      <c r="C3554" s="30">
        <f t="shared" si="1"/>
        <v>2020</v>
      </c>
      <c r="D3554" s="30">
        <f t="shared" si="2"/>
        <v>6</v>
      </c>
      <c r="E3554" s="29" t="str">
        <f t="shared" si="3"/>
        <v>2020-6</v>
      </c>
      <c r="F3554" s="28" t="s">
        <v>3</v>
      </c>
      <c r="G3554" s="28">
        <v>3.0</v>
      </c>
      <c r="H3554" s="31">
        <v>2906.923</v>
      </c>
      <c r="I3554" s="28" t="s">
        <v>31</v>
      </c>
    </row>
    <row r="3555" ht="15.75" customHeight="1">
      <c r="A3555" s="28">
        <v>164.0</v>
      </c>
      <c r="B3555" s="29">
        <v>45128.83695601852</v>
      </c>
      <c r="C3555" s="30">
        <f t="shared" si="1"/>
        <v>2023</v>
      </c>
      <c r="D3555" s="30">
        <f t="shared" si="2"/>
        <v>7</v>
      </c>
      <c r="E3555" s="29" t="str">
        <f t="shared" si="3"/>
        <v>2023-7</v>
      </c>
      <c r="F3555" s="28" t="s">
        <v>3</v>
      </c>
      <c r="G3555" s="28">
        <v>2.0</v>
      </c>
      <c r="H3555" s="31">
        <v>2907.692</v>
      </c>
      <c r="I3555" s="28" t="s">
        <v>31</v>
      </c>
    </row>
    <row r="3556" ht="15.75" customHeight="1">
      <c r="A3556" s="28">
        <v>432.0</v>
      </c>
      <c r="B3556" s="29">
        <v>43977.89465277778</v>
      </c>
      <c r="C3556" s="30">
        <f t="shared" si="1"/>
        <v>2020</v>
      </c>
      <c r="D3556" s="30">
        <f t="shared" si="2"/>
        <v>5</v>
      </c>
      <c r="E3556" s="29" t="str">
        <f t="shared" si="3"/>
        <v>2020-5</v>
      </c>
      <c r="F3556" s="28" t="s">
        <v>6</v>
      </c>
      <c r="G3556" s="28">
        <v>3.0</v>
      </c>
      <c r="H3556" s="31">
        <v>2907.692</v>
      </c>
      <c r="I3556" s="28" t="s">
        <v>30</v>
      </c>
    </row>
    <row r="3557" ht="15.75" customHeight="1">
      <c r="A3557" s="28">
        <v>457.0</v>
      </c>
      <c r="B3557" s="29">
        <v>44445.77039351852</v>
      </c>
      <c r="C3557" s="30">
        <f t="shared" si="1"/>
        <v>2021</v>
      </c>
      <c r="D3557" s="30">
        <f t="shared" si="2"/>
        <v>9</v>
      </c>
      <c r="E3557" s="29" t="str">
        <f t="shared" si="3"/>
        <v>2021-9</v>
      </c>
      <c r="F3557" s="28" t="s">
        <v>3</v>
      </c>
      <c r="G3557" s="28">
        <v>5.0</v>
      </c>
      <c r="H3557" s="31">
        <v>2908.462</v>
      </c>
      <c r="I3557" s="28" t="s">
        <v>32</v>
      </c>
    </row>
    <row r="3558" ht="15.75" customHeight="1">
      <c r="A3558" s="28">
        <v>99.0</v>
      </c>
      <c r="B3558" s="29">
        <v>44939.68982638889</v>
      </c>
      <c r="C3558" s="30">
        <f t="shared" si="1"/>
        <v>2023</v>
      </c>
      <c r="D3558" s="30">
        <f t="shared" si="2"/>
        <v>1</v>
      </c>
      <c r="E3558" s="29" t="str">
        <f t="shared" si="3"/>
        <v>2023-1</v>
      </c>
      <c r="F3558" s="28" t="s">
        <v>3</v>
      </c>
      <c r="G3558" s="28">
        <v>2.0</v>
      </c>
      <c r="H3558" s="31">
        <v>2910.769</v>
      </c>
      <c r="I3558" s="28" t="s">
        <v>32</v>
      </c>
    </row>
    <row r="3559" ht="15.75" customHeight="1">
      <c r="A3559" s="28">
        <v>494.0</v>
      </c>
      <c r="B3559" s="29">
        <v>44938.869675925926</v>
      </c>
      <c r="C3559" s="30">
        <f t="shared" si="1"/>
        <v>2023</v>
      </c>
      <c r="D3559" s="30">
        <f t="shared" si="2"/>
        <v>1</v>
      </c>
      <c r="E3559" s="29" t="str">
        <f t="shared" si="3"/>
        <v>2023-1</v>
      </c>
      <c r="F3559" s="28" t="s">
        <v>6</v>
      </c>
      <c r="G3559" s="28">
        <v>5.0</v>
      </c>
      <c r="H3559" s="31">
        <v>2910.769</v>
      </c>
      <c r="I3559" s="28" t="s">
        <v>31</v>
      </c>
    </row>
    <row r="3560" ht="15.75" customHeight="1">
      <c r="A3560" s="28">
        <v>142.0</v>
      </c>
      <c r="B3560" s="29">
        <v>44942.010659722226</v>
      </c>
      <c r="C3560" s="30">
        <f t="shared" si="1"/>
        <v>2023</v>
      </c>
      <c r="D3560" s="30">
        <f t="shared" si="2"/>
        <v>1</v>
      </c>
      <c r="E3560" s="29" t="str">
        <f t="shared" si="3"/>
        <v>2023-1</v>
      </c>
      <c r="F3560" s="28" t="s">
        <v>6</v>
      </c>
      <c r="G3560" s="28">
        <v>3.0</v>
      </c>
      <c r="H3560" s="31">
        <v>2911.538</v>
      </c>
      <c r="I3560" s="28" t="s">
        <v>30</v>
      </c>
    </row>
    <row r="3561" ht="15.75" customHeight="1">
      <c r="A3561" s="28">
        <v>380.0</v>
      </c>
      <c r="B3561" s="29">
        <v>43878.825578703705</v>
      </c>
      <c r="C3561" s="30">
        <f t="shared" si="1"/>
        <v>2020</v>
      </c>
      <c r="D3561" s="30">
        <f t="shared" si="2"/>
        <v>2</v>
      </c>
      <c r="E3561" s="29" t="str">
        <f t="shared" si="3"/>
        <v>2020-2</v>
      </c>
      <c r="F3561" s="28" t="s">
        <v>4</v>
      </c>
      <c r="G3561" s="28">
        <v>1.0</v>
      </c>
      <c r="H3561" s="31">
        <v>2911.538</v>
      </c>
      <c r="I3561" s="28" t="s">
        <v>30</v>
      </c>
    </row>
    <row r="3562" ht="15.75" customHeight="1">
      <c r="A3562" s="28">
        <v>488.0</v>
      </c>
      <c r="B3562" s="29">
        <v>45024.168657407405</v>
      </c>
      <c r="C3562" s="30">
        <f t="shared" si="1"/>
        <v>2023</v>
      </c>
      <c r="D3562" s="30">
        <f t="shared" si="2"/>
        <v>4</v>
      </c>
      <c r="E3562" s="29" t="str">
        <f t="shared" si="3"/>
        <v>2023-4</v>
      </c>
      <c r="F3562" s="28" t="s">
        <v>5</v>
      </c>
      <c r="G3562" s="28">
        <v>2.0</v>
      </c>
      <c r="H3562" s="31">
        <v>2913.077</v>
      </c>
      <c r="I3562" s="28" t="s">
        <v>28</v>
      </c>
    </row>
    <row r="3563" ht="15.75" customHeight="1">
      <c r="A3563" s="28">
        <v>131.0</v>
      </c>
      <c r="B3563" s="29">
        <v>44836.08699074074</v>
      </c>
      <c r="C3563" s="30">
        <f t="shared" si="1"/>
        <v>2022</v>
      </c>
      <c r="D3563" s="30">
        <f t="shared" si="2"/>
        <v>10</v>
      </c>
      <c r="E3563" s="29" t="str">
        <f t="shared" si="3"/>
        <v>2022-10</v>
      </c>
      <c r="F3563" s="28" t="s">
        <v>4</v>
      </c>
      <c r="G3563" s="28">
        <v>3.0</v>
      </c>
      <c r="H3563" s="31">
        <v>2913.077</v>
      </c>
      <c r="I3563" s="28" t="s">
        <v>30</v>
      </c>
    </row>
    <row r="3564" ht="15.75" customHeight="1">
      <c r="A3564" s="28">
        <v>365.0</v>
      </c>
      <c r="B3564" s="29">
        <v>44636.77521990741</v>
      </c>
      <c r="C3564" s="30">
        <f t="shared" si="1"/>
        <v>2022</v>
      </c>
      <c r="D3564" s="30">
        <f t="shared" si="2"/>
        <v>3</v>
      </c>
      <c r="E3564" s="29" t="str">
        <f t="shared" si="3"/>
        <v>2022-3</v>
      </c>
      <c r="F3564" s="28" t="s">
        <v>5</v>
      </c>
      <c r="G3564" s="28">
        <v>4.0</v>
      </c>
      <c r="H3564" s="31">
        <v>2913.077</v>
      </c>
      <c r="I3564" s="28" t="s">
        <v>30</v>
      </c>
    </row>
    <row r="3565" ht="15.75" customHeight="1">
      <c r="A3565" s="28">
        <v>337.0</v>
      </c>
      <c r="B3565" s="29">
        <v>44926.42655092593</v>
      </c>
      <c r="C3565" s="30">
        <f t="shared" si="1"/>
        <v>2022</v>
      </c>
      <c r="D3565" s="30">
        <f t="shared" si="2"/>
        <v>12</v>
      </c>
      <c r="E3565" s="29" t="str">
        <f t="shared" si="3"/>
        <v>2022-12</v>
      </c>
      <c r="F3565" s="28" t="s">
        <v>5</v>
      </c>
      <c r="G3565" s="28">
        <v>2.0</v>
      </c>
      <c r="H3565" s="31">
        <v>2915.385</v>
      </c>
      <c r="I3565" s="28" t="s">
        <v>31</v>
      </c>
    </row>
    <row r="3566" ht="15.75" customHeight="1">
      <c r="A3566" s="28">
        <v>851.0</v>
      </c>
      <c r="B3566" s="29">
        <v>44734.01416666667</v>
      </c>
      <c r="C3566" s="30">
        <f t="shared" si="1"/>
        <v>2022</v>
      </c>
      <c r="D3566" s="30">
        <f t="shared" si="2"/>
        <v>6</v>
      </c>
      <c r="E3566" s="29" t="str">
        <f t="shared" si="3"/>
        <v>2022-6</v>
      </c>
      <c r="F3566" s="28" t="s">
        <v>3</v>
      </c>
      <c r="G3566" s="28">
        <v>3.0</v>
      </c>
      <c r="H3566" s="31">
        <v>2916.154</v>
      </c>
      <c r="I3566" s="28" t="s">
        <v>30</v>
      </c>
    </row>
    <row r="3567" ht="15.75" customHeight="1">
      <c r="A3567" s="28">
        <v>32.0</v>
      </c>
      <c r="B3567" s="29">
        <v>44702.930659722224</v>
      </c>
      <c r="C3567" s="30">
        <f t="shared" si="1"/>
        <v>2022</v>
      </c>
      <c r="D3567" s="30">
        <f t="shared" si="2"/>
        <v>5</v>
      </c>
      <c r="E3567" s="29" t="str">
        <f t="shared" si="3"/>
        <v>2022-5</v>
      </c>
      <c r="F3567" s="28" t="s">
        <v>4</v>
      </c>
      <c r="G3567" s="28">
        <v>5.0</v>
      </c>
      <c r="H3567" s="31">
        <v>2916.154</v>
      </c>
      <c r="I3567" s="28" t="s">
        <v>28</v>
      </c>
    </row>
    <row r="3568" ht="15.75" customHeight="1">
      <c r="A3568" s="28">
        <v>383.0</v>
      </c>
      <c r="B3568" s="29">
        <v>44528.72609953704</v>
      </c>
      <c r="C3568" s="30">
        <f t="shared" si="1"/>
        <v>2021</v>
      </c>
      <c r="D3568" s="30">
        <f t="shared" si="2"/>
        <v>11</v>
      </c>
      <c r="E3568" s="29" t="str">
        <f t="shared" si="3"/>
        <v>2021-11</v>
      </c>
      <c r="F3568" s="28" t="s">
        <v>5</v>
      </c>
      <c r="G3568" s="28">
        <v>4.0</v>
      </c>
      <c r="H3568" s="31">
        <v>2917.692</v>
      </c>
      <c r="I3568" s="28" t="s">
        <v>31</v>
      </c>
    </row>
    <row r="3569" ht="15.75" customHeight="1">
      <c r="A3569" s="28">
        <v>201.0</v>
      </c>
      <c r="B3569" s="29">
        <v>44712.11791666667</v>
      </c>
      <c r="C3569" s="30">
        <f t="shared" si="1"/>
        <v>2022</v>
      </c>
      <c r="D3569" s="30">
        <f t="shared" si="2"/>
        <v>5</v>
      </c>
      <c r="E3569" s="29" t="str">
        <f t="shared" si="3"/>
        <v>2022-5</v>
      </c>
      <c r="F3569" s="28" t="s">
        <v>6</v>
      </c>
      <c r="G3569" s="28">
        <v>4.0</v>
      </c>
      <c r="H3569" s="31">
        <v>2918.462</v>
      </c>
      <c r="I3569" s="28" t="s">
        <v>32</v>
      </c>
    </row>
    <row r="3570" ht="15.75" customHeight="1">
      <c r="A3570" s="28">
        <v>468.0</v>
      </c>
      <c r="B3570" s="29">
        <v>43976.00938657407</v>
      </c>
      <c r="C3570" s="30">
        <f t="shared" si="1"/>
        <v>2020</v>
      </c>
      <c r="D3570" s="30">
        <f t="shared" si="2"/>
        <v>5</v>
      </c>
      <c r="E3570" s="29" t="str">
        <f t="shared" si="3"/>
        <v>2020-5</v>
      </c>
      <c r="F3570" s="28" t="s">
        <v>6</v>
      </c>
      <c r="G3570" s="28">
        <v>4.0</v>
      </c>
      <c r="H3570" s="31">
        <v>2919.231</v>
      </c>
      <c r="I3570" s="28" t="s">
        <v>31</v>
      </c>
    </row>
    <row r="3571" ht="15.75" customHeight="1">
      <c r="A3571" s="28">
        <v>839.0</v>
      </c>
      <c r="B3571" s="29">
        <v>45158.84509259259</v>
      </c>
      <c r="C3571" s="30">
        <f t="shared" si="1"/>
        <v>2023</v>
      </c>
      <c r="D3571" s="30">
        <f t="shared" si="2"/>
        <v>8</v>
      </c>
      <c r="E3571" s="29" t="str">
        <f t="shared" si="3"/>
        <v>2023-8</v>
      </c>
      <c r="F3571" s="28" t="s">
        <v>4</v>
      </c>
      <c r="G3571" s="28">
        <v>1.0</v>
      </c>
      <c r="H3571" s="31">
        <v>2920.769</v>
      </c>
      <c r="I3571" s="28" t="s">
        <v>31</v>
      </c>
    </row>
    <row r="3572" ht="15.75" customHeight="1">
      <c r="A3572" s="28">
        <v>143.0</v>
      </c>
      <c r="B3572" s="29">
        <v>45026.384247685186</v>
      </c>
      <c r="C3572" s="30">
        <f t="shared" si="1"/>
        <v>2023</v>
      </c>
      <c r="D3572" s="30">
        <f t="shared" si="2"/>
        <v>4</v>
      </c>
      <c r="E3572" s="29" t="str">
        <f t="shared" si="3"/>
        <v>2023-4</v>
      </c>
      <c r="F3572" s="28" t="s">
        <v>6</v>
      </c>
      <c r="G3572" s="28">
        <v>1.0</v>
      </c>
      <c r="H3572" s="31">
        <v>2920.769</v>
      </c>
      <c r="I3572" s="28" t="s">
        <v>28</v>
      </c>
    </row>
    <row r="3573" ht="15.75" customHeight="1">
      <c r="A3573" s="28">
        <v>651.0</v>
      </c>
      <c r="B3573" s="29">
        <v>44018.74599537037</v>
      </c>
      <c r="C3573" s="30">
        <f t="shared" si="1"/>
        <v>2020</v>
      </c>
      <c r="D3573" s="30">
        <f t="shared" si="2"/>
        <v>7</v>
      </c>
      <c r="E3573" s="29" t="str">
        <f t="shared" si="3"/>
        <v>2020-7</v>
      </c>
      <c r="F3573" s="28" t="s">
        <v>5</v>
      </c>
      <c r="G3573" s="28">
        <v>1.0</v>
      </c>
      <c r="H3573" s="31">
        <v>2920.769</v>
      </c>
      <c r="I3573" s="28" t="s">
        <v>30</v>
      </c>
    </row>
    <row r="3574" ht="15.75" customHeight="1">
      <c r="A3574" s="28">
        <v>540.0</v>
      </c>
      <c r="B3574" s="29">
        <v>44483.73810185185</v>
      </c>
      <c r="C3574" s="30">
        <f t="shared" si="1"/>
        <v>2021</v>
      </c>
      <c r="D3574" s="30">
        <f t="shared" si="2"/>
        <v>10</v>
      </c>
      <c r="E3574" s="29" t="str">
        <f t="shared" si="3"/>
        <v>2021-10</v>
      </c>
      <c r="F3574" s="28" t="s">
        <v>3</v>
      </c>
      <c r="G3574" s="28">
        <v>5.0</v>
      </c>
      <c r="H3574" s="31">
        <v>2921.538</v>
      </c>
      <c r="I3574" s="28" t="s">
        <v>30</v>
      </c>
    </row>
    <row r="3575" ht="15.75" customHeight="1">
      <c r="A3575" s="28">
        <v>620.0</v>
      </c>
      <c r="B3575" s="29">
        <v>44156.14032407408</v>
      </c>
      <c r="C3575" s="30">
        <f t="shared" si="1"/>
        <v>2020</v>
      </c>
      <c r="D3575" s="30">
        <f t="shared" si="2"/>
        <v>11</v>
      </c>
      <c r="E3575" s="29" t="str">
        <f t="shared" si="3"/>
        <v>2020-11</v>
      </c>
      <c r="F3575" s="28" t="s">
        <v>4</v>
      </c>
      <c r="G3575" s="28">
        <v>3.0</v>
      </c>
      <c r="H3575" s="31">
        <v>2921.538</v>
      </c>
      <c r="I3575" s="28" t="s">
        <v>30</v>
      </c>
    </row>
    <row r="3576" ht="15.75" customHeight="1">
      <c r="A3576" s="28">
        <v>646.0</v>
      </c>
      <c r="B3576" s="29">
        <v>44906.09096064815</v>
      </c>
      <c r="C3576" s="30">
        <f t="shared" si="1"/>
        <v>2022</v>
      </c>
      <c r="D3576" s="30">
        <f t="shared" si="2"/>
        <v>12</v>
      </c>
      <c r="E3576" s="29" t="str">
        <f t="shared" si="3"/>
        <v>2022-12</v>
      </c>
      <c r="F3576" s="28" t="s">
        <v>5</v>
      </c>
      <c r="G3576" s="28">
        <v>4.0</v>
      </c>
      <c r="H3576" s="31">
        <v>2922.308</v>
      </c>
      <c r="I3576" s="28" t="s">
        <v>30</v>
      </c>
    </row>
    <row r="3577" ht="15.75" customHeight="1">
      <c r="A3577" s="28">
        <v>387.0</v>
      </c>
      <c r="B3577" s="29">
        <v>44743.43482638889</v>
      </c>
      <c r="C3577" s="30">
        <f t="shared" si="1"/>
        <v>2022</v>
      </c>
      <c r="D3577" s="30">
        <f t="shared" si="2"/>
        <v>7</v>
      </c>
      <c r="E3577" s="29" t="str">
        <f t="shared" si="3"/>
        <v>2022-7</v>
      </c>
      <c r="F3577" s="28" t="s">
        <v>3</v>
      </c>
      <c r="G3577" s="28">
        <v>2.0</v>
      </c>
      <c r="H3577" s="31">
        <v>2922.308</v>
      </c>
      <c r="I3577" s="28" t="s">
        <v>28</v>
      </c>
    </row>
    <row r="3578" ht="15.75" customHeight="1">
      <c r="A3578" s="28">
        <v>444.0</v>
      </c>
      <c r="B3578" s="29">
        <v>44578.37635416666</v>
      </c>
      <c r="C3578" s="30">
        <f t="shared" si="1"/>
        <v>2022</v>
      </c>
      <c r="D3578" s="30">
        <f t="shared" si="2"/>
        <v>1</v>
      </c>
      <c r="E3578" s="29" t="str">
        <f t="shared" si="3"/>
        <v>2022-1</v>
      </c>
      <c r="F3578" s="28" t="s">
        <v>3</v>
      </c>
      <c r="G3578" s="28">
        <v>5.0</v>
      </c>
      <c r="H3578" s="31">
        <v>2923.846</v>
      </c>
      <c r="I3578" s="28" t="s">
        <v>31</v>
      </c>
    </row>
    <row r="3579" ht="15.75" customHeight="1">
      <c r="A3579" s="28">
        <v>83.0</v>
      </c>
      <c r="B3579" s="29">
        <v>44161.23505787037</v>
      </c>
      <c r="C3579" s="30">
        <f t="shared" si="1"/>
        <v>2020</v>
      </c>
      <c r="D3579" s="30">
        <f t="shared" si="2"/>
        <v>11</v>
      </c>
      <c r="E3579" s="29" t="str">
        <f t="shared" si="3"/>
        <v>2020-11</v>
      </c>
      <c r="F3579" s="28" t="s">
        <v>4</v>
      </c>
      <c r="G3579" s="28">
        <v>1.0</v>
      </c>
      <c r="H3579" s="31">
        <v>2923.846</v>
      </c>
      <c r="I3579" s="28" t="s">
        <v>31</v>
      </c>
    </row>
    <row r="3580" ht="15.75" customHeight="1">
      <c r="A3580" s="28">
        <v>186.0</v>
      </c>
      <c r="B3580" s="29">
        <v>44651.36047453704</v>
      </c>
      <c r="C3580" s="30">
        <f t="shared" si="1"/>
        <v>2022</v>
      </c>
      <c r="D3580" s="30">
        <f t="shared" si="2"/>
        <v>3</v>
      </c>
      <c r="E3580" s="29" t="str">
        <f t="shared" si="3"/>
        <v>2022-3</v>
      </c>
      <c r="F3580" s="28" t="s">
        <v>6</v>
      </c>
      <c r="G3580" s="28">
        <v>3.0</v>
      </c>
      <c r="H3580" s="31">
        <v>2925.385</v>
      </c>
      <c r="I3580" s="28" t="s">
        <v>30</v>
      </c>
    </row>
    <row r="3581" ht="15.75" customHeight="1">
      <c r="A3581" s="28">
        <v>178.0</v>
      </c>
      <c r="B3581" s="29">
        <v>44055.74282407408</v>
      </c>
      <c r="C3581" s="30">
        <f t="shared" si="1"/>
        <v>2020</v>
      </c>
      <c r="D3581" s="30">
        <f t="shared" si="2"/>
        <v>8</v>
      </c>
      <c r="E3581" s="29" t="str">
        <f t="shared" si="3"/>
        <v>2020-8</v>
      </c>
      <c r="F3581" s="28" t="s">
        <v>6</v>
      </c>
      <c r="G3581" s="28">
        <v>1.0</v>
      </c>
      <c r="H3581" s="31">
        <v>2925.385</v>
      </c>
      <c r="I3581" s="28" t="s">
        <v>31</v>
      </c>
    </row>
    <row r="3582" ht="15.75" customHeight="1">
      <c r="A3582" s="28">
        <v>637.0</v>
      </c>
      <c r="B3582" s="29">
        <v>45008.296689814815</v>
      </c>
      <c r="C3582" s="30">
        <f t="shared" si="1"/>
        <v>2023</v>
      </c>
      <c r="D3582" s="30">
        <f t="shared" si="2"/>
        <v>3</v>
      </c>
      <c r="E3582" s="29" t="str">
        <f t="shared" si="3"/>
        <v>2023-3</v>
      </c>
      <c r="F3582" s="28" t="s">
        <v>5</v>
      </c>
      <c r="G3582" s="28">
        <v>1.0</v>
      </c>
      <c r="H3582" s="31">
        <v>2928.462</v>
      </c>
      <c r="I3582" s="28" t="s">
        <v>28</v>
      </c>
    </row>
    <row r="3583" ht="15.75" customHeight="1">
      <c r="A3583" s="28">
        <v>477.0</v>
      </c>
      <c r="B3583" s="29">
        <v>44876.37436342592</v>
      </c>
      <c r="C3583" s="30">
        <f t="shared" si="1"/>
        <v>2022</v>
      </c>
      <c r="D3583" s="30">
        <f t="shared" si="2"/>
        <v>11</v>
      </c>
      <c r="E3583" s="29" t="str">
        <f t="shared" si="3"/>
        <v>2022-11</v>
      </c>
      <c r="F3583" s="28" t="s">
        <v>3</v>
      </c>
      <c r="G3583" s="28">
        <v>4.0</v>
      </c>
      <c r="H3583" s="31">
        <v>2928.462</v>
      </c>
      <c r="I3583" s="28" t="s">
        <v>32</v>
      </c>
    </row>
    <row r="3584" ht="15.75" customHeight="1">
      <c r="A3584" s="28">
        <v>626.0</v>
      </c>
      <c r="B3584" s="29">
        <v>44588.6490625</v>
      </c>
      <c r="C3584" s="30">
        <f t="shared" si="1"/>
        <v>2022</v>
      </c>
      <c r="D3584" s="30">
        <f t="shared" si="2"/>
        <v>1</v>
      </c>
      <c r="E3584" s="29" t="str">
        <f t="shared" si="3"/>
        <v>2022-1</v>
      </c>
      <c r="F3584" s="28" t="s">
        <v>5</v>
      </c>
      <c r="G3584" s="28">
        <v>2.0</v>
      </c>
      <c r="H3584" s="31">
        <v>2928.462</v>
      </c>
      <c r="I3584" s="28" t="s">
        <v>28</v>
      </c>
    </row>
    <row r="3585" ht="15.75" customHeight="1">
      <c r="A3585" s="28">
        <v>774.0</v>
      </c>
      <c r="B3585" s="29">
        <v>44422.83611111111</v>
      </c>
      <c r="C3585" s="30">
        <f t="shared" si="1"/>
        <v>2021</v>
      </c>
      <c r="D3585" s="30">
        <f t="shared" si="2"/>
        <v>8</v>
      </c>
      <c r="E3585" s="29" t="str">
        <f t="shared" si="3"/>
        <v>2021-8</v>
      </c>
      <c r="F3585" s="28" t="s">
        <v>6</v>
      </c>
      <c r="G3585" s="28">
        <v>3.0</v>
      </c>
      <c r="H3585" s="31">
        <v>2929.231</v>
      </c>
      <c r="I3585" s="28" t="s">
        <v>31</v>
      </c>
    </row>
    <row r="3586" ht="15.75" customHeight="1">
      <c r="A3586" s="28">
        <v>163.0</v>
      </c>
      <c r="B3586" s="29">
        <v>44303.15016203704</v>
      </c>
      <c r="C3586" s="30">
        <f t="shared" si="1"/>
        <v>2021</v>
      </c>
      <c r="D3586" s="30">
        <f t="shared" si="2"/>
        <v>4</v>
      </c>
      <c r="E3586" s="29" t="str">
        <f t="shared" si="3"/>
        <v>2021-4</v>
      </c>
      <c r="F3586" s="28" t="s">
        <v>4</v>
      </c>
      <c r="G3586" s="28">
        <v>2.0</v>
      </c>
      <c r="H3586" s="31">
        <v>2930.0</v>
      </c>
      <c r="I3586" s="28" t="s">
        <v>30</v>
      </c>
    </row>
    <row r="3587" ht="15.75" customHeight="1">
      <c r="A3587" s="28">
        <v>436.0</v>
      </c>
      <c r="B3587" s="29">
        <v>45034.5359837963</v>
      </c>
      <c r="C3587" s="30">
        <f t="shared" si="1"/>
        <v>2023</v>
      </c>
      <c r="D3587" s="30">
        <f t="shared" si="2"/>
        <v>4</v>
      </c>
      <c r="E3587" s="29" t="str">
        <f t="shared" si="3"/>
        <v>2023-4</v>
      </c>
      <c r="F3587" s="28" t="s">
        <v>6</v>
      </c>
      <c r="G3587" s="28">
        <v>1.0</v>
      </c>
      <c r="H3587" s="31">
        <v>2933.077</v>
      </c>
      <c r="I3587" s="28" t="s">
        <v>30</v>
      </c>
    </row>
    <row r="3588" ht="15.75" customHeight="1">
      <c r="A3588" s="28">
        <v>81.0</v>
      </c>
      <c r="B3588" s="29">
        <v>44581.4146875</v>
      </c>
      <c r="C3588" s="30">
        <f t="shared" si="1"/>
        <v>2022</v>
      </c>
      <c r="D3588" s="30">
        <f t="shared" si="2"/>
        <v>1</v>
      </c>
      <c r="E3588" s="29" t="str">
        <f t="shared" si="3"/>
        <v>2022-1</v>
      </c>
      <c r="F3588" s="28" t="s">
        <v>3</v>
      </c>
      <c r="G3588" s="28">
        <v>3.0</v>
      </c>
      <c r="H3588" s="31">
        <v>2933.077</v>
      </c>
      <c r="I3588" s="28" t="s">
        <v>30</v>
      </c>
    </row>
    <row r="3589" ht="15.75" customHeight="1">
      <c r="A3589" s="28">
        <v>191.0</v>
      </c>
      <c r="B3589" s="29">
        <v>45058.775416666664</v>
      </c>
      <c r="C3589" s="30">
        <f t="shared" si="1"/>
        <v>2023</v>
      </c>
      <c r="D3589" s="30">
        <f t="shared" si="2"/>
        <v>5</v>
      </c>
      <c r="E3589" s="29" t="str">
        <f t="shared" si="3"/>
        <v>2023-5</v>
      </c>
      <c r="F3589" s="28" t="s">
        <v>4</v>
      </c>
      <c r="G3589" s="28">
        <v>4.0</v>
      </c>
      <c r="H3589" s="31">
        <v>2934.615</v>
      </c>
      <c r="I3589" s="28" t="s">
        <v>28</v>
      </c>
    </row>
    <row r="3590" ht="15.75" customHeight="1">
      <c r="A3590" s="28">
        <v>105.0</v>
      </c>
      <c r="B3590" s="29">
        <v>44966.60457175926</v>
      </c>
      <c r="C3590" s="30">
        <f t="shared" si="1"/>
        <v>2023</v>
      </c>
      <c r="D3590" s="30">
        <f t="shared" si="2"/>
        <v>2</v>
      </c>
      <c r="E3590" s="29" t="str">
        <f t="shared" si="3"/>
        <v>2023-2</v>
      </c>
      <c r="F3590" s="28" t="s">
        <v>3</v>
      </c>
      <c r="G3590" s="28">
        <v>2.0</v>
      </c>
      <c r="H3590" s="31">
        <v>2935.385</v>
      </c>
      <c r="I3590" s="28" t="s">
        <v>30</v>
      </c>
    </row>
    <row r="3591" ht="15.75" customHeight="1">
      <c r="A3591" s="28">
        <v>866.0</v>
      </c>
      <c r="B3591" s="29">
        <v>44544.11145833333</v>
      </c>
      <c r="C3591" s="30">
        <f t="shared" si="1"/>
        <v>2021</v>
      </c>
      <c r="D3591" s="30">
        <f t="shared" si="2"/>
        <v>12</v>
      </c>
      <c r="E3591" s="29" t="str">
        <f t="shared" si="3"/>
        <v>2021-12</v>
      </c>
      <c r="F3591" s="28" t="s">
        <v>3</v>
      </c>
      <c r="G3591" s="28">
        <v>2.0</v>
      </c>
      <c r="H3591" s="31">
        <v>2936.923</v>
      </c>
      <c r="I3591" s="28" t="s">
        <v>32</v>
      </c>
    </row>
    <row r="3592" ht="15.75" customHeight="1">
      <c r="A3592" s="28">
        <v>411.0</v>
      </c>
      <c r="B3592" s="29">
        <v>44961.46517361111</v>
      </c>
      <c r="C3592" s="30">
        <f t="shared" si="1"/>
        <v>2023</v>
      </c>
      <c r="D3592" s="30">
        <f t="shared" si="2"/>
        <v>2</v>
      </c>
      <c r="E3592" s="29" t="str">
        <f t="shared" si="3"/>
        <v>2023-2</v>
      </c>
      <c r="F3592" s="28" t="s">
        <v>3</v>
      </c>
      <c r="G3592" s="28">
        <v>5.0</v>
      </c>
      <c r="H3592" s="31">
        <v>2939.231</v>
      </c>
      <c r="I3592" s="28" t="s">
        <v>31</v>
      </c>
    </row>
    <row r="3593" ht="15.75" customHeight="1">
      <c r="A3593" s="28">
        <v>104.0</v>
      </c>
      <c r="B3593" s="29">
        <v>44335.34957175926</v>
      </c>
      <c r="C3593" s="30">
        <f t="shared" si="1"/>
        <v>2021</v>
      </c>
      <c r="D3593" s="30">
        <f t="shared" si="2"/>
        <v>5</v>
      </c>
      <c r="E3593" s="29" t="str">
        <f t="shared" si="3"/>
        <v>2021-5</v>
      </c>
      <c r="F3593" s="28" t="s">
        <v>4</v>
      </c>
      <c r="G3593" s="28">
        <v>2.0</v>
      </c>
      <c r="H3593" s="31">
        <v>2939.231</v>
      </c>
      <c r="I3593" s="28" t="s">
        <v>30</v>
      </c>
    </row>
    <row r="3594" ht="15.75" customHeight="1">
      <c r="A3594" s="28">
        <v>614.0</v>
      </c>
      <c r="B3594" s="29">
        <v>44602.17711805556</v>
      </c>
      <c r="C3594" s="30">
        <f t="shared" si="1"/>
        <v>2022</v>
      </c>
      <c r="D3594" s="30">
        <f t="shared" si="2"/>
        <v>2</v>
      </c>
      <c r="E3594" s="29" t="str">
        <f t="shared" si="3"/>
        <v>2022-2</v>
      </c>
      <c r="F3594" s="28" t="s">
        <v>4</v>
      </c>
      <c r="G3594" s="28">
        <v>1.0</v>
      </c>
      <c r="H3594" s="31">
        <v>2940.0</v>
      </c>
      <c r="I3594" s="28" t="s">
        <v>30</v>
      </c>
    </row>
    <row r="3595" ht="15.75" customHeight="1">
      <c r="A3595" s="28">
        <v>121.0</v>
      </c>
      <c r="B3595" s="29">
        <v>44471.0384837963</v>
      </c>
      <c r="C3595" s="30">
        <f t="shared" si="1"/>
        <v>2021</v>
      </c>
      <c r="D3595" s="30">
        <f t="shared" si="2"/>
        <v>10</v>
      </c>
      <c r="E3595" s="29" t="str">
        <f t="shared" si="3"/>
        <v>2021-10</v>
      </c>
      <c r="F3595" s="28" t="s">
        <v>4</v>
      </c>
      <c r="G3595" s="28">
        <v>2.0</v>
      </c>
      <c r="H3595" s="31">
        <v>2940.0</v>
      </c>
      <c r="I3595" s="28" t="s">
        <v>30</v>
      </c>
    </row>
    <row r="3596" ht="15.75" customHeight="1">
      <c r="A3596" s="28">
        <v>511.0</v>
      </c>
      <c r="B3596" s="29">
        <v>45178.438935185186</v>
      </c>
      <c r="C3596" s="30">
        <f t="shared" si="1"/>
        <v>2023</v>
      </c>
      <c r="D3596" s="30">
        <f t="shared" si="2"/>
        <v>9</v>
      </c>
      <c r="E3596" s="29" t="str">
        <f t="shared" si="3"/>
        <v>2023-9</v>
      </c>
      <c r="F3596" s="28" t="s">
        <v>3</v>
      </c>
      <c r="G3596" s="28">
        <v>5.0</v>
      </c>
      <c r="H3596" s="31">
        <v>2942.308</v>
      </c>
      <c r="I3596" s="28" t="s">
        <v>31</v>
      </c>
    </row>
    <row r="3597" ht="15.75" customHeight="1">
      <c r="A3597" s="28">
        <v>488.0</v>
      </c>
      <c r="B3597" s="29">
        <v>43993.951469907406</v>
      </c>
      <c r="C3597" s="30">
        <f t="shared" si="1"/>
        <v>2020</v>
      </c>
      <c r="D3597" s="30">
        <f t="shared" si="2"/>
        <v>6</v>
      </c>
      <c r="E3597" s="29" t="str">
        <f t="shared" si="3"/>
        <v>2020-6</v>
      </c>
      <c r="F3597" s="28" t="s">
        <v>4</v>
      </c>
      <c r="G3597" s="28">
        <v>5.0</v>
      </c>
      <c r="H3597" s="31">
        <v>2942.308</v>
      </c>
      <c r="I3597" s="28" t="s">
        <v>32</v>
      </c>
    </row>
    <row r="3598" ht="15.75" customHeight="1">
      <c r="A3598" s="28">
        <v>634.0</v>
      </c>
      <c r="B3598" s="29">
        <v>44517.12579861111</v>
      </c>
      <c r="C3598" s="30">
        <f t="shared" si="1"/>
        <v>2021</v>
      </c>
      <c r="D3598" s="30">
        <f t="shared" si="2"/>
        <v>11</v>
      </c>
      <c r="E3598" s="29" t="str">
        <f t="shared" si="3"/>
        <v>2021-11</v>
      </c>
      <c r="F3598" s="28" t="s">
        <v>5</v>
      </c>
      <c r="G3598" s="28">
        <v>4.0</v>
      </c>
      <c r="H3598" s="31">
        <v>2943.846</v>
      </c>
      <c r="I3598" s="28" t="s">
        <v>30</v>
      </c>
    </row>
    <row r="3599" ht="15.75" customHeight="1">
      <c r="A3599" s="28">
        <v>939.0</v>
      </c>
      <c r="B3599" s="29">
        <v>44982.35297453704</v>
      </c>
      <c r="C3599" s="30">
        <f t="shared" si="1"/>
        <v>2023</v>
      </c>
      <c r="D3599" s="30">
        <f t="shared" si="2"/>
        <v>2</v>
      </c>
      <c r="E3599" s="29" t="str">
        <f t="shared" si="3"/>
        <v>2023-2</v>
      </c>
      <c r="F3599" s="28" t="s">
        <v>5</v>
      </c>
      <c r="G3599" s="28">
        <v>5.0</v>
      </c>
      <c r="H3599" s="31">
        <v>2944.615</v>
      </c>
      <c r="I3599" s="28" t="s">
        <v>30</v>
      </c>
    </row>
    <row r="3600" ht="15.75" customHeight="1">
      <c r="A3600" s="28">
        <v>119.0</v>
      </c>
      <c r="B3600" s="29">
        <v>43854.02943287037</v>
      </c>
      <c r="C3600" s="30">
        <f t="shared" si="1"/>
        <v>2020</v>
      </c>
      <c r="D3600" s="30">
        <f t="shared" si="2"/>
        <v>1</v>
      </c>
      <c r="E3600" s="29" t="str">
        <f t="shared" si="3"/>
        <v>2020-1</v>
      </c>
      <c r="F3600" s="28" t="s">
        <v>6</v>
      </c>
      <c r="G3600" s="28">
        <v>5.0</v>
      </c>
      <c r="H3600" s="31">
        <v>2944.615</v>
      </c>
      <c r="I3600" s="28" t="s">
        <v>30</v>
      </c>
    </row>
    <row r="3601" ht="15.75" customHeight="1">
      <c r="A3601" s="28">
        <v>522.0</v>
      </c>
      <c r="B3601" s="29">
        <v>44835.15715277778</v>
      </c>
      <c r="C3601" s="30">
        <f t="shared" si="1"/>
        <v>2022</v>
      </c>
      <c r="D3601" s="30">
        <f t="shared" si="2"/>
        <v>10</v>
      </c>
      <c r="E3601" s="29" t="str">
        <f t="shared" si="3"/>
        <v>2022-10</v>
      </c>
      <c r="F3601" s="28" t="s">
        <v>5</v>
      </c>
      <c r="G3601" s="28">
        <v>5.0</v>
      </c>
      <c r="H3601" s="31">
        <v>2945.385</v>
      </c>
      <c r="I3601" s="28" t="s">
        <v>28</v>
      </c>
    </row>
    <row r="3602" ht="15.75" customHeight="1">
      <c r="A3602" s="28">
        <v>13.0</v>
      </c>
      <c r="B3602" s="29">
        <v>44535.101805555554</v>
      </c>
      <c r="C3602" s="30">
        <f t="shared" si="1"/>
        <v>2021</v>
      </c>
      <c r="D3602" s="30">
        <f t="shared" si="2"/>
        <v>12</v>
      </c>
      <c r="E3602" s="29" t="str">
        <f t="shared" si="3"/>
        <v>2021-12</v>
      </c>
      <c r="F3602" s="28" t="s">
        <v>4</v>
      </c>
      <c r="G3602" s="28">
        <v>3.0</v>
      </c>
      <c r="H3602" s="31">
        <v>2945.385</v>
      </c>
      <c r="I3602" s="28" t="s">
        <v>31</v>
      </c>
    </row>
    <row r="3603" ht="15.75" customHeight="1">
      <c r="A3603" s="28">
        <v>19.0</v>
      </c>
      <c r="B3603" s="29">
        <v>44653.31087962963</v>
      </c>
      <c r="C3603" s="30">
        <f t="shared" si="1"/>
        <v>2022</v>
      </c>
      <c r="D3603" s="30">
        <f t="shared" si="2"/>
        <v>4</v>
      </c>
      <c r="E3603" s="29" t="str">
        <f t="shared" si="3"/>
        <v>2022-4</v>
      </c>
      <c r="F3603" s="28" t="s">
        <v>3</v>
      </c>
      <c r="G3603" s="28">
        <v>4.0</v>
      </c>
      <c r="H3603" s="31">
        <v>2946.154</v>
      </c>
      <c r="I3603" s="28" t="s">
        <v>30</v>
      </c>
    </row>
    <row r="3604" ht="15.75" customHeight="1">
      <c r="A3604" s="28">
        <v>702.0</v>
      </c>
      <c r="B3604" s="29">
        <v>43835.66142361111</v>
      </c>
      <c r="C3604" s="30">
        <f t="shared" si="1"/>
        <v>2020</v>
      </c>
      <c r="D3604" s="30">
        <f t="shared" si="2"/>
        <v>1</v>
      </c>
      <c r="E3604" s="29" t="str">
        <f t="shared" si="3"/>
        <v>2020-1</v>
      </c>
      <c r="F3604" s="28" t="s">
        <v>5</v>
      </c>
      <c r="G3604" s="28">
        <v>4.0</v>
      </c>
      <c r="H3604" s="31">
        <v>2947.692</v>
      </c>
      <c r="I3604" s="28" t="s">
        <v>28</v>
      </c>
    </row>
    <row r="3605" ht="15.75" customHeight="1">
      <c r="A3605" s="28">
        <v>522.0</v>
      </c>
      <c r="B3605" s="29">
        <v>44223.368680555555</v>
      </c>
      <c r="C3605" s="30">
        <f t="shared" si="1"/>
        <v>2021</v>
      </c>
      <c r="D3605" s="30">
        <f t="shared" si="2"/>
        <v>1</v>
      </c>
      <c r="E3605" s="29" t="str">
        <f t="shared" si="3"/>
        <v>2021-1</v>
      </c>
      <c r="F3605" s="28" t="s">
        <v>5</v>
      </c>
      <c r="G3605" s="28">
        <v>4.0</v>
      </c>
      <c r="H3605" s="31">
        <v>2948.462</v>
      </c>
      <c r="I3605" s="28" t="s">
        <v>31</v>
      </c>
    </row>
    <row r="3606" ht="15.75" customHeight="1">
      <c r="A3606" s="28">
        <v>548.0</v>
      </c>
      <c r="B3606" s="29">
        <v>44013.45491898148</v>
      </c>
      <c r="C3606" s="30">
        <f t="shared" si="1"/>
        <v>2020</v>
      </c>
      <c r="D3606" s="30">
        <f t="shared" si="2"/>
        <v>7</v>
      </c>
      <c r="E3606" s="29" t="str">
        <f t="shared" si="3"/>
        <v>2020-7</v>
      </c>
      <c r="F3606" s="28" t="s">
        <v>4</v>
      </c>
      <c r="G3606" s="28">
        <v>2.0</v>
      </c>
      <c r="H3606" s="31">
        <v>2948.462</v>
      </c>
      <c r="I3606" s="28" t="s">
        <v>30</v>
      </c>
    </row>
    <row r="3607" ht="15.75" customHeight="1">
      <c r="A3607" s="28">
        <v>465.0</v>
      </c>
      <c r="B3607" s="29">
        <v>45036.601122685184</v>
      </c>
      <c r="C3607" s="30">
        <f t="shared" si="1"/>
        <v>2023</v>
      </c>
      <c r="D3607" s="30">
        <f t="shared" si="2"/>
        <v>4</v>
      </c>
      <c r="E3607" s="29" t="str">
        <f t="shared" si="3"/>
        <v>2023-4</v>
      </c>
      <c r="F3607" s="28" t="s">
        <v>3</v>
      </c>
      <c r="G3607" s="28">
        <v>4.0</v>
      </c>
      <c r="H3607" s="31">
        <v>2949.231</v>
      </c>
      <c r="I3607" s="28" t="s">
        <v>30</v>
      </c>
    </row>
    <row r="3608" ht="15.75" customHeight="1">
      <c r="A3608" s="28">
        <v>516.0</v>
      </c>
      <c r="B3608" s="29">
        <v>44986.77935185185</v>
      </c>
      <c r="C3608" s="30">
        <f t="shared" si="1"/>
        <v>2023</v>
      </c>
      <c r="D3608" s="30">
        <f t="shared" si="2"/>
        <v>3</v>
      </c>
      <c r="E3608" s="29" t="str">
        <f t="shared" si="3"/>
        <v>2023-3</v>
      </c>
      <c r="F3608" s="28" t="s">
        <v>5</v>
      </c>
      <c r="G3608" s="28">
        <v>5.0</v>
      </c>
      <c r="H3608" s="31">
        <v>2949.231</v>
      </c>
      <c r="I3608" s="28" t="s">
        <v>30</v>
      </c>
    </row>
    <row r="3609" ht="15.75" customHeight="1">
      <c r="A3609" s="28">
        <v>601.0</v>
      </c>
      <c r="B3609" s="29">
        <v>44870.30121527778</v>
      </c>
      <c r="C3609" s="30">
        <f t="shared" si="1"/>
        <v>2022</v>
      </c>
      <c r="D3609" s="30">
        <f t="shared" si="2"/>
        <v>11</v>
      </c>
      <c r="E3609" s="29" t="str">
        <f t="shared" si="3"/>
        <v>2022-11</v>
      </c>
      <c r="F3609" s="28" t="s">
        <v>3</v>
      </c>
      <c r="G3609" s="28">
        <v>1.0</v>
      </c>
      <c r="H3609" s="31">
        <v>2949.231</v>
      </c>
      <c r="I3609" s="28" t="s">
        <v>31</v>
      </c>
    </row>
    <row r="3610" ht="15.75" customHeight="1">
      <c r="A3610" s="28">
        <v>584.0</v>
      </c>
      <c r="B3610" s="29">
        <v>44700.95722222222</v>
      </c>
      <c r="C3610" s="30">
        <f t="shared" si="1"/>
        <v>2022</v>
      </c>
      <c r="D3610" s="30">
        <f t="shared" si="2"/>
        <v>5</v>
      </c>
      <c r="E3610" s="29" t="str">
        <f t="shared" si="3"/>
        <v>2022-5</v>
      </c>
      <c r="F3610" s="28" t="s">
        <v>4</v>
      </c>
      <c r="G3610" s="28">
        <v>2.0</v>
      </c>
      <c r="H3610" s="31">
        <v>2949.231</v>
      </c>
      <c r="I3610" s="28" t="s">
        <v>31</v>
      </c>
    </row>
    <row r="3611" ht="15.75" customHeight="1">
      <c r="A3611" s="28">
        <v>747.0</v>
      </c>
      <c r="B3611" s="29">
        <v>44765.06269675926</v>
      </c>
      <c r="C3611" s="30">
        <f t="shared" si="1"/>
        <v>2022</v>
      </c>
      <c r="D3611" s="30">
        <f t="shared" si="2"/>
        <v>7</v>
      </c>
      <c r="E3611" s="29" t="str">
        <f t="shared" si="3"/>
        <v>2022-7</v>
      </c>
      <c r="F3611" s="28" t="s">
        <v>5</v>
      </c>
      <c r="G3611" s="28">
        <v>2.0</v>
      </c>
      <c r="H3611" s="31">
        <v>2950.769</v>
      </c>
      <c r="I3611" s="28" t="s">
        <v>31</v>
      </c>
    </row>
    <row r="3612" ht="15.75" customHeight="1">
      <c r="A3612" s="28">
        <v>775.0</v>
      </c>
      <c r="B3612" s="29">
        <v>44713.9943287037</v>
      </c>
      <c r="C3612" s="30">
        <f t="shared" si="1"/>
        <v>2022</v>
      </c>
      <c r="D3612" s="30">
        <f t="shared" si="2"/>
        <v>6</v>
      </c>
      <c r="E3612" s="29" t="str">
        <f t="shared" si="3"/>
        <v>2022-6</v>
      </c>
      <c r="F3612" s="28" t="s">
        <v>4</v>
      </c>
      <c r="G3612" s="28">
        <v>5.0</v>
      </c>
      <c r="H3612" s="31">
        <v>2950.769</v>
      </c>
      <c r="I3612" s="28" t="s">
        <v>30</v>
      </c>
    </row>
    <row r="3613" ht="15.75" customHeight="1">
      <c r="A3613" s="28">
        <v>941.0</v>
      </c>
      <c r="B3613" s="29">
        <v>44986.21487268519</v>
      </c>
      <c r="C3613" s="30">
        <f t="shared" si="1"/>
        <v>2023</v>
      </c>
      <c r="D3613" s="30">
        <f t="shared" si="2"/>
        <v>3</v>
      </c>
      <c r="E3613" s="29" t="str">
        <f t="shared" si="3"/>
        <v>2023-3</v>
      </c>
      <c r="F3613" s="28" t="s">
        <v>4</v>
      </c>
      <c r="G3613" s="28">
        <v>2.0</v>
      </c>
      <c r="H3613" s="31">
        <v>2953.846</v>
      </c>
      <c r="I3613" s="28" t="s">
        <v>32</v>
      </c>
    </row>
    <row r="3614" ht="15.75" customHeight="1">
      <c r="A3614" s="28">
        <v>638.0</v>
      </c>
      <c r="B3614" s="29">
        <v>44309.4402662037</v>
      </c>
      <c r="C3614" s="30">
        <f t="shared" si="1"/>
        <v>2021</v>
      </c>
      <c r="D3614" s="30">
        <f t="shared" si="2"/>
        <v>4</v>
      </c>
      <c r="E3614" s="29" t="str">
        <f t="shared" si="3"/>
        <v>2021-4</v>
      </c>
      <c r="F3614" s="28" t="s">
        <v>6</v>
      </c>
      <c r="G3614" s="28">
        <v>2.0</v>
      </c>
      <c r="H3614" s="31">
        <v>2954.615</v>
      </c>
      <c r="I3614" s="28" t="s">
        <v>30</v>
      </c>
    </row>
    <row r="3615" ht="15.75" customHeight="1">
      <c r="A3615" s="28">
        <v>163.0</v>
      </c>
      <c r="B3615" s="29">
        <v>44137.426620370374</v>
      </c>
      <c r="C3615" s="30">
        <f t="shared" si="1"/>
        <v>2020</v>
      </c>
      <c r="D3615" s="30">
        <f t="shared" si="2"/>
        <v>11</v>
      </c>
      <c r="E3615" s="29" t="str">
        <f t="shared" si="3"/>
        <v>2020-11</v>
      </c>
      <c r="F3615" s="28" t="s">
        <v>4</v>
      </c>
      <c r="G3615" s="28">
        <v>4.0</v>
      </c>
      <c r="H3615" s="31">
        <v>2955.385</v>
      </c>
      <c r="I3615" s="28" t="s">
        <v>31</v>
      </c>
    </row>
    <row r="3616" ht="15.75" customHeight="1">
      <c r="A3616" s="28">
        <v>673.0</v>
      </c>
      <c r="B3616" s="29">
        <v>44421.10351851852</v>
      </c>
      <c r="C3616" s="30">
        <f t="shared" si="1"/>
        <v>2021</v>
      </c>
      <c r="D3616" s="30">
        <f t="shared" si="2"/>
        <v>8</v>
      </c>
      <c r="E3616" s="29" t="str">
        <f t="shared" si="3"/>
        <v>2021-8</v>
      </c>
      <c r="F3616" s="28" t="s">
        <v>6</v>
      </c>
      <c r="G3616" s="28">
        <v>5.0</v>
      </c>
      <c r="H3616" s="31">
        <v>2956.154</v>
      </c>
      <c r="I3616" s="28" t="s">
        <v>28</v>
      </c>
    </row>
    <row r="3617" ht="15.75" customHeight="1">
      <c r="A3617" s="28">
        <v>858.0</v>
      </c>
      <c r="B3617" s="29">
        <v>44268.384467592594</v>
      </c>
      <c r="C3617" s="30">
        <f t="shared" si="1"/>
        <v>2021</v>
      </c>
      <c r="D3617" s="30">
        <f t="shared" si="2"/>
        <v>3</v>
      </c>
      <c r="E3617" s="29" t="str">
        <f t="shared" si="3"/>
        <v>2021-3</v>
      </c>
      <c r="F3617" s="28" t="s">
        <v>3</v>
      </c>
      <c r="G3617" s="28">
        <v>1.0</v>
      </c>
      <c r="H3617" s="31">
        <v>2956.923</v>
      </c>
      <c r="I3617" s="28" t="s">
        <v>30</v>
      </c>
    </row>
    <row r="3618" ht="15.75" customHeight="1">
      <c r="A3618" s="28">
        <v>830.0</v>
      </c>
      <c r="B3618" s="29">
        <v>45083.76577546296</v>
      </c>
      <c r="C3618" s="30">
        <f t="shared" si="1"/>
        <v>2023</v>
      </c>
      <c r="D3618" s="30">
        <f t="shared" si="2"/>
        <v>6</v>
      </c>
      <c r="E3618" s="29" t="str">
        <f t="shared" si="3"/>
        <v>2023-6</v>
      </c>
      <c r="F3618" s="28" t="s">
        <v>4</v>
      </c>
      <c r="G3618" s="28">
        <v>2.0</v>
      </c>
      <c r="H3618" s="31">
        <v>2958.462</v>
      </c>
      <c r="I3618" s="28" t="s">
        <v>31</v>
      </c>
    </row>
    <row r="3619" ht="15.75" customHeight="1">
      <c r="A3619" s="28">
        <v>833.0</v>
      </c>
      <c r="B3619" s="29">
        <v>44998.523680555554</v>
      </c>
      <c r="C3619" s="30">
        <f t="shared" si="1"/>
        <v>2023</v>
      </c>
      <c r="D3619" s="30">
        <f t="shared" si="2"/>
        <v>3</v>
      </c>
      <c r="E3619" s="29" t="str">
        <f t="shared" si="3"/>
        <v>2023-3</v>
      </c>
      <c r="F3619" s="28" t="s">
        <v>3</v>
      </c>
      <c r="G3619" s="28">
        <v>5.0</v>
      </c>
      <c r="H3619" s="31">
        <v>2958.462</v>
      </c>
      <c r="I3619" s="28" t="s">
        <v>30</v>
      </c>
    </row>
    <row r="3620" ht="15.75" customHeight="1">
      <c r="A3620" s="28">
        <v>433.0</v>
      </c>
      <c r="B3620" s="29">
        <v>44828.43100694445</v>
      </c>
      <c r="C3620" s="30">
        <f t="shared" si="1"/>
        <v>2022</v>
      </c>
      <c r="D3620" s="30">
        <f t="shared" si="2"/>
        <v>9</v>
      </c>
      <c r="E3620" s="29" t="str">
        <f t="shared" si="3"/>
        <v>2022-9</v>
      </c>
      <c r="F3620" s="28" t="s">
        <v>6</v>
      </c>
      <c r="G3620" s="28">
        <v>1.0</v>
      </c>
      <c r="H3620" s="31">
        <v>2959.231</v>
      </c>
      <c r="I3620" s="28" t="s">
        <v>28</v>
      </c>
    </row>
    <row r="3621" ht="15.75" customHeight="1">
      <c r="A3621" s="28">
        <v>805.0</v>
      </c>
      <c r="B3621" s="29">
        <v>44258.22877314815</v>
      </c>
      <c r="C3621" s="30">
        <f t="shared" si="1"/>
        <v>2021</v>
      </c>
      <c r="D3621" s="30">
        <f t="shared" si="2"/>
        <v>3</v>
      </c>
      <c r="E3621" s="29" t="str">
        <f t="shared" si="3"/>
        <v>2021-3</v>
      </c>
      <c r="F3621" s="28" t="s">
        <v>3</v>
      </c>
      <c r="G3621" s="28">
        <v>3.0</v>
      </c>
      <c r="H3621" s="31">
        <v>2959.231</v>
      </c>
      <c r="I3621" s="28" t="s">
        <v>30</v>
      </c>
    </row>
    <row r="3622" ht="15.75" customHeight="1">
      <c r="A3622" s="28">
        <v>737.0</v>
      </c>
      <c r="B3622" s="29">
        <v>44598.648831018516</v>
      </c>
      <c r="C3622" s="30">
        <f t="shared" si="1"/>
        <v>2022</v>
      </c>
      <c r="D3622" s="30">
        <f t="shared" si="2"/>
        <v>2</v>
      </c>
      <c r="E3622" s="29" t="str">
        <f t="shared" si="3"/>
        <v>2022-2</v>
      </c>
      <c r="F3622" s="28" t="s">
        <v>5</v>
      </c>
      <c r="G3622" s="28">
        <v>3.0</v>
      </c>
      <c r="H3622" s="31">
        <v>2960.0</v>
      </c>
      <c r="I3622" s="28" t="s">
        <v>30</v>
      </c>
    </row>
    <row r="3623" ht="15.75" customHeight="1">
      <c r="A3623" s="28">
        <v>782.0</v>
      </c>
      <c r="B3623" s="29">
        <v>44317.08936342593</v>
      </c>
      <c r="C3623" s="30">
        <f t="shared" si="1"/>
        <v>2021</v>
      </c>
      <c r="D3623" s="30">
        <f t="shared" si="2"/>
        <v>5</v>
      </c>
      <c r="E3623" s="29" t="str">
        <f t="shared" si="3"/>
        <v>2021-5</v>
      </c>
      <c r="F3623" s="28" t="s">
        <v>3</v>
      </c>
      <c r="G3623" s="28">
        <v>5.0</v>
      </c>
      <c r="H3623" s="31">
        <v>2960.0</v>
      </c>
      <c r="I3623" s="28" t="s">
        <v>28</v>
      </c>
    </row>
    <row r="3624" ht="15.75" customHeight="1">
      <c r="A3624" s="28">
        <v>514.0</v>
      </c>
      <c r="B3624" s="29">
        <v>44348.74847222222</v>
      </c>
      <c r="C3624" s="30">
        <f t="shared" si="1"/>
        <v>2021</v>
      </c>
      <c r="D3624" s="30">
        <f t="shared" si="2"/>
        <v>6</v>
      </c>
      <c r="E3624" s="29" t="str">
        <f t="shared" si="3"/>
        <v>2021-6</v>
      </c>
      <c r="F3624" s="28" t="s">
        <v>6</v>
      </c>
      <c r="G3624" s="28">
        <v>2.0</v>
      </c>
      <c r="H3624" s="31">
        <v>2960.769</v>
      </c>
      <c r="I3624" s="28" t="s">
        <v>31</v>
      </c>
    </row>
    <row r="3625" ht="15.75" customHeight="1">
      <c r="A3625" s="28">
        <v>933.0</v>
      </c>
      <c r="B3625" s="29">
        <v>44008.534583333334</v>
      </c>
      <c r="C3625" s="30">
        <f t="shared" si="1"/>
        <v>2020</v>
      </c>
      <c r="D3625" s="30">
        <f t="shared" si="2"/>
        <v>6</v>
      </c>
      <c r="E3625" s="29" t="str">
        <f t="shared" si="3"/>
        <v>2020-6</v>
      </c>
      <c r="F3625" s="28" t="s">
        <v>3</v>
      </c>
      <c r="G3625" s="28">
        <v>2.0</v>
      </c>
      <c r="H3625" s="31">
        <v>2960.769</v>
      </c>
      <c r="I3625" s="28" t="s">
        <v>30</v>
      </c>
    </row>
    <row r="3626" ht="15.75" customHeight="1">
      <c r="A3626" s="28">
        <v>721.0</v>
      </c>
      <c r="B3626" s="29">
        <v>43925.1378125</v>
      </c>
      <c r="C3626" s="30">
        <f t="shared" si="1"/>
        <v>2020</v>
      </c>
      <c r="D3626" s="30">
        <f t="shared" si="2"/>
        <v>4</v>
      </c>
      <c r="E3626" s="29" t="str">
        <f t="shared" si="3"/>
        <v>2020-4</v>
      </c>
      <c r="F3626" s="28" t="s">
        <v>5</v>
      </c>
      <c r="G3626" s="28">
        <v>5.0</v>
      </c>
      <c r="H3626" s="31">
        <v>2962.308</v>
      </c>
      <c r="I3626" s="28" t="s">
        <v>30</v>
      </c>
    </row>
    <row r="3627" ht="15.75" customHeight="1">
      <c r="A3627" s="28">
        <v>582.0</v>
      </c>
      <c r="B3627" s="29">
        <v>44831.02446759259</v>
      </c>
      <c r="C3627" s="30">
        <f t="shared" si="1"/>
        <v>2022</v>
      </c>
      <c r="D3627" s="30">
        <f t="shared" si="2"/>
        <v>9</v>
      </c>
      <c r="E3627" s="29" t="str">
        <f t="shared" si="3"/>
        <v>2022-9</v>
      </c>
      <c r="F3627" s="28" t="s">
        <v>4</v>
      </c>
      <c r="G3627" s="28">
        <v>3.0</v>
      </c>
      <c r="H3627" s="31">
        <v>2963.077</v>
      </c>
      <c r="I3627" s="28" t="s">
        <v>30</v>
      </c>
    </row>
    <row r="3628" ht="15.75" customHeight="1">
      <c r="A3628" s="28">
        <v>695.0</v>
      </c>
      <c r="B3628" s="29">
        <v>44073.44130787037</v>
      </c>
      <c r="C3628" s="30">
        <f t="shared" si="1"/>
        <v>2020</v>
      </c>
      <c r="D3628" s="30">
        <f t="shared" si="2"/>
        <v>8</v>
      </c>
      <c r="E3628" s="29" t="str">
        <f t="shared" si="3"/>
        <v>2020-8</v>
      </c>
      <c r="F3628" s="28" t="s">
        <v>4</v>
      </c>
      <c r="G3628" s="28">
        <v>5.0</v>
      </c>
      <c r="H3628" s="31">
        <v>2963.077</v>
      </c>
      <c r="I3628" s="28" t="s">
        <v>32</v>
      </c>
    </row>
    <row r="3629" ht="15.75" customHeight="1">
      <c r="A3629" s="28">
        <v>834.0</v>
      </c>
      <c r="B3629" s="29">
        <v>44574.286770833336</v>
      </c>
      <c r="C3629" s="30">
        <f t="shared" si="1"/>
        <v>2022</v>
      </c>
      <c r="D3629" s="30">
        <f t="shared" si="2"/>
        <v>1</v>
      </c>
      <c r="E3629" s="29" t="str">
        <f t="shared" si="3"/>
        <v>2022-1</v>
      </c>
      <c r="F3629" s="28" t="s">
        <v>3</v>
      </c>
      <c r="G3629" s="28">
        <v>3.0</v>
      </c>
      <c r="H3629" s="31">
        <v>2963.846</v>
      </c>
      <c r="I3629" s="28" t="s">
        <v>31</v>
      </c>
    </row>
    <row r="3630" ht="15.75" customHeight="1">
      <c r="A3630" s="28">
        <v>179.0</v>
      </c>
      <c r="B3630" s="29">
        <v>44696.45109953704</v>
      </c>
      <c r="C3630" s="30">
        <f t="shared" si="1"/>
        <v>2022</v>
      </c>
      <c r="D3630" s="30">
        <f t="shared" si="2"/>
        <v>5</v>
      </c>
      <c r="E3630" s="29" t="str">
        <f t="shared" si="3"/>
        <v>2022-5</v>
      </c>
      <c r="F3630" s="28" t="s">
        <v>5</v>
      </c>
      <c r="G3630" s="28">
        <v>5.0</v>
      </c>
      <c r="H3630" s="31">
        <v>2964.615</v>
      </c>
      <c r="I3630" s="28" t="s">
        <v>32</v>
      </c>
    </row>
    <row r="3631" ht="15.75" customHeight="1">
      <c r="A3631" s="28">
        <v>767.0</v>
      </c>
      <c r="B3631" s="29">
        <v>44607.09631944444</v>
      </c>
      <c r="C3631" s="30">
        <f t="shared" si="1"/>
        <v>2022</v>
      </c>
      <c r="D3631" s="30">
        <f t="shared" si="2"/>
        <v>2</v>
      </c>
      <c r="E3631" s="29" t="str">
        <f t="shared" si="3"/>
        <v>2022-2</v>
      </c>
      <c r="F3631" s="28" t="s">
        <v>3</v>
      </c>
      <c r="G3631" s="28">
        <v>5.0</v>
      </c>
      <c r="H3631" s="31">
        <v>2965.385</v>
      </c>
      <c r="I3631" s="28" t="s">
        <v>28</v>
      </c>
    </row>
    <row r="3632" ht="15.75" customHeight="1">
      <c r="A3632" s="28">
        <v>54.0</v>
      </c>
      <c r="B3632" s="29">
        <v>44520.50975694445</v>
      </c>
      <c r="C3632" s="30">
        <f t="shared" si="1"/>
        <v>2021</v>
      </c>
      <c r="D3632" s="30">
        <f t="shared" si="2"/>
        <v>11</v>
      </c>
      <c r="E3632" s="29" t="str">
        <f t="shared" si="3"/>
        <v>2021-11</v>
      </c>
      <c r="F3632" s="28" t="s">
        <v>6</v>
      </c>
      <c r="G3632" s="28">
        <v>3.0</v>
      </c>
      <c r="H3632" s="31">
        <v>2966.923</v>
      </c>
      <c r="I3632" s="28" t="s">
        <v>30</v>
      </c>
    </row>
    <row r="3633" ht="15.75" customHeight="1">
      <c r="A3633" s="28">
        <v>272.0</v>
      </c>
      <c r="B3633" s="29">
        <v>43891.089953703704</v>
      </c>
      <c r="C3633" s="30">
        <f t="shared" si="1"/>
        <v>2020</v>
      </c>
      <c r="D3633" s="30">
        <f t="shared" si="2"/>
        <v>3</v>
      </c>
      <c r="E3633" s="29" t="str">
        <f t="shared" si="3"/>
        <v>2020-3</v>
      </c>
      <c r="F3633" s="28" t="s">
        <v>6</v>
      </c>
      <c r="G3633" s="28">
        <v>5.0</v>
      </c>
      <c r="H3633" s="31">
        <v>2966.923</v>
      </c>
      <c r="I3633" s="28" t="s">
        <v>30</v>
      </c>
    </row>
    <row r="3634" ht="15.75" customHeight="1">
      <c r="A3634" s="28">
        <v>627.0</v>
      </c>
      <c r="B3634" s="29">
        <v>44914.38039351852</v>
      </c>
      <c r="C3634" s="30">
        <f t="shared" si="1"/>
        <v>2022</v>
      </c>
      <c r="D3634" s="30">
        <f t="shared" si="2"/>
        <v>12</v>
      </c>
      <c r="E3634" s="29" t="str">
        <f t="shared" si="3"/>
        <v>2022-12</v>
      </c>
      <c r="F3634" s="28" t="s">
        <v>4</v>
      </c>
      <c r="G3634" s="28">
        <v>4.0</v>
      </c>
      <c r="H3634" s="31">
        <v>2969.231</v>
      </c>
      <c r="I3634" s="28" t="s">
        <v>30</v>
      </c>
    </row>
    <row r="3635" ht="15.75" customHeight="1">
      <c r="A3635" s="28">
        <v>921.0</v>
      </c>
      <c r="B3635" s="29">
        <v>45030.52744212963</v>
      </c>
      <c r="C3635" s="30">
        <f t="shared" si="1"/>
        <v>2023</v>
      </c>
      <c r="D3635" s="30">
        <f t="shared" si="2"/>
        <v>4</v>
      </c>
      <c r="E3635" s="29" t="str">
        <f t="shared" si="3"/>
        <v>2023-4</v>
      </c>
      <c r="F3635" s="28" t="s">
        <v>6</v>
      </c>
      <c r="G3635" s="28">
        <v>4.0</v>
      </c>
      <c r="H3635" s="31">
        <v>2970.0</v>
      </c>
      <c r="I3635" s="28" t="s">
        <v>31</v>
      </c>
    </row>
    <row r="3636" ht="15.75" customHeight="1">
      <c r="A3636" s="28">
        <v>764.0</v>
      </c>
      <c r="B3636" s="29">
        <v>45151.57519675926</v>
      </c>
      <c r="C3636" s="30">
        <f t="shared" si="1"/>
        <v>2023</v>
      </c>
      <c r="D3636" s="30">
        <f t="shared" si="2"/>
        <v>8</v>
      </c>
      <c r="E3636" s="29" t="str">
        <f t="shared" si="3"/>
        <v>2023-8</v>
      </c>
      <c r="F3636" s="28" t="s">
        <v>5</v>
      </c>
      <c r="G3636" s="28">
        <v>4.0</v>
      </c>
      <c r="H3636" s="31">
        <v>2971.538</v>
      </c>
      <c r="I3636" s="28" t="s">
        <v>30</v>
      </c>
    </row>
    <row r="3637" ht="15.75" customHeight="1">
      <c r="A3637" s="28">
        <v>964.0</v>
      </c>
      <c r="B3637" s="29">
        <v>44818.096296296295</v>
      </c>
      <c r="C3637" s="30">
        <f t="shared" si="1"/>
        <v>2022</v>
      </c>
      <c r="D3637" s="30">
        <f t="shared" si="2"/>
        <v>9</v>
      </c>
      <c r="E3637" s="29" t="str">
        <f t="shared" si="3"/>
        <v>2022-9</v>
      </c>
      <c r="F3637" s="28" t="s">
        <v>3</v>
      </c>
      <c r="G3637" s="28">
        <v>5.0</v>
      </c>
      <c r="H3637" s="31">
        <v>2976.923</v>
      </c>
      <c r="I3637" s="28" t="s">
        <v>31</v>
      </c>
    </row>
    <row r="3638" ht="15.75" customHeight="1">
      <c r="A3638" s="28">
        <v>854.0</v>
      </c>
      <c r="B3638" s="29">
        <v>43876.15556712963</v>
      </c>
      <c r="C3638" s="30">
        <f t="shared" si="1"/>
        <v>2020</v>
      </c>
      <c r="D3638" s="30">
        <f t="shared" si="2"/>
        <v>2</v>
      </c>
      <c r="E3638" s="29" t="str">
        <f t="shared" si="3"/>
        <v>2020-2</v>
      </c>
      <c r="F3638" s="28" t="s">
        <v>4</v>
      </c>
      <c r="G3638" s="28">
        <v>2.0</v>
      </c>
      <c r="H3638" s="31">
        <v>2976.923</v>
      </c>
      <c r="I3638" s="28" t="s">
        <v>30</v>
      </c>
    </row>
    <row r="3639" ht="15.75" customHeight="1">
      <c r="A3639" s="28">
        <v>447.0</v>
      </c>
      <c r="B3639" s="29">
        <v>44109.45655092593</v>
      </c>
      <c r="C3639" s="30">
        <f t="shared" si="1"/>
        <v>2020</v>
      </c>
      <c r="D3639" s="30">
        <f t="shared" si="2"/>
        <v>10</v>
      </c>
      <c r="E3639" s="29" t="str">
        <f t="shared" si="3"/>
        <v>2020-10</v>
      </c>
      <c r="F3639" s="28" t="s">
        <v>4</v>
      </c>
      <c r="G3639" s="28">
        <v>2.0</v>
      </c>
      <c r="H3639" s="31">
        <v>2977.692</v>
      </c>
      <c r="I3639" s="28" t="s">
        <v>30</v>
      </c>
    </row>
    <row r="3640" ht="15.75" customHeight="1">
      <c r="A3640" s="28">
        <v>276.0</v>
      </c>
      <c r="B3640" s="29">
        <v>45095.754328703704</v>
      </c>
      <c r="C3640" s="30">
        <f t="shared" si="1"/>
        <v>2023</v>
      </c>
      <c r="D3640" s="30">
        <f t="shared" si="2"/>
        <v>6</v>
      </c>
      <c r="E3640" s="29" t="str">
        <f t="shared" si="3"/>
        <v>2023-6</v>
      </c>
      <c r="F3640" s="28" t="s">
        <v>4</v>
      </c>
      <c r="G3640" s="28">
        <v>5.0</v>
      </c>
      <c r="H3640" s="31">
        <v>2980.0</v>
      </c>
      <c r="I3640" s="28" t="s">
        <v>31</v>
      </c>
    </row>
    <row r="3641" ht="15.75" customHeight="1">
      <c r="A3641" s="28">
        <v>573.0</v>
      </c>
      <c r="B3641" s="29">
        <v>44594.8371875</v>
      </c>
      <c r="C3641" s="30">
        <f t="shared" si="1"/>
        <v>2022</v>
      </c>
      <c r="D3641" s="30">
        <f t="shared" si="2"/>
        <v>2</v>
      </c>
      <c r="E3641" s="29" t="str">
        <f t="shared" si="3"/>
        <v>2022-2</v>
      </c>
      <c r="F3641" s="28" t="s">
        <v>3</v>
      </c>
      <c r="G3641" s="28">
        <v>4.0</v>
      </c>
      <c r="H3641" s="31">
        <v>2980.0</v>
      </c>
      <c r="I3641" s="28" t="s">
        <v>28</v>
      </c>
    </row>
    <row r="3642" ht="15.75" customHeight="1">
      <c r="A3642" s="28">
        <v>145.0</v>
      </c>
      <c r="B3642" s="29">
        <v>44160.33542824074</v>
      </c>
      <c r="C3642" s="30">
        <f t="shared" si="1"/>
        <v>2020</v>
      </c>
      <c r="D3642" s="30">
        <f t="shared" si="2"/>
        <v>11</v>
      </c>
      <c r="E3642" s="29" t="str">
        <f t="shared" si="3"/>
        <v>2020-11</v>
      </c>
      <c r="F3642" s="28" t="s">
        <v>3</v>
      </c>
      <c r="G3642" s="28">
        <v>4.0</v>
      </c>
      <c r="H3642" s="31">
        <v>2980.0</v>
      </c>
      <c r="I3642" s="28" t="s">
        <v>28</v>
      </c>
    </row>
    <row r="3643" ht="15.75" customHeight="1">
      <c r="A3643" s="28">
        <v>387.0</v>
      </c>
      <c r="B3643" s="29">
        <v>44455.634618055556</v>
      </c>
      <c r="C3643" s="30">
        <f t="shared" si="1"/>
        <v>2021</v>
      </c>
      <c r="D3643" s="30">
        <f t="shared" si="2"/>
        <v>9</v>
      </c>
      <c r="E3643" s="29" t="str">
        <f t="shared" si="3"/>
        <v>2021-9</v>
      </c>
      <c r="F3643" s="28" t="s">
        <v>3</v>
      </c>
      <c r="G3643" s="28">
        <v>3.0</v>
      </c>
      <c r="H3643" s="31">
        <v>2981.538</v>
      </c>
      <c r="I3643" s="28" t="s">
        <v>30</v>
      </c>
    </row>
    <row r="3644" ht="15.75" customHeight="1">
      <c r="A3644" s="28">
        <v>95.0</v>
      </c>
      <c r="B3644" s="29">
        <v>45058.09685185185</v>
      </c>
      <c r="C3644" s="30">
        <f t="shared" si="1"/>
        <v>2023</v>
      </c>
      <c r="D3644" s="30">
        <f t="shared" si="2"/>
        <v>5</v>
      </c>
      <c r="E3644" s="29" t="str">
        <f t="shared" si="3"/>
        <v>2023-5</v>
      </c>
      <c r="F3644" s="28" t="s">
        <v>6</v>
      </c>
      <c r="G3644" s="28">
        <v>5.0</v>
      </c>
      <c r="H3644" s="31">
        <v>2983.077</v>
      </c>
      <c r="I3644" s="28" t="s">
        <v>30</v>
      </c>
    </row>
    <row r="3645" ht="15.75" customHeight="1">
      <c r="A3645" s="28">
        <v>959.0</v>
      </c>
      <c r="B3645" s="29">
        <v>44733.34914351852</v>
      </c>
      <c r="C3645" s="30">
        <f t="shared" si="1"/>
        <v>2022</v>
      </c>
      <c r="D3645" s="30">
        <f t="shared" si="2"/>
        <v>6</v>
      </c>
      <c r="E3645" s="29" t="str">
        <f t="shared" si="3"/>
        <v>2022-6</v>
      </c>
      <c r="F3645" s="28" t="s">
        <v>3</v>
      </c>
      <c r="G3645" s="28">
        <v>4.0</v>
      </c>
      <c r="H3645" s="31">
        <v>2986.154</v>
      </c>
      <c r="I3645" s="28" t="s">
        <v>28</v>
      </c>
    </row>
    <row r="3646" ht="15.75" customHeight="1">
      <c r="A3646" s="28">
        <v>395.0</v>
      </c>
      <c r="B3646" s="29">
        <v>44731.06862268518</v>
      </c>
      <c r="C3646" s="30">
        <f t="shared" si="1"/>
        <v>2022</v>
      </c>
      <c r="D3646" s="30">
        <f t="shared" si="2"/>
        <v>6</v>
      </c>
      <c r="E3646" s="29" t="str">
        <f t="shared" si="3"/>
        <v>2022-6</v>
      </c>
      <c r="F3646" s="28" t="s">
        <v>5</v>
      </c>
      <c r="G3646" s="28">
        <v>4.0</v>
      </c>
      <c r="H3646" s="31">
        <v>2986.154</v>
      </c>
      <c r="I3646" s="28" t="s">
        <v>31</v>
      </c>
    </row>
    <row r="3647" ht="15.75" customHeight="1">
      <c r="A3647" s="28">
        <v>861.0</v>
      </c>
      <c r="B3647" s="29">
        <v>44054.31185185185</v>
      </c>
      <c r="C3647" s="30">
        <f t="shared" si="1"/>
        <v>2020</v>
      </c>
      <c r="D3647" s="30">
        <f t="shared" si="2"/>
        <v>8</v>
      </c>
      <c r="E3647" s="29" t="str">
        <f t="shared" si="3"/>
        <v>2020-8</v>
      </c>
      <c r="F3647" s="28" t="s">
        <v>6</v>
      </c>
      <c r="G3647" s="28">
        <v>5.0</v>
      </c>
      <c r="H3647" s="31">
        <v>2988.462</v>
      </c>
      <c r="I3647" s="28" t="s">
        <v>32</v>
      </c>
    </row>
    <row r="3648" ht="15.75" customHeight="1">
      <c r="A3648" s="28">
        <v>904.0</v>
      </c>
      <c r="B3648" s="29">
        <v>43980.82331018519</v>
      </c>
      <c r="C3648" s="30">
        <f t="shared" si="1"/>
        <v>2020</v>
      </c>
      <c r="D3648" s="30">
        <f t="shared" si="2"/>
        <v>5</v>
      </c>
      <c r="E3648" s="29" t="str">
        <f t="shared" si="3"/>
        <v>2020-5</v>
      </c>
      <c r="F3648" s="28" t="s">
        <v>5</v>
      </c>
      <c r="G3648" s="28">
        <v>4.0</v>
      </c>
      <c r="H3648" s="31">
        <v>2988.462</v>
      </c>
      <c r="I3648" s="28" t="s">
        <v>30</v>
      </c>
    </row>
    <row r="3649" ht="15.75" customHeight="1">
      <c r="A3649" s="28">
        <v>81.0</v>
      </c>
      <c r="B3649" s="29">
        <v>44319.50271990741</v>
      </c>
      <c r="C3649" s="30">
        <f t="shared" si="1"/>
        <v>2021</v>
      </c>
      <c r="D3649" s="30">
        <f t="shared" si="2"/>
        <v>5</v>
      </c>
      <c r="E3649" s="29" t="str">
        <f t="shared" si="3"/>
        <v>2021-5</v>
      </c>
      <c r="F3649" s="28" t="s">
        <v>5</v>
      </c>
      <c r="G3649" s="28">
        <v>5.0</v>
      </c>
      <c r="H3649" s="31">
        <v>2989.231</v>
      </c>
      <c r="I3649" s="28" t="s">
        <v>32</v>
      </c>
    </row>
    <row r="3650" ht="15.75" customHeight="1">
      <c r="A3650" s="28">
        <v>997.0</v>
      </c>
      <c r="B3650" s="29">
        <v>43925.981145833335</v>
      </c>
      <c r="C3650" s="30">
        <f t="shared" si="1"/>
        <v>2020</v>
      </c>
      <c r="D3650" s="30">
        <f t="shared" si="2"/>
        <v>4</v>
      </c>
      <c r="E3650" s="29" t="str">
        <f t="shared" si="3"/>
        <v>2020-4</v>
      </c>
      <c r="F3650" s="28" t="s">
        <v>5</v>
      </c>
      <c r="G3650" s="28">
        <v>1.0</v>
      </c>
      <c r="H3650" s="31">
        <v>2989.231</v>
      </c>
      <c r="I3650" s="28" t="s">
        <v>32</v>
      </c>
    </row>
    <row r="3651" ht="15.75" customHeight="1">
      <c r="A3651" s="28">
        <v>706.0</v>
      </c>
      <c r="B3651" s="29">
        <v>45045.10121527778</v>
      </c>
      <c r="C3651" s="30">
        <f t="shared" si="1"/>
        <v>2023</v>
      </c>
      <c r="D3651" s="30">
        <f t="shared" si="2"/>
        <v>4</v>
      </c>
      <c r="E3651" s="29" t="str">
        <f t="shared" si="3"/>
        <v>2023-4</v>
      </c>
      <c r="F3651" s="28" t="s">
        <v>5</v>
      </c>
      <c r="G3651" s="28">
        <v>1.0</v>
      </c>
      <c r="H3651" s="31">
        <v>2990.769</v>
      </c>
      <c r="I3651" s="28" t="s">
        <v>30</v>
      </c>
    </row>
    <row r="3652" ht="15.75" customHeight="1">
      <c r="A3652" s="28">
        <v>920.0</v>
      </c>
      <c r="B3652" s="29">
        <v>44517.07409722222</v>
      </c>
      <c r="C3652" s="30">
        <f t="shared" si="1"/>
        <v>2021</v>
      </c>
      <c r="D3652" s="30">
        <f t="shared" si="2"/>
        <v>11</v>
      </c>
      <c r="E3652" s="29" t="str">
        <f t="shared" si="3"/>
        <v>2021-11</v>
      </c>
      <c r="F3652" s="28" t="s">
        <v>5</v>
      </c>
      <c r="G3652" s="28">
        <v>3.0</v>
      </c>
      <c r="H3652" s="31">
        <v>2990.769</v>
      </c>
      <c r="I3652" s="28" t="s">
        <v>30</v>
      </c>
    </row>
    <row r="3653" ht="15.75" customHeight="1">
      <c r="A3653" s="28">
        <v>177.0</v>
      </c>
      <c r="B3653" s="29">
        <v>44996.2716087963</v>
      </c>
      <c r="C3653" s="30">
        <f t="shared" si="1"/>
        <v>2023</v>
      </c>
      <c r="D3653" s="30">
        <f t="shared" si="2"/>
        <v>3</v>
      </c>
      <c r="E3653" s="29" t="str">
        <f t="shared" si="3"/>
        <v>2023-3</v>
      </c>
      <c r="F3653" s="28" t="s">
        <v>5</v>
      </c>
      <c r="G3653" s="28">
        <v>3.0</v>
      </c>
      <c r="H3653" s="31">
        <v>2991.538</v>
      </c>
      <c r="I3653" s="28" t="s">
        <v>30</v>
      </c>
    </row>
    <row r="3654" ht="15.75" customHeight="1">
      <c r="A3654" s="28">
        <v>253.0</v>
      </c>
      <c r="B3654" s="29">
        <v>44341.67818287037</v>
      </c>
      <c r="C3654" s="30">
        <f t="shared" si="1"/>
        <v>2021</v>
      </c>
      <c r="D3654" s="30">
        <f t="shared" si="2"/>
        <v>5</v>
      </c>
      <c r="E3654" s="29" t="str">
        <f t="shared" si="3"/>
        <v>2021-5</v>
      </c>
      <c r="F3654" s="28" t="s">
        <v>6</v>
      </c>
      <c r="G3654" s="28">
        <v>3.0</v>
      </c>
      <c r="H3654" s="31">
        <v>2991.538</v>
      </c>
      <c r="I3654" s="28" t="s">
        <v>30</v>
      </c>
    </row>
    <row r="3655" ht="15.75" customHeight="1">
      <c r="A3655" s="28">
        <v>836.0</v>
      </c>
      <c r="B3655" s="29">
        <v>44143.096655092595</v>
      </c>
      <c r="C3655" s="30">
        <f t="shared" si="1"/>
        <v>2020</v>
      </c>
      <c r="D3655" s="30">
        <f t="shared" si="2"/>
        <v>11</v>
      </c>
      <c r="E3655" s="29" t="str">
        <f t="shared" si="3"/>
        <v>2020-11</v>
      </c>
      <c r="F3655" s="28" t="s">
        <v>4</v>
      </c>
      <c r="G3655" s="28">
        <v>5.0</v>
      </c>
      <c r="H3655" s="31">
        <v>2993.077</v>
      </c>
      <c r="I3655" s="28" t="s">
        <v>30</v>
      </c>
    </row>
    <row r="3656" ht="15.75" customHeight="1">
      <c r="A3656" s="28">
        <v>995.0</v>
      </c>
      <c r="B3656" s="29">
        <v>43981.71679398148</v>
      </c>
      <c r="C3656" s="30">
        <f t="shared" si="1"/>
        <v>2020</v>
      </c>
      <c r="D3656" s="30">
        <f t="shared" si="2"/>
        <v>5</v>
      </c>
      <c r="E3656" s="29" t="str">
        <f t="shared" si="3"/>
        <v>2020-5</v>
      </c>
      <c r="F3656" s="28" t="s">
        <v>4</v>
      </c>
      <c r="G3656" s="28">
        <v>1.0</v>
      </c>
      <c r="H3656" s="31">
        <v>2993.846</v>
      </c>
      <c r="I3656" s="28" t="s">
        <v>30</v>
      </c>
    </row>
    <row r="3657" ht="15.75" customHeight="1">
      <c r="A3657" s="28">
        <v>643.0</v>
      </c>
      <c r="B3657" s="29">
        <v>44711.48304398148</v>
      </c>
      <c r="C3657" s="30">
        <f t="shared" si="1"/>
        <v>2022</v>
      </c>
      <c r="D3657" s="30">
        <f t="shared" si="2"/>
        <v>5</v>
      </c>
      <c r="E3657" s="29" t="str">
        <f t="shared" si="3"/>
        <v>2022-5</v>
      </c>
      <c r="F3657" s="28" t="s">
        <v>5</v>
      </c>
      <c r="G3657" s="28">
        <v>5.0</v>
      </c>
      <c r="H3657" s="31">
        <v>2994.615</v>
      </c>
      <c r="I3657" s="28" t="s">
        <v>28</v>
      </c>
    </row>
    <row r="3658" ht="15.75" customHeight="1">
      <c r="A3658" s="28">
        <v>449.0</v>
      </c>
      <c r="B3658" s="29">
        <v>44469.79231481482</v>
      </c>
      <c r="C3658" s="30">
        <f t="shared" si="1"/>
        <v>2021</v>
      </c>
      <c r="D3658" s="30">
        <f t="shared" si="2"/>
        <v>9</v>
      </c>
      <c r="E3658" s="29" t="str">
        <f t="shared" si="3"/>
        <v>2021-9</v>
      </c>
      <c r="F3658" s="28" t="s">
        <v>4</v>
      </c>
      <c r="G3658" s="28">
        <v>1.0</v>
      </c>
      <c r="H3658" s="31">
        <v>2994.615</v>
      </c>
      <c r="I3658" s="28" t="s">
        <v>30</v>
      </c>
    </row>
    <row r="3659" ht="15.75" customHeight="1">
      <c r="A3659" s="28">
        <v>809.0</v>
      </c>
      <c r="B3659" s="29">
        <v>44267.04636574074</v>
      </c>
      <c r="C3659" s="30">
        <f t="shared" si="1"/>
        <v>2021</v>
      </c>
      <c r="D3659" s="30">
        <f t="shared" si="2"/>
        <v>3</v>
      </c>
      <c r="E3659" s="29" t="str">
        <f t="shared" si="3"/>
        <v>2021-3</v>
      </c>
      <c r="F3659" s="28" t="s">
        <v>5</v>
      </c>
      <c r="G3659" s="28">
        <v>1.0</v>
      </c>
      <c r="H3659" s="31">
        <v>2994.615</v>
      </c>
      <c r="I3659" s="28" t="s">
        <v>28</v>
      </c>
    </row>
    <row r="3660" ht="15.75" customHeight="1">
      <c r="A3660" s="28">
        <v>292.0</v>
      </c>
      <c r="B3660" s="29">
        <v>44441.933125</v>
      </c>
      <c r="C3660" s="30">
        <f t="shared" si="1"/>
        <v>2021</v>
      </c>
      <c r="D3660" s="30">
        <f t="shared" si="2"/>
        <v>9</v>
      </c>
      <c r="E3660" s="29" t="str">
        <f t="shared" si="3"/>
        <v>2021-9</v>
      </c>
      <c r="F3660" s="28" t="s">
        <v>4</v>
      </c>
      <c r="G3660" s="28">
        <v>4.0</v>
      </c>
      <c r="H3660" s="31">
        <v>2996.154</v>
      </c>
      <c r="I3660" s="28" t="s">
        <v>28</v>
      </c>
    </row>
    <row r="3661" ht="15.75" customHeight="1">
      <c r="A3661" s="28">
        <v>642.0</v>
      </c>
      <c r="B3661" s="29">
        <v>44823.629745370374</v>
      </c>
      <c r="C3661" s="30">
        <f t="shared" si="1"/>
        <v>2022</v>
      </c>
      <c r="D3661" s="30">
        <f t="shared" si="2"/>
        <v>9</v>
      </c>
      <c r="E3661" s="29" t="str">
        <f t="shared" si="3"/>
        <v>2022-9</v>
      </c>
      <c r="F3661" s="28" t="s">
        <v>6</v>
      </c>
      <c r="G3661" s="28">
        <v>4.0</v>
      </c>
      <c r="H3661" s="31">
        <v>2996.923</v>
      </c>
      <c r="I3661" s="28" t="s">
        <v>30</v>
      </c>
    </row>
    <row r="3662" ht="15.75" customHeight="1">
      <c r="A3662" s="28">
        <v>379.0</v>
      </c>
      <c r="B3662" s="29">
        <v>44569.99952546296</v>
      </c>
      <c r="C3662" s="30">
        <f t="shared" si="1"/>
        <v>2022</v>
      </c>
      <c r="D3662" s="30">
        <f t="shared" si="2"/>
        <v>1</v>
      </c>
      <c r="E3662" s="29" t="str">
        <f t="shared" si="3"/>
        <v>2022-1</v>
      </c>
      <c r="F3662" s="28" t="s">
        <v>3</v>
      </c>
      <c r="G3662" s="28">
        <v>1.0</v>
      </c>
      <c r="H3662" s="31">
        <v>2996.923</v>
      </c>
      <c r="I3662" s="28" t="s">
        <v>31</v>
      </c>
    </row>
    <row r="3663" ht="15.75" customHeight="1">
      <c r="A3663" s="28">
        <v>505.0</v>
      </c>
      <c r="B3663" s="29">
        <v>44105.35864583333</v>
      </c>
      <c r="C3663" s="30">
        <f t="shared" si="1"/>
        <v>2020</v>
      </c>
      <c r="D3663" s="30">
        <f t="shared" si="2"/>
        <v>10</v>
      </c>
      <c r="E3663" s="29" t="str">
        <f t="shared" si="3"/>
        <v>2020-10</v>
      </c>
      <c r="F3663" s="28" t="s">
        <v>3</v>
      </c>
      <c r="G3663" s="28">
        <v>2.0</v>
      </c>
      <c r="H3663" s="31">
        <v>2996.923</v>
      </c>
      <c r="I3663" s="28" t="s">
        <v>30</v>
      </c>
    </row>
    <row r="3664" ht="15.75" customHeight="1">
      <c r="A3664" s="28">
        <v>799.0</v>
      </c>
      <c r="B3664" s="29">
        <v>44879.69125</v>
      </c>
      <c r="C3664" s="30">
        <f t="shared" si="1"/>
        <v>2022</v>
      </c>
      <c r="D3664" s="30">
        <f t="shared" si="2"/>
        <v>11</v>
      </c>
      <c r="E3664" s="29" t="str">
        <f t="shared" si="3"/>
        <v>2022-11</v>
      </c>
      <c r="F3664" s="28" t="s">
        <v>3</v>
      </c>
      <c r="G3664" s="28">
        <v>3.0</v>
      </c>
      <c r="H3664" s="31">
        <v>2997.692</v>
      </c>
      <c r="I3664" s="28" t="s">
        <v>30</v>
      </c>
    </row>
    <row r="3665" ht="15.75" customHeight="1">
      <c r="A3665" s="28">
        <v>937.0</v>
      </c>
      <c r="B3665" s="29">
        <v>44527.34976851852</v>
      </c>
      <c r="C3665" s="30">
        <f t="shared" si="1"/>
        <v>2021</v>
      </c>
      <c r="D3665" s="30">
        <f t="shared" si="2"/>
        <v>11</v>
      </c>
      <c r="E3665" s="29" t="str">
        <f t="shared" si="3"/>
        <v>2021-11</v>
      </c>
      <c r="F3665" s="28" t="s">
        <v>6</v>
      </c>
      <c r="G3665" s="28">
        <v>1.0</v>
      </c>
      <c r="H3665" s="31">
        <v>2998.462</v>
      </c>
      <c r="I3665" s="28" t="s">
        <v>32</v>
      </c>
    </row>
    <row r="3666" ht="15.75" customHeight="1">
      <c r="A3666" s="28">
        <v>965.0</v>
      </c>
      <c r="B3666" s="29">
        <v>44518.95427083333</v>
      </c>
      <c r="C3666" s="30">
        <f t="shared" si="1"/>
        <v>2021</v>
      </c>
      <c r="D3666" s="30">
        <f t="shared" si="2"/>
        <v>11</v>
      </c>
      <c r="E3666" s="29" t="str">
        <f t="shared" si="3"/>
        <v>2021-11</v>
      </c>
      <c r="F3666" s="28" t="s">
        <v>4</v>
      </c>
      <c r="G3666" s="28">
        <v>2.0</v>
      </c>
      <c r="H3666" s="31">
        <v>3000.0</v>
      </c>
      <c r="I3666" s="28" t="s">
        <v>30</v>
      </c>
    </row>
    <row r="3667" ht="15.75" customHeight="1">
      <c r="A3667" s="28">
        <v>797.0</v>
      </c>
      <c r="B3667" s="29">
        <v>45033.13167824074</v>
      </c>
      <c r="C3667" s="30">
        <f t="shared" si="1"/>
        <v>2023</v>
      </c>
      <c r="D3667" s="30">
        <f t="shared" si="2"/>
        <v>4</v>
      </c>
      <c r="E3667" s="29" t="str">
        <f t="shared" si="3"/>
        <v>2023-4</v>
      </c>
      <c r="F3667" s="28" t="s">
        <v>4</v>
      </c>
      <c r="G3667" s="28">
        <v>2.0</v>
      </c>
      <c r="H3667" s="31">
        <v>3000.769</v>
      </c>
      <c r="I3667" s="28" t="s">
        <v>31</v>
      </c>
    </row>
    <row r="3668" ht="15.75" customHeight="1">
      <c r="A3668" s="28">
        <v>820.0</v>
      </c>
      <c r="B3668" s="29">
        <v>43953.997511574074</v>
      </c>
      <c r="C3668" s="30">
        <f t="shared" si="1"/>
        <v>2020</v>
      </c>
      <c r="D3668" s="30">
        <f t="shared" si="2"/>
        <v>5</v>
      </c>
      <c r="E3668" s="29" t="str">
        <f t="shared" si="3"/>
        <v>2020-5</v>
      </c>
      <c r="F3668" s="28" t="s">
        <v>3</v>
      </c>
      <c r="G3668" s="28">
        <v>4.0</v>
      </c>
      <c r="H3668" s="31">
        <v>3001.538</v>
      </c>
      <c r="I3668" s="28" t="s">
        <v>28</v>
      </c>
    </row>
    <row r="3669" ht="15.75" customHeight="1">
      <c r="A3669" s="28">
        <v>98.0</v>
      </c>
      <c r="B3669" s="29">
        <v>45018.4584375</v>
      </c>
      <c r="C3669" s="30">
        <f t="shared" si="1"/>
        <v>2023</v>
      </c>
      <c r="D3669" s="30">
        <f t="shared" si="2"/>
        <v>4</v>
      </c>
      <c r="E3669" s="29" t="str">
        <f t="shared" si="3"/>
        <v>2023-4</v>
      </c>
      <c r="F3669" s="28" t="s">
        <v>6</v>
      </c>
      <c r="G3669" s="28">
        <v>4.0</v>
      </c>
      <c r="H3669" s="31">
        <v>3002.308</v>
      </c>
      <c r="I3669" s="28" t="s">
        <v>31</v>
      </c>
    </row>
    <row r="3670" ht="15.75" customHeight="1">
      <c r="A3670" s="28">
        <v>96.0</v>
      </c>
      <c r="B3670" s="29">
        <v>45094.33724537037</v>
      </c>
      <c r="C3670" s="30">
        <f t="shared" si="1"/>
        <v>2023</v>
      </c>
      <c r="D3670" s="30">
        <f t="shared" si="2"/>
        <v>6</v>
      </c>
      <c r="E3670" s="29" t="str">
        <f t="shared" si="3"/>
        <v>2023-6</v>
      </c>
      <c r="F3670" s="28" t="s">
        <v>6</v>
      </c>
      <c r="G3670" s="28">
        <v>1.0</v>
      </c>
      <c r="H3670" s="31">
        <v>3003.846</v>
      </c>
      <c r="I3670" s="28" t="s">
        <v>30</v>
      </c>
    </row>
    <row r="3671" ht="15.75" customHeight="1">
      <c r="A3671" s="28">
        <v>186.0</v>
      </c>
      <c r="B3671" s="29">
        <v>44399.34553240741</v>
      </c>
      <c r="C3671" s="30">
        <f t="shared" si="1"/>
        <v>2021</v>
      </c>
      <c r="D3671" s="30">
        <f t="shared" si="2"/>
        <v>7</v>
      </c>
      <c r="E3671" s="29" t="str">
        <f t="shared" si="3"/>
        <v>2021-7</v>
      </c>
      <c r="F3671" s="28" t="s">
        <v>5</v>
      </c>
      <c r="G3671" s="28">
        <v>1.0</v>
      </c>
      <c r="H3671" s="31">
        <v>3004.615</v>
      </c>
      <c r="I3671" s="28" t="s">
        <v>30</v>
      </c>
    </row>
    <row r="3672" ht="15.75" customHeight="1">
      <c r="A3672" s="28">
        <v>822.0</v>
      </c>
      <c r="B3672" s="29">
        <v>43841.43848379629</v>
      </c>
      <c r="C3672" s="30">
        <f t="shared" si="1"/>
        <v>2020</v>
      </c>
      <c r="D3672" s="30">
        <f t="shared" si="2"/>
        <v>1</v>
      </c>
      <c r="E3672" s="29" t="str">
        <f t="shared" si="3"/>
        <v>2020-1</v>
      </c>
      <c r="F3672" s="28" t="s">
        <v>4</v>
      </c>
      <c r="G3672" s="28">
        <v>1.0</v>
      </c>
      <c r="H3672" s="31">
        <v>3006.154</v>
      </c>
      <c r="I3672" s="28" t="s">
        <v>28</v>
      </c>
    </row>
    <row r="3673" ht="15.75" customHeight="1">
      <c r="A3673" s="28">
        <v>865.0</v>
      </c>
      <c r="B3673" s="29">
        <v>44675.25355324074</v>
      </c>
      <c r="C3673" s="30">
        <f t="shared" si="1"/>
        <v>2022</v>
      </c>
      <c r="D3673" s="30">
        <f t="shared" si="2"/>
        <v>4</v>
      </c>
      <c r="E3673" s="29" t="str">
        <f t="shared" si="3"/>
        <v>2022-4</v>
      </c>
      <c r="F3673" s="28" t="s">
        <v>4</v>
      </c>
      <c r="G3673" s="28">
        <v>1.0</v>
      </c>
      <c r="H3673" s="31">
        <v>3006.923</v>
      </c>
      <c r="I3673" s="28" t="s">
        <v>32</v>
      </c>
    </row>
    <row r="3674" ht="15.75" customHeight="1">
      <c r="A3674" s="28">
        <v>412.0</v>
      </c>
      <c r="B3674" s="29">
        <v>44740.06701388889</v>
      </c>
      <c r="C3674" s="30">
        <f t="shared" si="1"/>
        <v>2022</v>
      </c>
      <c r="D3674" s="30">
        <f t="shared" si="2"/>
        <v>6</v>
      </c>
      <c r="E3674" s="29" t="str">
        <f t="shared" si="3"/>
        <v>2022-6</v>
      </c>
      <c r="F3674" s="28" t="s">
        <v>6</v>
      </c>
      <c r="G3674" s="28">
        <v>5.0</v>
      </c>
      <c r="H3674" s="31">
        <v>3008.462</v>
      </c>
      <c r="I3674" s="28" t="s">
        <v>30</v>
      </c>
    </row>
    <row r="3675" ht="15.75" customHeight="1">
      <c r="A3675" s="28">
        <v>681.0</v>
      </c>
      <c r="B3675" s="29">
        <v>44118.934224537035</v>
      </c>
      <c r="C3675" s="30">
        <f t="shared" si="1"/>
        <v>2020</v>
      </c>
      <c r="D3675" s="30">
        <f t="shared" si="2"/>
        <v>10</v>
      </c>
      <c r="E3675" s="29" t="str">
        <f t="shared" si="3"/>
        <v>2020-10</v>
      </c>
      <c r="F3675" s="28" t="s">
        <v>4</v>
      </c>
      <c r="G3675" s="28">
        <v>4.0</v>
      </c>
      <c r="H3675" s="31">
        <v>3008.462</v>
      </c>
      <c r="I3675" s="28" t="s">
        <v>30</v>
      </c>
    </row>
    <row r="3676" ht="15.75" customHeight="1">
      <c r="A3676" s="28">
        <v>749.0</v>
      </c>
      <c r="B3676" s="29">
        <v>45059.307291666664</v>
      </c>
      <c r="C3676" s="30">
        <f t="shared" si="1"/>
        <v>2023</v>
      </c>
      <c r="D3676" s="30">
        <f t="shared" si="2"/>
        <v>5</v>
      </c>
      <c r="E3676" s="29" t="str">
        <f t="shared" si="3"/>
        <v>2023-5</v>
      </c>
      <c r="F3676" s="28" t="s">
        <v>4</v>
      </c>
      <c r="G3676" s="28">
        <v>2.0</v>
      </c>
      <c r="H3676" s="31">
        <v>3010.0</v>
      </c>
      <c r="I3676" s="28" t="s">
        <v>28</v>
      </c>
    </row>
    <row r="3677" ht="15.75" customHeight="1">
      <c r="A3677" s="28">
        <v>843.0</v>
      </c>
      <c r="B3677" s="29">
        <v>44325.82377314815</v>
      </c>
      <c r="C3677" s="30">
        <f t="shared" si="1"/>
        <v>2021</v>
      </c>
      <c r="D3677" s="30">
        <f t="shared" si="2"/>
        <v>5</v>
      </c>
      <c r="E3677" s="29" t="str">
        <f t="shared" si="3"/>
        <v>2021-5</v>
      </c>
      <c r="F3677" s="28" t="s">
        <v>3</v>
      </c>
      <c r="G3677" s="28">
        <v>3.0</v>
      </c>
      <c r="H3677" s="31">
        <v>3010.769</v>
      </c>
      <c r="I3677" s="28" t="s">
        <v>28</v>
      </c>
    </row>
    <row r="3678" ht="15.75" customHeight="1">
      <c r="A3678" s="28">
        <v>563.0</v>
      </c>
      <c r="B3678" s="29">
        <v>44432.213483796295</v>
      </c>
      <c r="C3678" s="30">
        <f t="shared" si="1"/>
        <v>2021</v>
      </c>
      <c r="D3678" s="30">
        <f t="shared" si="2"/>
        <v>8</v>
      </c>
      <c r="E3678" s="29" t="str">
        <f t="shared" si="3"/>
        <v>2021-8</v>
      </c>
      <c r="F3678" s="28" t="s">
        <v>6</v>
      </c>
      <c r="G3678" s="28">
        <v>1.0</v>
      </c>
      <c r="H3678" s="31">
        <v>3011.538</v>
      </c>
      <c r="I3678" s="28" t="s">
        <v>30</v>
      </c>
    </row>
    <row r="3679" ht="15.75" customHeight="1">
      <c r="A3679" s="28">
        <v>477.0</v>
      </c>
      <c r="B3679" s="29">
        <v>44692.418958333335</v>
      </c>
      <c r="C3679" s="30">
        <f t="shared" si="1"/>
        <v>2022</v>
      </c>
      <c r="D3679" s="30">
        <f t="shared" si="2"/>
        <v>5</v>
      </c>
      <c r="E3679" s="29" t="str">
        <f t="shared" si="3"/>
        <v>2022-5</v>
      </c>
      <c r="F3679" s="28" t="s">
        <v>4</v>
      </c>
      <c r="G3679" s="28">
        <v>3.0</v>
      </c>
      <c r="H3679" s="31">
        <v>3012.308</v>
      </c>
      <c r="I3679" s="28" t="s">
        <v>31</v>
      </c>
    </row>
    <row r="3680" ht="15.75" customHeight="1">
      <c r="A3680" s="28">
        <v>683.0</v>
      </c>
      <c r="B3680" s="29">
        <v>44142.06886574074</v>
      </c>
      <c r="C3680" s="30">
        <f t="shared" si="1"/>
        <v>2020</v>
      </c>
      <c r="D3680" s="30">
        <f t="shared" si="2"/>
        <v>11</v>
      </c>
      <c r="E3680" s="29" t="str">
        <f t="shared" si="3"/>
        <v>2020-11</v>
      </c>
      <c r="F3680" s="28" t="s">
        <v>6</v>
      </c>
      <c r="G3680" s="28">
        <v>5.0</v>
      </c>
      <c r="H3680" s="31">
        <v>3012.308</v>
      </c>
      <c r="I3680" s="28" t="s">
        <v>30</v>
      </c>
    </row>
    <row r="3681" ht="15.75" customHeight="1">
      <c r="A3681" s="28">
        <v>797.0</v>
      </c>
      <c r="B3681" s="29">
        <v>43836.28083333333</v>
      </c>
      <c r="C3681" s="30">
        <f t="shared" si="1"/>
        <v>2020</v>
      </c>
      <c r="D3681" s="30">
        <f t="shared" si="2"/>
        <v>1</v>
      </c>
      <c r="E3681" s="29" t="str">
        <f t="shared" si="3"/>
        <v>2020-1</v>
      </c>
      <c r="F3681" s="28" t="s">
        <v>3</v>
      </c>
      <c r="G3681" s="28">
        <v>5.0</v>
      </c>
      <c r="H3681" s="31">
        <v>3013.077</v>
      </c>
      <c r="I3681" s="28" t="s">
        <v>31</v>
      </c>
    </row>
    <row r="3682" ht="15.75" customHeight="1">
      <c r="A3682" s="28">
        <v>739.0</v>
      </c>
      <c r="B3682" s="29">
        <v>44304.30501157408</v>
      </c>
      <c r="C3682" s="30">
        <f t="shared" si="1"/>
        <v>2021</v>
      </c>
      <c r="D3682" s="30">
        <f t="shared" si="2"/>
        <v>4</v>
      </c>
      <c r="E3682" s="29" t="str">
        <f t="shared" si="3"/>
        <v>2021-4</v>
      </c>
      <c r="F3682" s="28" t="s">
        <v>3</v>
      </c>
      <c r="G3682" s="28">
        <v>3.0</v>
      </c>
      <c r="H3682" s="31">
        <v>3013.846</v>
      </c>
      <c r="I3682" s="28" t="s">
        <v>28</v>
      </c>
    </row>
    <row r="3683" ht="15.75" customHeight="1">
      <c r="A3683" s="28">
        <v>136.0</v>
      </c>
      <c r="B3683" s="29">
        <v>44008.11766203704</v>
      </c>
      <c r="C3683" s="30">
        <f t="shared" si="1"/>
        <v>2020</v>
      </c>
      <c r="D3683" s="30">
        <f t="shared" si="2"/>
        <v>6</v>
      </c>
      <c r="E3683" s="29" t="str">
        <f t="shared" si="3"/>
        <v>2020-6</v>
      </c>
      <c r="F3683" s="28" t="s">
        <v>6</v>
      </c>
      <c r="G3683" s="28">
        <v>5.0</v>
      </c>
      <c r="H3683" s="31">
        <v>3013.846</v>
      </c>
      <c r="I3683" s="28" t="s">
        <v>31</v>
      </c>
    </row>
    <row r="3684" ht="15.75" customHeight="1">
      <c r="A3684" s="28">
        <v>801.0</v>
      </c>
      <c r="B3684" s="29">
        <v>44636.533680555556</v>
      </c>
      <c r="C3684" s="30">
        <f t="shared" si="1"/>
        <v>2022</v>
      </c>
      <c r="D3684" s="30">
        <f t="shared" si="2"/>
        <v>3</v>
      </c>
      <c r="E3684" s="29" t="str">
        <f t="shared" si="3"/>
        <v>2022-3</v>
      </c>
      <c r="F3684" s="28" t="s">
        <v>5</v>
      </c>
      <c r="G3684" s="28">
        <v>4.0</v>
      </c>
      <c r="H3684" s="31">
        <v>3014.615</v>
      </c>
      <c r="I3684" s="28" t="s">
        <v>28</v>
      </c>
    </row>
    <row r="3685" ht="15.75" customHeight="1">
      <c r="A3685" s="28">
        <v>473.0</v>
      </c>
      <c r="B3685" s="29">
        <v>44536.709710648145</v>
      </c>
      <c r="C3685" s="30">
        <f t="shared" si="1"/>
        <v>2021</v>
      </c>
      <c r="D3685" s="30">
        <f t="shared" si="2"/>
        <v>12</v>
      </c>
      <c r="E3685" s="29" t="str">
        <f t="shared" si="3"/>
        <v>2021-12</v>
      </c>
      <c r="F3685" s="28" t="s">
        <v>3</v>
      </c>
      <c r="G3685" s="28">
        <v>4.0</v>
      </c>
      <c r="H3685" s="31">
        <v>3014.615</v>
      </c>
      <c r="I3685" s="28" t="s">
        <v>30</v>
      </c>
    </row>
    <row r="3686" ht="15.75" customHeight="1">
      <c r="A3686" s="28">
        <v>421.0</v>
      </c>
      <c r="B3686" s="29">
        <v>44861.69260416667</v>
      </c>
      <c r="C3686" s="30">
        <f t="shared" si="1"/>
        <v>2022</v>
      </c>
      <c r="D3686" s="30">
        <f t="shared" si="2"/>
        <v>10</v>
      </c>
      <c r="E3686" s="29" t="str">
        <f t="shared" si="3"/>
        <v>2022-10</v>
      </c>
      <c r="F3686" s="28" t="s">
        <v>6</v>
      </c>
      <c r="G3686" s="28">
        <v>5.0</v>
      </c>
      <c r="H3686" s="31">
        <v>3015.385</v>
      </c>
      <c r="I3686" s="28" t="s">
        <v>28</v>
      </c>
    </row>
    <row r="3687" ht="15.75" customHeight="1">
      <c r="A3687" s="28">
        <v>655.0</v>
      </c>
      <c r="B3687" s="29">
        <v>44062.00503472222</v>
      </c>
      <c r="C3687" s="30">
        <f t="shared" si="1"/>
        <v>2020</v>
      </c>
      <c r="D3687" s="30">
        <f t="shared" si="2"/>
        <v>8</v>
      </c>
      <c r="E3687" s="29" t="str">
        <f t="shared" si="3"/>
        <v>2020-8</v>
      </c>
      <c r="F3687" s="28" t="s">
        <v>6</v>
      </c>
      <c r="G3687" s="28">
        <v>2.0</v>
      </c>
      <c r="H3687" s="31">
        <v>3015.385</v>
      </c>
      <c r="I3687" s="28" t="s">
        <v>28</v>
      </c>
    </row>
    <row r="3688" ht="15.75" customHeight="1">
      <c r="A3688" s="28">
        <v>105.0</v>
      </c>
      <c r="B3688" s="29">
        <v>44500.963541666664</v>
      </c>
      <c r="C3688" s="30">
        <f t="shared" si="1"/>
        <v>2021</v>
      </c>
      <c r="D3688" s="30">
        <f t="shared" si="2"/>
        <v>10</v>
      </c>
      <c r="E3688" s="29" t="str">
        <f t="shared" si="3"/>
        <v>2021-10</v>
      </c>
      <c r="F3688" s="28" t="s">
        <v>5</v>
      </c>
      <c r="G3688" s="28">
        <v>5.0</v>
      </c>
      <c r="H3688" s="31">
        <v>3016.154</v>
      </c>
      <c r="I3688" s="28" t="s">
        <v>28</v>
      </c>
    </row>
    <row r="3689" ht="15.75" customHeight="1">
      <c r="A3689" s="28">
        <v>976.0</v>
      </c>
      <c r="B3689" s="29">
        <v>44178.883993055555</v>
      </c>
      <c r="C3689" s="30">
        <f t="shared" si="1"/>
        <v>2020</v>
      </c>
      <c r="D3689" s="30">
        <f t="shared" si="2"/>
        <v>12</v>
      </c>
      <c r="E3689" s="29" t="str">
        <f t="shared" si="3"/>
        <v>2020-12</v>
      </c>
      <c r="F3689" s="28" t="s">
        <v>6</v>
      </c>
      <c r="G3689" s="28">
        <v>5.0</v>
      </c>
      <c r="H3689" s="31">
        <v>3018.462</v>
      </c>
      <c r="I3689" s="28" t="s">
        <v>28</v>
      </c>
    </row>
    <row r="3690" ht="15.75" customHeight="1">
      <c r="A3690" s="28">
        <v>878.0</v>
      </c>
      <c r="B3690" s="29">
        <v>45067.32740740741</v>
      </c>
      <c r="C3690" s="30">
        <f t="shared" si="1"/>
        <v>2023</v>
      </c>
      <c r="D3690" s="30">
        <f t="shared" si="2"/>
        <v>5</v>
      </c>
      <c r="E3690" s="29" t="str">
        <f t="shared" si="3"/>
        <v>2023-5</v>
      </c>
      <c r="F3690" s="28" t="s">
        <v>5</v>
      </c>
      <c r="G3690" s="28">
        <v>2.0</v>
      </c>
      <c r="H3690" s="31">
        <v>3020.0</v>
      </c>
      <c r="I3690" s="28" t="s">
        <v>32</v>
      </c>
    </row>
    <row r="3691" ht="15.75" customHeight="1">
      <c r="A3691" s="28">
        <v>90.0</v>
      </c>
      <c r="B3691" s="29">
        <v>44427.047314814816</v>
      </c>
      <c r="C3691" s="30">
        <f t="shared" si="1"/>
        <v>2021</v>
      </c>
      <c r="D3691" s="30">
        <f t="shared" si="2"/>
        <v>8</v>
      </c>
      <c r="E3691" s="29" t="str">
        <f t="shared" si="3"/>
        <v>2021-8</v>
      </c>
      <c r="F3691" s="28" t="s">
        <v>3</v>
      </c>
      <c r="G3691" s="28">
        <v>3.0</v>
      </c>
      <c r="H3691" s="31">
        <v>3020.0</v>
      </c>
      <c r="I3691" s="28" t="s">
        <v>30</v>
      </c>
    </row>
    <row r="3692" ht="15.75" customHeight="1">
      <c r="A3692" s="28">
        <v>760.0</v>
      </c>
      <c r="B3692" s="29">
        <v>44703.87409722222</v>
      </c>
      <c r="C3692" s="30">
        <f t="shared" si="1"/>
        <v>2022</v>
      </c>
      <c r="D3692" s="30">
        <f t="shared" si="2"/>
        <v>5</v>
      </c>
      <c r="E3692" s="29" t="str">
        <f t="shared" si="3"/>
        <v>2022-5</v>
      </c>
      <c r="F3692" s="28" t="s">
        <v>4</v>
      </c>
      <c r="G3692" s="28">
        <v>1.0</v>
      </c>
      <c r="H3692" s="31">
        <v>3021.538</v>
      </c>
      <c r="I3692" s="28" t="s">
        <v>30</v>
      </c>
    </row>
    <row r="3693" ht="15.75" customHeight="1">
      <c r="A3693" s="28">
        <v>543.0</v>
      </c>
      <c r="B3693" s="29">
        <v>44193.19269675926</v>
      </c>
      <c r="C3693" s="30">
        <f t="shared" si="1"/>
        <v>2020</v>
      </c>
      <c r="D3693" s="30">
        <f t="shared" si="2"/>
        <v>12</v>
      </c>
      <c r="E3693" s="29" t="str">
        <f t="shared" si="3"/>
        <v>2020-12</v>
      </c>
      <c r="F3693" s="28" t="s">
        <v>4</v>
      </c>
      <c r="G3693" s="28">
        <v>4.0</v>
      </c>
      <c r="H3693" s="31">
        <v>3021.538</v>
      </c>
      <c r="I3693" s="28" t="s">
        <v>31</v>
      </c>
    </row>
    <row r="3694" ht="15.75" customHeight="1">
      <c r="A3694" s="28">
        <v>510.0</v>
      </c>
      <c r="B3694" s="29">
        <v>44247.42894675926</v>
      </c>
      <c r="C3694" s="30">
        <f t="shared" si="1"/>
        <v>2021</v>
      </c>
      <c r="D3694" s="30">
        <f t="shared" si="2"/>
        <v>2</v>
      </c>
      <c r="E3694" s="29" t="str">
        <f t="shared" si="3"/>
        <v>2021-2</v>
      </c>
      <c r="F3694" s="28" t="s">
        <v>4</v>
      </c>
      <c r="G3694" s="28">
        <v>4.0</v>
      </c>
      <c r="H3694" s="31">
        <v>3022.308</v>
      </c>
      <c r="I3694" s="28" t="s">
        <v>32</v>
      </c>
    </row>
    <row r="3695" ht="15.75" customHeight="1">
      <c r="A3695" s="28">
        <v>21.0</v>
      </c>
      <c r="B3695" s="29">
        <v>44938.172002314815</v>
      </c>
      <c r="C3695" s="30">
        <f t="shared" si="1"/>
        <v>2023</v>
      </c>
      <c r="D3695" s="30">
        <f t="shared" si="2"/>
        <v>1</v>
      </c>
      <c r="E3695" s="29" t="str">
        <f t="shared" si="3"/>
        <v>2023-1</v>
      </c>
      <c r="F3695" s="28" t="s">
        <v>6</v>
      </c>
      <c r="G3695" s="28">
        <v>3.0</v>
      </c>
      <c r="H3695" s="31">
        <v>3023.846</v>
      </c>
      <c r="I3695" s="28" t="s">
        <v>30</v>
      </c>
    </row>
    <row r="3696" ht="15.75" customHeight="1">
      <c r="A3696" s="28">
        <v>800.0</v>
      </c>
      <c r="B3696" s="29">
        <v>44386.2440625</v>
      </c>
      <c r="C3696" s="30">
        <f t="shared" si="1"/>
        <v>2021</v>
      </c>
      <c r="D3696" s="30">
        <f t="shared" si="2"/>
        <v>7</v>
      </c>
      <c r="E3696" s="29" t="str">
        <f t="shared" si="3"/>
        <v>2021-7</v>
      </c>
      <c r="F3696" s="28" t="s">
        <v>3</v>
      </c>
      <c r="G3696" s="28">
        <v>4.0</v>
      </c>
      <c r="H3696" s="31">
        <v>3023.846</v>
      </c>
      <c r="I3696" s="28" t="s">
        <v>28</v>
      </c>
    </row>
    <row r="3697" ht="15.75" customHeight="1">
      <c r="A3697" s="28">
        <v>307.0</v>
      </c>
      <c r="B3697" s="29">
        <v>44007.79041666666</v>
      </c>
      <c r="C3697" s="30">
        <f t="shared" si="1"/>
        <v>2020</v>
      </c>
      <c r="D3697" s="30">
        <f t="shared" si="2"/>
        <v>6</v>
      </c>
      <c r="E3697" s="29" t="str">
        <f t="shared" si="3"/>
        <v>2020-6</v>
      </c>
      <c r="F3697" s="28" t="s">
        <v>4</v>
      </c>
      <c r="G3697" s="28">
        <v>2.0</v>
      </c>
      <c r="H3697" s="31">
        <v>3026.154</v>
      </c>
      <c r="I3697" s="28" t="s">
        <v>28</v>
      </c>
    </row>
    <row r="3698" ht="15.75" customHeight="1">
      <c r="A3698" s="28">
        <v>538.0</v>
      </c>
      <c r="B3698" s="29">
        <v>44661.65489583334</v>
      </c>
      <c r="C3698" s="30">
        <f t="shared" si="1"/>
        <v>2022</v>
      </c>
      <c r="D3698" s="30">
        <f t="shared" si="2"/>
        <v>4</v>
      </c>
      <c r="E3698" s="29" t="str">
        <f t="shared" si="3"/>
        <v>2022-4</v>
      </c>
      <c r="F3698" s="28" t="s">
        <v>4</v>
      </c>
      <c r="G3698" s="28">
        <v>2.0</v>
      </c>
      <c r="H3698" s="31">
        <v>3029.231</v>
      </c>
      <c r="I3698" s="28" t="s">
        <v>32</v>
      </c>
    </row>
    <row r="3699" ht="15.75" customHeight="1">
      <c r="A3699" s="28">
        <v>133.0</v>
      </c>
      <c r="B3699" s="29">
        <v>43923.307754629626</v>
      </c>
      <c r="C3699" s="30">
        <f t="shared" si="1"/>
        <v>2020</v>
      </c>
      <c r="D3699" s="30">
        <f t="shared" si="2"/>
        <v>4</v>
      </c>
      <c r="E3699" s="29" t="str">
        <f t="shared" si="3"/>
        <v>2020-4</v>
      </c>
      <c r="F3699" s="28" t="s">
        <v>4</v>
      </c>
      <c r="G3699" s="28">
        <v>1.0</v>
      </c>
      <c r="H3699" s="31">
        <v>3029.231</v>
      </c>
      <c r="I3699" s="28" t="s">
        <v>31</v>
      </c>
    </row>
    <row r="3700" ht="15.75" customHeight="1">
      <c r="A3700" s="28">
        <v>980.0</v>
      </c>
      <c r="B3700" s="29">
        <v>44677.60847222222</v>
      </c>
      <c r="C3700" s="30">
        <f t="shared" si="1"/>
        <v>2022</v>
      </c>
      <c r="D3700" s="30">
        <f t="shared" si="2"/>
        <v>4</v>
      </c>
      <c r="E3700" s="29" t="str">
        <f t="shared" si="3"/>
        <v>2022-4</v>
      </c>
      <c r="F3700" s="28" t="s">
        <v>3</v>
      </c>
      <c r="G3700" s="28">
        <v>4.0</v>
      </c>
      <c r="H3700" s="31">
        <v>3030.0</v>
      </c>
      <c r="I3700" s="28" t="s">
        <v>28</v>
      </c>
    </row>
    <row r="3701" ht="15.75" customHeight="1">
      <c r="A3701" s="28">
        <v>427.0</v>
      </c>
      <c r="B3701" s="29">
        <v>45170.030335648145</v>
      </c>
      <c r="C3701" s="30">
        <f t="shared" si="1"/>
        <v>2023</v>
      </c>
      <c r="D3701" s="30">
        <f t="shared" si="2"/>
        <v>9</v>
      </c>
      <c r="E3701" s="29" t="str">
        <f t="shared" si="3"/>
        <v>2023-9</v>
      </c>
      <c r="F3701" s="28" t="s">
        <v>5</v>
      </c>
      <c r="G3701" s="28">
        <v>3.0</v>
      </c>
      <c r="H3701" s="31">
        <v>3032.308</v>
      </c>
      <c r="I3701" s="28" t="s">
        <v>32</v>
      </c>
    </row>
    <row r="3702" ht="15.75" customHeight="1">
      <c r="A3702" s="28">
        <v>801.0</v>
      </c>
      <c r="B3702" s="29">
        <v>44297.83293981481</v>
      </c>
      <c r="C3702" s="30">
        <f t="shared" si="1"/>
        <v>2021</v>
      </c>
      <c r="D3702" s="30">
        <f t="shared" si="2"/>
        <v>4</v>
      </c>
      <c r="E3702" s="29" t="str">
        <f t="shared" si="3"/>
        <v>2021-4</v>
      </c>
      <c r="F3702" s="28" t="s">
        <v>5</v>
      </c>
      <c r="G3702" s="28">
        <v>3.0</v>
      </c>
      <c r="H3702" s="31">
        <v>3032.308</v>
      </c>
      <c r="I3702" s="28" t="s">
        <v>31</v>
      </c>
    </row>
    <row r="3703" ht="15.75" customHeight="1">
      <c r="A3703" s="28">
        <v>116.0</v>
      </c>
      <c r="B3703" s="29">
        <v>44211.09274305555</v>
      </c>
      <c r="C3703" s="30">
        <f t="shared" si="1"/>
        <v>2021</v>
      </c>
      <c r="D3703" s="30">
        <f t="shared" si="2"/>
        <v>1</v>
      </c>
      <c r="E3703" s="29" t="str">
        <f t="shared" si="3"/>
        <v>2021-1</v>
      </c>
      <c r="F3703" s="28" t="s">
        <v>6</v>
      </c>
      <c r="G3703" s="28">
        <v>1.0</v>
      </c>
      <c r="H3703" s="31">
        <v>3034.615</v>
      </c>
      <c r="I3703" s="28" t="s">
        <v>30</v>
      </c>
    </row>
    <row r="3704" ht="15.75" customHeight="1">
      <c r="A3704" s="28">
        <v>206.0</v>
      </c>
      <c r="B3704" s="29">
        <v>44426.867476851854</v>
      </c>
      <c r="C3704" s="30">
        <f t="shared" si="1"/>
        <v>2021</v>
      </c>
      <c r="D3704" s="30">
        <f t="shared" si="2"/>
        <v>8</v>
      </c>
      <c r="E3704" s="29" t="str">
        <f t="shared" si="3"/>
        <v>2021-8</v>
      </c>
      <c r="F3704" s="28" t="s">
        <v>4</v>
      </c>
      <c r="G3704" s="28">
        <v>2.0</v>
      </c>
      <c r="H3704" s="31">
        <v>3035.385</v>
      </c>
      <c r="I3704" s="28" t="s">
        <v>30</v>
      </c>
    </row>
    <row r="3705" ht="15.75" customHeight="1">
      <c r="A3705" s="28">
        <v>272.0</v>
      </c>
      <c r="B3705" s="29">
        <v>43938.34474537037</v>
      </c>
      <c r="C3705" s="30">
        <f t="shared" si="1"/>
        <v>2020</v>
      </c>
      <c r="D3705" s="30">
        <f t="shared" si="2"/>
        <v>4</v>
      </c>
      <c r="E3705" s="29" t="str">
        <f t="shared" si="3"/>
        <v>2020-4</v>
      </c>
      <c r="F3705" s="28" t="s">
        <v>3</v>
      </c>
      <c r="G3705" s="28">
        <v>2.0</v>
      </c>
      <c r="H3705" s="31">
        <v>3035.385</v>
      </c>
      <c r="I3705" s="28" t="s">
        <v>30</v>
      </c>
    </row>
    <row r="3706" ht="15.75" customHeight="1">
      <c r="A3706" s="28">
        <v>708.0</v>
      </c>
      <c r="B3706" s="29">
        <v>44918.172847222224</v>
      </c>
      <c r="C3706" s="30">
        <f t="shared" si="1"/>
        <v>2022</v>
      </c>
      <c r="D3706" s="30">
        <f t="shared" si="2"/>
        <v>12</v>
      </c>
      <c r="E3706" s="29" t="str">
        <f t="shared" si="3"/>
        <v>2022-12</v>
      </c>
      <c r="F3706" s="28" t="s">
        <v>6</v>
      </c>
      <c r="G3706" s="28">
        <v>2.0</v>
      </c>
      <c r="H3706" s="31">
        <v>3038.462</v>
      </c>
      <c r="I3706" s="28" t="s">
        <v>28</v>
      </c>
    </row>
    <row r="3707" ht="15.75" customHeight="1">
      <c r="A3707" s="28">
        <v>239.0</v>
      </c>
      <c r="B3707" s="29">
        <v>44625.42523148148</v>
      </c>
      <c r="C3707" s="30">
        <f t="shared" si="1"/>
        <v>2022</v>
      </c>
      <c r="D3707" s="30">
        <f t="shared" si="2"/>
        <v>3</v>
      </c>
      <c r="E3707" s="29" t="str">
        <f t="shared" si="3"/>
        <v>2022-3</v>
      </c>
      <c r="F3707" s="28" t="s">
        <v>3</v>
      </c>
      <c r="G3707" s="28">
        <v>1.0</v>
      </c>
      <c r="H3707" s="31">
        <v>3039.231</v>
      </c>
      <c r="I3707" s="28" t="s">
        <v>30</v>
      </c>
    </row>
    <row r="3708" ht="15.75" customHeight="1">
      <c r="A3708" s="28">
        <v>515.0</v>
      </c>
      <c r="B3708" s="29">
        <v>44080.810949074075</v>
      </c>
      <c r="C3708" s="30">
        <f t="shared" si="1"/>
        <v>2020</v>
      </c>
      <c r="D3708" s="30">
        <f t="shared" si="2"/>
        <v>9</v>
      </c>
      <c r="E3708" s="29" t="str">
        <f t="shared" si="3"/>
        <v>2020-9</v>
      </c>
      <c r="F3708" s="28" t="s">
        <v>6</v>
      </c>
      <c r="G3708" s="28">
        <v>1.0</v>
      </c>
      <c r="H3708" s="31">
        <v>3039.231</v>
      </c>
      <c r="I3708" s="28" t="s">
        <v>30</v>
      </c>
    </row>
    <row r="3709" ht="15.75" customHeight="1">
      <c r="A3709" s="28">
        <v>997.0</v>
      </c>
      <c r="B3709" s="29">
        <v>45049.25150462963</v>
      </c>
      <c r="C3709" s="30">
        <f t="shared" si="1"/>
        <v>2023</v>
      </c>
      <c r="D3709" s="30">
        <f t="shared" si="2"/>
        <v>5</v>
      </c>
      <c r="E3709" s="29" t="str">
        <f t="shared" si="3"/>
        <v>2023-5</v>
      </c>
      <c r="F3709" s="28" t="s">
        <v>3</v>
      </c>
      <c r="G3709" s="28">
        <v>3.0</v>
      </c>
      <c r="H3709" s="31">
        <v>3040.769</v>
      </c>
      <c r="I3709" s="28" t="s">
        <v>31</v>
      </c>
    </row>
    <row r="3710" ht="15.75" customHeight="1">
      <c r="A3710" s="28">
        <v>136.0</v>
      </c>
      <c r="B3710" s="29">
        <v>44638.99574074074</v>
      </c>
      <c r="C3710" s="30">
        <f t="shared" si="1"/>
        <v>2022</v>
      </c>
      <c r="D3710" s="30">
        <f t="shared" si="2"/>
        <v>3</v>
      </c>
      <c r="E3710" s="29" t="str">
        <f t="shared" si="3"/>
        <v>2022-3</v>
      </c>
      <c r="F3710" s="28" t="s">
        <v>5</v>
      </c>
      <c r="G3710" s="28">
        <v>3.0</v>
      </c>
      <c r="H3710" s="31">
        <v>3042.308</v>
      </c>
      <c r="I3710" s="28" t="s">
        <v>31</v>
      </c>
    </row>
    <row r="3711" ht="15.75" customHeight="1">
      <c r="A3711" s="28">
        <v>407.0</v>
      </c>
      <c r="B3711" s="29">
        <v>44022.36638888889</v>
      </c>
      <c r="C3711" s="30">
        <f t="shared" si="1"/>
        <v>2020</v>
      </c>
      <c r="D3711" s="30">
        <f t="shared" si="2"/>
        <v>7</v>
      </c>
      <c r="E3711" s="29" t="str">
        <f t="shared" si="3"/>
        <v>2020-7</v>
      </c>
      <c r="F3711" s="28" t="s">
        <v>4</v>
      </c>
      <c r="G3711" s="28">
        <v>4.0</v>
      </c>
      <c r="H3711" s="31">
        <v>3042.308</v>
      </c>
      <c r="I3711" s="28" t="s">
        <v>30</v>
      </c>
    </row>
    <row r="3712" ht="15.75" customHeight="1">
      <c r="A3712" s="28">
        <v>190.0</v>
      </c>
      <c r="B3712" s="29">
        <v>44449.08917824074</v>
      </c>
      <c r="C3712" s="30">
        <f t="shared" si="1"/>
        <v>2021</v>
      </c>
      <c r="D3712" s="30">
        <f t="shared" si="2"/>
        <v>9</v>
      </c>
      <c r="E3712" s="29" t="str">
        <f t="shared" si="3"/>
        <v>2021-9</v>
      </c>
      <c r="F3712" s="28" t="s">
        <v>4</v>
      </c>
      <c r="G3712" s="28">
        <v>3.0</v>
      </c>
      <c r="H3712" s="31">
        <v>3043.846</v>
      </c>
      <c r="I3712" s="28" t="s">
        <v>30</v>
      </c>
    </row>
    <row r="3713" ht="15.75" customHeight="1">
      <c r="A3713" s="28">
        <v>132.0</v>
      </c>
      <c r="B3713" s="29">
        <v>44436.873148148145</v>
      </c>
      <c r="C3713" s="30">
        <f t="shared" si="1"/>
        <v>2021</v>
      </c>
      <c r="D3713" s="30">
        <f t="shared" si="2"/>
        <v>8</v>
      </c>
      <c r="E3713" s="29" t="str">
        <f t="shared" si="3"/>
        <v>2021-8</v>
      </c>
      <c r="F3713" s="28" t="s">
        <v>5</v>
      </c>
      <c r="G3713" s="28">
        <v>1.0</v>
      </c>
      <c r="H3713" s="31">
        <v>3043.846</v>
      </c>
      <c r="I3713" s="28" t="s">
        <v>30</v>
      </c>
    </row>
    <row r="3714" ht="15.75" customHeight="1">
      <c r="A3714" s="28">
        <v>164.0</v>
      </c>
      <c r="B3714" s="29">
        <v>44250.624247685184</v>
      </c>
      <c r="C3714" s="30">
        <f t="shared" si="1"/>
        <v>2021</v>
      </c>
      <c r="D3714" s="30">
        <f t="shared" si="2"/>
        <v>2</v>
      </c>
      <c r="E3714" s="29" t="str">
        <f t="shared" si="3"/>
        <v>2021-2</v>
      </c>
      <c r="F3714" s="28" t="s">
        <v>4</v>
      </c>
      <c r="G3714" s="28">
        <v>4.0</v>
      </c>
      <c r="H3714" s="31">
        <v>3043.846</v>
      </c>
      <c r="I3714" s="28" t="s">
        <v>28</v>
      </c>
    </row>
    <row r="3715" ht="15.75" customHeight="1">
      <c r="A3715" s="28">
        <v>586.0</v>
      </c>
      <c r="B3715" s="29">
        <v>44028.02954861111</v>
      </c>
      <c r="C3715" s="30">
        <f t="shared" si="1"/>
        <v>2020</v>
      </c>
      <c r="D3715" s="30">
        <f t="shared" si="2"/>
        <v>7</v>
      </c>
      <c r="E3715" s="29" t="str">
        <f t="shared" si="3"/>
        <v>2020-7</v>
      </c>
      <c r="F3715" s="28" t="s">
        <v>4</v>
      </c>
      <c r="G3715" s="28">
        <v>4.0</v>
      </c>
      <c r="H3715" s="31">
        <v>3043.846</v>
      </c>
      <c r="I3715" s="28" t="s">
        <v>30</v>
      </c>
    </row>
    <row r="3716" ht="15.75" customHeight="1">
      <c r="A3716" s="28">
        <v>449.0</v>
      </c>
      <c r="B3716" s="29">
        <v>44805.918703703705</v>
      </c>
      <c r="C3716" s="30">
        <f t="shared" si="1"/>
        <v>2022</v>
      </c>
      <c r="D3716" s="30">
        <f t="shared" si="2"/>
        <v>9</v>
      </c>
      <c r="E3716" s="29" t="str">
        <f t="shared" si="3"/>
        <v>2022-9</v>
      </c>
      <c r="F3716" s="28" t="s">
        <v>4</v>
      </c>
      <c r="G3716" s="28">
        <v>4.0</v>
      </c>
      <c r="H3716" s="31">
        <v>3044.615</v>
      </c>
      <c r="I3716" s="28" t="s">
        <v>28</v>
      </c>
    </row>
    <row r="3717" ht="15.75" customHeight="1">
      <c r="A3717" s="28">
        <v>158.0</v>
      </c>
      <c r="B3717" s="29">
        <v>44174.38144675926</v>
      </c>
      <c r="C3717" s="30">
        <f t="shared" si="1"/>
        <v>2020</v>
      </c>
      <c r="D3717" s="30">
        <f t="shared" si="2"/>
        <v>12</v>
      </c>
      <c r="E3717" s="29" t="str">
        <f t="shared" si="3"/>
        <v>2020-12</v>
      </c>
      <c r="F3717" s="28" t="s">
        <v>4</v>
      </c>
      <c r="G3717" s="28">
        <v>5.0</v>
      </c>
      <c r="H3717" s="31">
        <v>3044.615</v>
      </c>
      <c r="I3717" s="28" t="s">
        <v>30</v>
      </c>
    </row>
    <row r="3718" ht="15.75" customHeight="1">
      <c r="A3718" s="28">
        <v>231.0</v>
      </c>
      <c r="B3718" s="29">
        <v>44140.65766203704</v>
      </c>
      <c r="C3718" s="30">
        <f t="shared" si="1"/>
        <v>2020</v>
      </c>
      <c r="D3718" s="30">
        <f t="shared" si="2"/>
        <v>11</v>
      </c>
      <c r="E3718" s="29" t="str">
        <f t="shared" si="3"/>
        <v>2020-11</v>
      </c>
      <c r="F3718" s="28" t="s">
        <v>6</v>
      </c>
      <c r="G3718" s="28">
        <v>1.0</v>
      </c>
      <c r="H3718" s="31">
        <v>3044.615</v>
      </c>
      <c r="I3718" s="28" t="s">
        <v>30</v>
      </c>
    </row>
    <row r="3719" ht="15.75" customHeight="1">
      <c r="A3719" s="28">
        <v>680.0</v>
      </c>
      <c r="B3719" s="29">
        <v>45117.68840277778</v>
      </c>
      <c r="C3719" s="30">
        <f t="shared" si="1"/>
        <v>2023</v>
      </c>
      <c r="D3719" s="30">
        <f t="shared" si="2"/>
        <v>7</v>
      </c>
      <c r="E3719" s="29" t="str">
        <f t="shared" si="3"/>
        <v>2023-7</v>
      </c>
      <c r="F3719" s="28" t="s">
        <v>6</v>
      </c>
      <c r="G3719" s="28">
        <v>4.0</v>
      </c>
      <c r="H3719" s="31">
        <v>3045.385</v>
      </c>
      <c r="I3719" s="28" t="s">
        <v>30</v>
      </c>
    </row>
    <row r="3720" ht="15.75" customHeight="1">
      <c r="A3720" s="28">
        <v>47.0</v>
      </c>
      <c r="B3720" s="29">
        <v>43950.335439814815</v>
      </c>
      <c r="C3720" s="30">
        <f t="shared" si="1"/>
        <v>2020</v>
      </c>
      <c r="D3720" s="30">
        <f t="shared" si="2"/>
        <v>4</v>
      </c>
      <c r="E3720" s="29" t="str">
        <f t="shared" si="3"/>
        <v>2020-4</v>
      </c>
      <c r="F3720" s="28" t="s">
        <v>6</v>
      </c>
      <c r="G3720" s="28">
        <v>2.0</v>
      </c>
      <c r="H3720" s="31">
        <v>3045.385</v>
      </c>
      <c r="I3720" s="28" t="s">
        <v>30</v>
      </c>
    </row>
    <row r="3721" ht="15.75" customHeight="1">
      <c r="A3721" s="28">
        <v>100.0</v>
      </c>
      <c r="B3721" s="29">
        <v>45144.574421296296</v>
      </c>
      <c r="C3721" s="30">
        <f t="shared" si="1"/>
        <v>2023</v>
      </c>
      <c r="D3721" s="30">
        <f t="shared" si="2"/>
        <v>8</v>
      </c>
      <c r="E3721" s="29" t="str">
        <f t="shared" si="3"/>
        <v>2023-8</v>
      </c>
      <c r="F3721" s="28" t="s">
        <v>3</v>
      </c>
      <c r="G3721" s="28">
        <v>1.0</v>
      </c>
      <c r="H3721" s="31">
        <v>3046.923</v>
      </c>
      <c r="I3721" s="28" t="s">
        <v>32</v>
      </c>
    </row>
    <row r="3722" ht="15.75" customHeight="1">
      <c r="A3722" s="28">
        <v>813.0</v>
      </c>
      <c r="B3722" s="29">
        <v>44350.35045138889</v>
      </c>
      <c r="C3722" s="30">
        <f t="shared" si="1"/>
        <v>2021</v>
      </c>
      <c r="D3722" s="30">
        <f t="shared" si="2"/>
        <v>6</v>
      </c>
      <c r="E3722" s="29" t="str">
        <f t="shared" si="3"/>
        <v>2021-6</v>
      </c>
      <c r="F3722" s="28" t="s">
        <v>6</v>
      </c>
      <c r="G3722" s="28">
        <v>3.0</v>
      </c>
      <c r="H3722" s="31">
        <v>3046.923</v>
      </c>
      <c r="I3722" s="28" t="s">
        <v>31</v>
      </c>
    </row>
    <row r="3723" ht="15.75" customHeight="1">
      <c r="A3723" s="28">
        <v>809.0</v>
      </c>
      <c r="B3723" s="29">
        <v>45163.86864583333</v>
      </c>
      <c r="C3723" s="30">
        <f t="shared" si="1"/>
        <v>2023</v>
      </c>
      <c r="D3723" s="30">
        <f t="shared" si="2"/>
        <v>8</v>
      </c>
      <c r="E3723" s="29" t="str">
        <f t="shared" si="3"/>
        <v>2023-8</v>
      </c>
      <c r="F3723" s="28" t="s">
        <v>4</v>
      </c>
      <c r="G3723" s="28">
        <v>5.0</v>
      </c>
      <c r="H3723" s="31">
        <v>3048.462</v>
      </c>
      <c r="I3723" s="28" t="s">
        <v>31</v>
      </c>
    </row>
    <row r="3724" ht="15.75" customHeight="1">
      <c r="A3724" s="28">
        <v>672.0</v>
      </c>
      <c r="B3724" s="29">
        <v>44589.77916666667</v>
      </c>
      <c r="C3724" s="30">
        <f t="shared" si="1"/>
        <v>2022</v>
      </c>
      <c r="D3724" s="30">
        <f t="shared" si="2"/>
        <v>1</v>
      </c>
      <c r="E3724" s="29" t="str">
        <f t="shared" si="3"/>
        <v>2022-1</v>
      </c>
      <c r="F3724" s="28" t="s">
        <v>3</v>
      </c>
      <c r="G3724" s="28">
        <v>4.0</v>
      </c>
      <c r="H3724" s="31">
        <v>3048.462</v>
      </c>
      <c r="I3724" s="28" t="s">
        <v>28</v>
      </c>
    </row>
    <row r="3725" ht="15.75" customHeight="1">
      <c r="A3725" s="28">
        <v>270.0</v>
      </c>
      <c r="B3725" s="29">
        <v>44223.52134259259</v>
      </c>
      <c r="C3725" s="30">
        <f t="shared" si="1"/>
        <v>2021</v>
      </c>
      <c r="D3725" s="30">
        <f t="shared" si="2"/>
        <v>1</v>
      </c>
      <c r="E3725" s="29" t="str">
        <f t="shared" si="3"/>
        <v>2021-1</v>
      </c>
      <c r="F3725" s="28" t="s">
        <v>3</v>
      </c>
      <c r="G3725" s="28">
        <v>5.0</v>
      </c>
      <c r="H3725" s="31">
        <v>3048.462</v>
      </c>
      <c r="I3725" s="28" t="s">
        <v>30</v>
      </c>
    </row>
    <row r="3726" ht="15.75" customHeight="1">
      <c r="A3726" s="28">
        <v>182.0</v>
      </c>
      <c r="B3726" s="29">
        <v>44053.93094907407</v>
      </c>
      <c r="C3726" s="30">
        <f t="shared" si="1"/>
        <v>2020</v>
      </c>
      <c r="D3726" s="30">
        <f t="shared" si="2"/>
        <v>8</v>
      </c>
      <c r="E3726" s="29" t="str">
        <f t="shared" si="3"/>
        <v>2020-8</v>
      </c>
      <c r="F3726" s="28" t="s">
        <v>3</v>
      </c>
      <c r="G3726" s="28">
        <v>5.0</v>
      </c>
      <c r="H3726" s="31">
        <v>3049.231</v>
      </c>
      <c r="I3726" s="28" t="s">
        <v>28</v>
      </c>
    </row>
    <row r="3727" ht="15.75" customHeight="1">
      <c r="A3727" s="28">
        <v>284.0</v>
      </c>
      <c r="B3727" s="29">
        <v>44795.06761574074</v>
      </c>
      <c r="C3727" s="30">
        <f t="shared" si="1"/>
        <v>2022</v>
      </c>
      <c r="D3727" s="30">
        <f t="shared" si="2"/>
        <v>8</v>
      </c>
      <c r="E3727" s="29" t="str">
        <f t="shared" si="3"/>
        <v>2022-8</v>
      </c>
      <c r="F3727" s="28" t="s">
        <v>5</v>
      </c>
      <c r="G3727" s="28">
        <v>4.0</v>
      </c>
      <c r="H3727" s="31">
        <v>3050.0</v>
      </c>
      <c r="I3727" s="28" t="s">
        <v>30</v>
      </c>
    </row>
    <row r="3728" ht="15.75" customHeight="1">
      <c r="A3728" s="28">
        <v>275.0</v>
      </c>
      <c r="B3728" s="29">
        <v>44867.80931712963</v>
      </c>
      <c r="C3728" s="30">
        <f t="shared" si="1"/>
        <v>2022</v>
      </c>
      <c r="D3728" s="30">
        <f t="shared" si="2"/>
        <v>11</v>
      </c>
      <c r="E3728" s="29" t="str">
        <f t="shared" si="3"/>
        <v>2022-11</v>
      </c>
      <c r="F3728" s="28" t="s">
        <v>6</v>
      </c>
      <c r="G3728" s="28">
        <v>1.0</v>
      </c>
      <c r="H3728" s="31">
        <v>3050.769</v>
      </c>
      <c r="I3728" s="28" t="s">
        <v>30</v>
      </c>
    </row>
    <row r="3729" ht="15.75" customHeight="1">
      <c r="A3729" s="28">
        <v>878.0</v>
      </c>
      <c r="B3729" s="29">
        <v>44429.37774305556</v>
      </c>
      <c r="C3729" s="30">
        <f t="shared" si="1"/>
        <v>2021</v>
      </c>
      <c r="D3729" s="30">
        <f t="shared" si="2"/>
        <v>8</v>
      </c>
      <c r="E3729" s="29" t="str">
        <f t="shared" si="3"/>
        <v>2021-8</v>
      </c>
      <c r="F3729" s="28" t="s">
        <v>6</v>
      </c>
      <c r="G3729" s="28">
        <v>3.0</v>
      </c>
      <c r="H3729" s="31">
        <v>3051.538</v>
      </c>
      <c r="I3729" s="28" t="s">
        <v>31</v>
      </c>
    </row>
    <row r="3730" ht="15.75" customHeight="1">
      <c r="A3730" s="28">
        <v>119.0</v>
      </c>
      <c r="B3730" s="29">
        <v>43834.40418981481</v>
      </c>
      <c r="C3730" s="30">
        <f t="shared" si="1"/>
        <v>2020</v>
      </c>
      <c r="D3730" s="30">
        <f t="shared" si="2"/>
        <v>1</v>
      </c>
      <c r="E3730" s="29" t="str">
        <f t="shared" si="3"/>
        <v>2020-1</v>
      </c>
      <c r="F3730" s="28" t="s">
        <v>3</v>
      </c>
      <c r="G3730" s="28">
        <v>4.0</v>
      </c>
      <c r="H3730" s="31">
        <v>3051.538</v>
      </c>
      <c r="I3730" s="28" t="s">
        <v>30</v>
      </c>
    </row>
    <row r="3731" ht="15.75" customHeight="1">
      <c r="A3731" s="28">
        <v>585.0</v>
      </c>
      <c r="B3731" s="29">
        <v>44583.8908912037</v>
      </c>
      <c r="C3731" s="30">
        <f t="shared" si="1"/>
        <v>2022</v>
      </c>
      <c r="D3731" s="30">
        <f t="shared" si="2"/>
        <v>1</v>
      </c>
      <c r="E3731" s="29" t="str">
        <f t="shared" si="3"/>
        <v>2022-1</v>
      </c>
      <c r="F3731" s="28" t="s">
        <v>6</v>
      </c>
      <c r="G3731" s="28">
        <v>1.0</v>
      </c>
      <c r="H3731" s="31">
        <v>3053.846</v>
      </c>
      <c r="I3731" s="28" t="s">
        <v>30</v>
      </c>
    </row>
    <row r="3732" ht="15.75" customHeight="1">
      <c r="A3732" s="28">
        <v>6.0</v>
      </c>
      <c r="B3732" s="29">
        <v>44409.93140046296</v>
      </c>
      <c r="C3732" s="30">
        <f t="shared" si="1"/>
        <v>2021</v>
      </c>
      <c r="D3732" s="30">
        <f t="shared" si="2"/>
        <v>8</v>
      </c>
      <c r="E3732" s="29" t="str">
        <f t="shared" si="3"/>
        <v>2021-8</v>
      </c>
      <c r="F3732" s="28" t="s">
        <v>3</v>
      </c>
      <c r="G3732" s="28">
        <v>2.0</v>
      </c>
      <c r="H3732" s="31">
        <v>3055.385</v>
      </c>
      <c r="I3732" s="28" t="s">
        <v>32</v>
      </c>
    </row>
    <row r="3733" ht="15.75" customHeight="1">
      <c r="A3733" s="28">
        <v>660.0</v>
      </c>
      <c r="B3733" s="29">
        <v>43964.316354166665</v>
      </c>
      <c r="C3733" s="30">
        <f t="shared" si="1"/>
        <v>2020</v>
      </c>
      <c r="D3733" s="30">
        <f t="shared" si="2"/>
        <v>5</v>
      </c>
      <c r="E3733" s="29" t="str">
        <f t="shared" si="3"/>
        <v>2020-5</v>
      </c>
      <c r="F3733" s="28" t="s">
        <v>5</v>
      </c>
      <c r="G3733" s="28">
        <v>1.0</v>
      </c>
      <c r="H3733" s="31">
        <v>3056.154</v>
      </c>
      <c r="I3733" s="28" t="s">
        <v>32</v>
      </c>
    </row>
    <row r="3734" ht="15.75" customHeight="1">
      <c r="A3734" s="28">
        <v>387.0</v>
      </c>
      <c r="B3734" s="29">
        <v>44135.03013888889</v>
      </c>
      <c r="C3734" s="30">
        <f t="shared" si="1"/>
        <v>2020</v>
      </c>
      <c r="D3734" s="30">
        <f t="shared" si="2"/>
        <v>10</v>
      </c>
      <c r="E3734" s="29" t="str">
        <f t="shared" si="3"/>
        <v>2020-10</v>
      </c>
      <c r="F3734" s="28" t="s">
        <v>4</v>
      </c>
      <c r="G3734" s="28">
        <v>2.0</v>
      </c>
      <c r="H3734" s="31">
        <v>3056.923</v>
      </c>
      <c r="I3734" s="28" t="s">
        <v>30</v>
      </c>
    </row>
    <row r="3735" ht="15.75" customHeight="1">
      <c r="A3735" s="28">
        <v>123.0</v>
      </c>
      <c r="B3735" s="29">
        <v>43984.09082175926</v>
      </c>
      <c r="C3735" s="30">
        <f t="shared" si="1"/>
        <v>2020</v>
      </c>
      <c r="D3735" s="30">
        <f t="shared" si="2"/>
        <v>6</v>
      </c>
      <c r="E3735" s="29" t="str">
        <f t="shared" si="3"/>
        <v>2020-6</v>
      </c>
      <c r="F3735" s="28" t="s">
        <v>5</v>
      </c>
      <c r="G3735" s="28">
        <v>5.0</v>
      </c>
      <c r="H3735" s="31">
        <v>3056.923</v>
      </c>
      <c r="I3735" s="28" t="s">
        <v>28</v>
      </c>
    </row>
    <row r="3736" ht="15.75" customHeight="1">
      <c r="A3736" s="28">
        <v>443.0</v>
      </c>
      <c r="B3736" s="29">
        <v>45177.38209490741</v>
      </c>
      <c r="C3736" s="30">
        <f t="shared" si="1"/>
        <v>2023</v>
      </c>
      <c r="D3736" s="30">
        <f t="shared" si="2"/>
        <v>9</v>
      </c>
      <c r="E3736" s="29" t="str">
        <f t="shared" si="3"/>
        <v>2023-9</v>
      </c>
      <c r="F3736" s="28" t="s">
        <v>6</v>
      </c>
      <c r="G3736" s="28">
        <v>5.0</v>
      </c>
      <c r="H3736" s="31">
        <v>3057.692</v>
      </c>
      <c r="I3736" s="28" t="s">
        <v>30</v>
      </c>
    </row>
    <row r="3737" ht="15.75" customHeight="1">
      <c r="A3737" s="28">
        <v>252.0</v>
      </c>
      <c r="B3737" s="29">
        <v>44249.646516203706</v>
      </c>
      <c r="C3737" s="30">
        <f t="shared" si="1"/>
        <v>2021</v>
      </c>
      <c r="D3737" s="30">
        <f t="shared" si="2"/>
        <v>2</v>
      </c>
      <c r="E3737" s="29" t="str">
        <f t="shared" si="3"/>
        <v>2021-2</v>
      </c>
      <c r="F3737" s="28" t="s">
        <v>4</v>
      </c>
      <c r="G3737" s="28">
        <v>2.0</v>
      </c>
      <c r="H3737" s="31">
        <v>3057.692</v>
      </c>
      <c r="I3737" s="28" t="s">
        <v>30</v>
      </c>
    </row>
    <row r="3738" ht="15.75" customHeight="1">
      <c r="A3738" s="28">
        <v>190.0</v>
      </c>
      <c r="B3738" s="29">
        <v>44176.261030092595</v>
      </c>
      <c r="C3738" s="30">
        <f t="shared" si="1"/>
        <v>2020</v>
      </c>
      <c r="D3738" s="30">
        <f t="shared" si="2"/>
        <v>12</v>
      </c>
      <c r="E3738" s="29" t="str">
        <f t="shared" si="3"/>
        <v>2020-12</v>
      </c>
      <c r="F3738" s="28" t="s">
        <v>5</v>
      </c>
      <c r="G3738" s="28">
        <v>2.0</v>
      </c>
      <c r="H3738" s="31">
        <v>3057.692</v>
      </c>
      <c r="I3738" s="28" t="s">
        <v>30</v>
      </c>
    </row>
    <row r="3739" ht="15.75" customHeight="1">
      <c r="A3739" s="28">
        <v>6.0</v>
      </c>
      <c r="B3739" s="29">
        <v>43958.68398148148</v>
      </c>
      <c r="C3739" s="30">
        <f t="shared" si="1"/>
        <v>2020</v>
      </c>
      <c r="D3739" s="30">
        <f t="shared" si="2"/>
        <v>5</v>
      </c>
      <c r="E3739" s="29" t="str">
        <f t="shared" si="3"/>
        <v>2020-5</v>
      </c>
      <c r="F3739" s="28" t="s">
        <v>4</v>
      </c>
      <c r="G3739" s="28">
        <v>1.0</v>
      </c>
      <c r="H3739" s="31">
        <v>3057.692</v>
      </c>
      <c r="I3739" s="28" t="s">
        <v>32</v>
      </c>
    </row>
    <row r="3740" ht="15.75" customHeight="1">
      <c r="A3740" s="28">
        <v>204.0</v>
      </c>
      <c r="B3740" s="29">
        <v>45102.09292824074</v>
      </c>
      <c r="C3740" s="30">
        <f t="shared" si="1"/>
        <v>2023</v>
      </c>
      <c r="D3740" s="30">
        <f t="shared" si="2"/>
        <v>6</v>
      </c>
      <c r="E3740" s="29" t="str">
        <f t="shared" si="3"/>
        <v>2023-6</v>
      </c>
      <c r="F3740" s="28" t="s">
        <v>4</v>
      </c>
      <c r="G3740" s="28">
        <v>1.0</v>
      </c>
      <c r="H3740" s="31">
        <v>3058.462</v>
      </c>
      <c r="I3740" s="28" t="s">
        <v>30</v>
      </c>
    </row>
    <row r="3741" ht="15.75" customHeight="1">
      <c r="A3741" s="28">
        <v>340.0</v>
      </c>
      <c r="B3741" s="29">
        <v>44929.57703703704</v>
      </c>
      <c r="C3741" s="30">
        <f t="shared" si="1"/>
        <v>2023</v>
      </c>
      <c r="D3741" s="30">
        <f t="shared" si="2"/>
        <v>1</v>
      </c>
      <c r="E3741" s="29" t="str">
        <f t="shared" si="3"/>
        <v>2023-1</v>
      </c>
      <c r="F3741" s="28" t="s">
        <v>5</v>
      </c>
      <c r="G3741" s="28">
        <v>1.0</v>
      </c>
      <c r="H3741" s="31">
        <v>3058.462</v>
      </c>
      <c r="I3741" s="28" t="s">
        <v>32</v>
      </c>
    </row>
    <row r="3742" ht="15.75" customHeight="1">
      <c r="A3742" s="28">
        <v>585.0</v>
      </c>
      <c r="B3742" s="29">
        <v>44282.93306712963</v>
      </c>
      <c r="C3742" s="30">
        <f t="shared" si="1"/>
        <v>2021</v>
      </c>
      <c r="D3742" s="30">
        <f t="shared" si="2"/>
        <v>3</v>
      </c>
      <c r="E3742" s="29" t="str">
        <f t="shared" si="3"/>
        <v>2021-3</v>
      </c>
      <c r="F3742" s="28" t="s">
        <v>3</v>
      </c>
      <c r="G3742" s="28">
        <v>1.0</v>
      </c>
      <c r="H3742" s="31">
        <v>3058.462</v>
      </c>
      <c r="I3742" s="28" t="s">
        <v>30</v>
      </c>
    </row>
    <row r="3743" ht="15.75" customHeight="1">
      <c r="A3743" s="28">
        <v>872.0</v>
      </c>
      <c r="B3743" s="29">
        <v>44265.336539351854</v>
      </c>
      <c r="C3743" s="30">
        <f t="shared" si="1"/>
        <v>2021</v>
      </c>
      <c r="D3743" s="30">
        <f t="shared" si="2"/>
        <v>3</v>
      </c>
      <c r="E3743" s="29" t="str">
        <f t="shared" si="3"/>
        <v>2021-3</v>
      </c>
      <c r="F3743" s="28" t="s">
        <v>3</v>
      </c>
      <c r="G3743" s="28">
        <v>5.0</v>
      </c>
      <c r="H3743" s="31">
        <v>3060.0</v>
      </c>
      <c r="I3743" s="28" t="s">
        <v>32</v>
      </c>
    </row>
    <row r="3744" ht="15.75" customHeight="1">
      <c r="A3744" s="28">
        <v>353.0</v>
      </c>
      <c r="B3744" s="29">
        <v>43888.90320601852</v>
      </c>
      <c r="C3744" s="30">
        <f t="shared" si="1"/>
        <v>2020</v>
      </c>
      <c r="D3744" s="30">
        <f t="shared" si="2"/>
        <v>2</v>
      </c>
      <c r="E3744" s="29" t="str">
        <f t="shared" si="3"/>
        <v>2020-2</v>
      </c>
      <c r="F3744" s="28" t="s">
        <v>5</v>
      </c>
      <c r="G3744" s="28">
        <v>5.0</v>
      </c>
      <c r="H3744" s="31">
        <v>3060.769</v>
      </c>
      <c r="I3744" s="28" t="s">
        <v>30</v>
      </c>
    </row>
    <row r="3745" ht="15.75" customHeight="1">
      <c r="A3745" s="28">
        <v>68.0</v>
      </c>
      <c r="B3745" s="29">
        <v>44092.38030092593</v>
      </c>
      <c r="C3745" s="30">
        <f t="shared" si="1"/>
        <v>2020</v>
      </c>
      <c r="D3745" s="30">
        <f t="shared" si="2"/>
        <v>9</v>
      </c>
      <c r="E3745" s="29" t="str">
        <f t="shared" si="3"/>
        <v>2020-9</v>
      </c>
      <c r="F3745" s="28" t="s">
        <v>5</v>
      </c>
      <c r="G3745" s="28">
        <v>5.0</v>
      </c>
      <c r="H3745" s="31">
        <v>3061.538</v>
      </c>
      <c r="I3745" s="28" t="s">
        <v>32</v>
      </c>
    </row>
    <row r="3746" ht="15.75" customHeight="1">
      <c r="A3746" s="28">
        <v>537.0</v>
      </c>
      <c r="B3746" s="29">
        <v>45148.553032407406</v>
      </c>
      <c r="C3746" s="30">
        <f t="shared" si="1"/>
        <v>2023</v>
      </c>
      <c r="D3746" s="30">
        <f t="shared" si="2"/>
        <v>8</v>
      </c>
      <c r="E3746" s="29" t="str">
        <f t="shared" si="3"/>
        <v>2023-8</v>
      </c>
      <c r="F3746" s="28" t="s">
        <v>6</v>
      </c>
      <c r="G3746" s="28">
        <v>2.0</v>
      </c>
      <c r="H3746" s="31">
        <v>3065.385</v>
      </c>
      <c r="I3746" s="28" t="s">
        <v>30</v>
      </c>
    </row>
    <row r="3747" ht="15.75" customHeight="1">
      <c r="A3747" s="28">
        <v>319.0</v>
      </c>
      <c r="B3747" s="29">
        <v>44480.27425925926</v>
      </c>
      <c r="C3747" s="30">
        <f t="shared" si="1"/>
        <v>2021</v>
      </c>
      <c r="D3747" s="30">
        <f t="shared" si="2"/>
        <v>10</v>
      </c>
      <c r="E3747" s="29" t="str">
        <f t="shared" si="3"/>
        <v>2021-10</v>
      </c>
      <c r="F3747" s="28" t="s">
        <v>6</v>
      </c>
      <c r="G3747" s="28">
        <v>5.0</v>
      </c>
      <c r="H3747" s="31">
        <v>3065.385</v>
      </c>
      <c r="I3747" s="28" t="s">
        <v>30</v>
      </c>
    </row>
    <row r="3748" ht="15.75" customHeight="1">
      <c r="A3748" s="28">
        <v>910.0</v>
      </c>
      <c r="B3748" s="29">
        <v>44410.79471064815</v>
      </c>
      <c r="C3748" s="30">
        <f t="shared" si="1"/>
        <v>2021</v>
      </c>
      <c r="D3748" s="30">
        <f t="shared" si="2"/>
        <v>8</v>
      </c>
      <c r="E3748" s="29" t="str">
        <f t="shared" si="3"/>
        <v>2021-8</v>
      </c>
      <c r="F3748" s="28" t="s">
        <v>4</v>
      </c>
      <c r="G3748" s="28">
        <v>3.0</v>
      </c>
      <c r="H3748" s="31">
        <v>3065.385</v>
      </c>
      <c r="I3748" s="28" t="s">
        <v>31</v>
      </c>
    </row>
    <row r="3749" ht="15.75" customHeight="1">
      <c r="A3749" s="28">
        <v>685.0</v>
      </c>
      <c r="B3749" s="29">
        <v>45030.74196759259</v>
      </c>
      <c r="C3749" s="30">
        <f t="shared" si="1"/>
        <v>2023</v>
      </c>
      <c r="D3749" s="30">
        <f t="shared" si="2"/>
        <v>4</v>
      </c>
      <c r="E3749" s="29" t="str">
        <f t="shared" si="3"/>
        <v>2023-4</v>
      </c>
      <c r="F3749" s="28" t="s">
        <v>4</v>
      </c>
      <c r="G3749" s="28">
        <v>2.0</v>
      </c>
      <c r="H3749" s="31">
        <v>3067.692</v>
      </c>
      <c r="I3749" s="28" t="s">
        <v>30</v>
      </c>
    </row>
    <row r="3750" ht="15.75" customHeight="1">
      <c r="A3750" s="28">
        <v>600.0</v>
      </c>
      <c r="B3750" s="29">
        <v>44786.59850694444</v>
      </c>
      <c r="C3750" s="30">
        <f t="shared" si="1"/>
        <v>2022</v>
      </c>
      <c r="D3750" s="30">
        <f t="shared" si="2"/>
        <v>8</v>
      </c>
      <c r="E3750" s="29" t="str">
        <f t="shared" si="3"/>
        <v>2022-8</v>
      </c>
      <c r="F3750" s="28" t="s">
        <v>4</v>
      </c>
      <c r="G3750" s="28">
        <v>4.0</v>
      </c>
      <c r="H3750" s="31">
        <v>3067.692</v>
      </c>
      <c r="I3750" s="28" t="s">
        <v>28</v>
      </c>
    </row>
    <row r="3751" ht="15.75" customHeight="1">
      <c r="A3751" s="28">
        <v>121.0</v>
      </c>
      <c r="B3751" s="29">
        <v>44135.72253472222</v>
      </c>
      <c r="C3751" s="30">
        <f t="shared" si="1"/>
        <v>2020</v>
      </c>
      <c r="D3751" s="30">
        <f t="shared" si="2"/>
        <v>10</v>
      </c>
      <c r="E3751" s="29" t="str">
        <f t="shared" si="3"/>
        <v>2020-10</v>
      </c>
      <c r="F3751" s="28" t="s">
        <v>3</v>
      </c>
      <c r="G3751" s="28">
        <v>1.0</v>
      </c>
      <c r="H3751" s="31">
        <v>3067.692</v>
      </c>
      <c r="I3751" s="28" t="s">
        <v>31</v>
      </c>
    </row>
    <row r="3752" ht="15.75" customHeight="1">
      <c r="A3752" s="28">
        <v>340.0</v>
      </c>
      <c r="B3752" s="29">
        <v>45144.34998842593</v>
      </c>
      <c r="C3752" s="30">
        <f t="shared" si="1"/>
        <v>2023</v>
      </c>
      <c r="D3752" s="30">
        <f t="shared" si="2"/>
        <v>8</v>
      </c>
      <c r="E3752" s="29" t="str">
        <f t="shared" si="3"/>
        <v>2023-8</v>
      </c>
      <c r="F3752" s="28" t="s">
        <v>4</v>
      </c>
      <c r="G3752" s="28">
        <v>4.0</v>
      </c>
      <c r="H3752" s="31">
        <v>3069.231</v>
      </c>
      <c r="I3752" s="28" t="s">
        <v>31</v>
      </c>
    </row>
    <row r="3753" ht="15.75" customHeight="1">
      <c r="A3753" s="28">
        <v>634.0</v>
      </c>
      <c r="B3753" s="29">
        <v>44926.63962962963</v>
      </c>
      <c r="C3753" s="30">
        <f t="shared" si="1"/>
        <v>2022</v>
      </c>
      <c r="D3753" s="30">
        <f t="shared" si="2"/>
        <v>12</v>
      </c>
      <c r="E3753" s="29" t="str">
        <f t="shared" si="3"/>
        <v>2022-12</v>
      </c>
      <c r="F3753" s="28" t="s">
        <v>3</v>
      </c>
      <c r="G3753" s="28">
        <v>5.0</v>
      </c>
      <c r="H3753" s="31">
        <v>3070.0</v>
      </c>
      <c r="I3753" s="28" t="s">
        <v>28</v>
      </c>
    </row>
    <row r="3754" ht="15.75" customHeight="1">
      <c r="A3754" s="28">
        <v>589.0</v>
      </c>
      <c r="B3754" s="29">
        <v>44368.12462962963</v>
      </c>
      <c r="C3754" s="30">
        <f t="shared" si="1"/>
        <v>2021</v>
      </c>
      <c r="D3754" s="30">
        <f t="shared" si="2"/>
        <v>6</v>
      </c>
      <c r="E3754" s="29" t="str">
        <f t="shared" si="3"/>
        <v>2021-6</v>
      </c>
      <c r="F3754" s="28" t="s">
        <v>6</v>
      </c>
      <c r="G3754" s="28">
        <v>1.0</v>
      </c>
      <c r="H3754" s="31">
        <v>3070.0</v>
      </c>
      <c r="I3754" s="28" t="s">
        <v>32</v>
      </c>
    </row>
    <row r="3755" ht="15.75" customHeight="1">
      <c r="A3755" s="28">
        <v>958.0</v>
      </c>
      <c r="B3755" s="29">
        <v>44302.56275462963</v>
      </c>
      <c r="C3755" s="30">
        <f t="shared" si="1"/>
        <v>2021</v>
      </c>
      <c r="D3755" s="30">
        <f t="shared" si="2"/>
        <v>4</v>
      </c>
      <c r="E3755" s="29" t="str">
        <f t="shared" si="3"/>
        <v>2021-4</v>
      </c>
      <c r="F3755" s="28" t="s">
        <v>4</v>
      </c>
      <c r="G3755" s="28">
        <v>3.0</v>
      </c>
      <c r="H3755" s="31">
        <v>3070.769</v>
      </c>
      <c r="I3755" s="28" t="s">
        <v>32</v>
      </c>
    </row>
    <row r="3756" ht="15.75" customHeight="1">
      <c r="A3756" s="28">
        <v>136.0</v>
      </c>
      <c r="B3756" s="29">
        <v>44581.519270833334</v>
      </c>
      <c r="C3756" s="30">
        <f t="shared" si="1"/>
        <v>2022</v>
      </c>
      <c r="D3756" s="30">
        <f t="shared" si="2"/>
        <v>1</v>
      </c>
      <c r="E3756" s="29" t="str">
        <f t="shared" si="3"/>
        <v>2022-1</v>
      </c>
      <c r="F3756" s="28" t="s">
        <v>3</v>
      </c>
      <c r="G3756" s="28">
        <v>5.0</v>
      </c>
      <c r="H3756" s="31">
        <v>3071.538</v>
      </c>
      <c r="I3756" s="28" t="s">
        <v>31</v>
      </c>
    </row>
    <row r="3757" ht="15.75" customHeight="1">
      <c r="A3757" s="28">
        <v>385.0</v>
      </c>
      <c r="B3757" s="29">
        <v>44619.504953703705</v>
      </c>
      <c r="C3757" s="30">
        <f t="shared" si="1"/>
        <v>2022</v>
      </c>
      <c r="D3757" s="30">
        <f t="shared" si="2"/>
        <v>2</v>
      </c>
      <c r="E3757" s="29" t="str">
        <f t="shared" si="3"/>
        <v>2022-2</v>
      </c>
      <c r="F3757" s="28" t="s">
        <v>5</v>
      </c>
      <c r="G3757" s="28">
        <v>3.0</v>
      </c>
      <c r="H3757" s="31">
        <v>3072.308</v>
      </c>
      <c r="I3757" s="28" t="s">
        <v>31</v>
      </c>
    </row>
    <row r="3758" ht="15.75" customHeight="1">
      <c r="A3758" s="28">
        <v>217.0</v>
      </c>
      <c r="B3758" s="29">
        <v>44971.73030092593</v>
      </c>
      <c r="C3758" s="30">
        <f t="shared" si="1"/>
        <v>2023</v>
      </c>
      <c r="D3758" s="30">
        <f t="shared" si="2"/>
        <v>2</v>
      </c>
      <c r="E3758" s="29" t="str">
        <f t="shared" si="3"/>
        <v>2023-2</v>
      </c>
      <c r="F3758" s="28" t="s">
        <v>6</v>
      </c>
      <c r="G3758" s="28">
        <v>1.0</v>
      </c>
      <c r="H3758" s="31">
        <v>3073.077</v>
      </c>
      <c r="I3758" s="28" t="s">
        <v>31</v>
      </c>
    </row>
    <row r="3759" ht="15.75" customHeight="1">
      <c r="A3759" s="28">
        <v>431.0</v>
      </c>
      <c r="B3759" s="29">
        <v>44333.41921296297</v>
      </c>
      <c r="C3759" s="30">
        <f t="shared" si="1"/>
        <v>2021</v>
      </c>
      <c r="D3759" s="30">
        <f t="shared" si="2"/>
        <v>5</v>
      </c>
      <c r="E3759" s="29" t="str">
        <f t="shared" si="3"/>
        <v>2021-5</v>
      </c>
      <c r="F3759" s="28" t="s">
        <v>5</v>
      </c>
      <c r="G3759" s="28">
        <v>4.0</v>
      </c>
      <c r="H3759" s="31">
        <v>3074.615</v>
      </c>
      <c r="I3759" s="28" t="s">
        <v>30</v>
      </c>
    </row>
    <row r="3760" ht="15.75" customHeight="1">
      <c r="A3760" s="28">
        <v>37.0</v>
      </c>
      <c r="B3760" s="29">
        <v>44341.96020833333</v>
      </c>
      <c r="C3760" s="30">
        <f t="shared" si="1"/>
        <v>2021</v>
      </c>
      <c r="D3760" s="30">
        <f t="shared" si="2"/>
        <v>5</v>
      </c>
      <c r="E3760" s="29" t="str">
        <f t="shared" si="3"/>
        <v>2021-5</v>
      </c>
      <c r="F3760" s="28" t="s">
        <v>3</v>
      </c>
      <c r="G3760" s="28">
        <v>4.0</v>
      </c>
      <c r="H3760" s="31">
        <v>3075.385</v>
      </c>
      <c r="I3760" s="28" t="s">
        <v>31</v>
      </c>
    </row>
    <row r="3761" ht="15.75" customHeight="1">
      <c r="A3761" s="28">
        <v>838.0</v>
      </c>
      <c r="B3761" s="29">
        <v>44490.41844907407</v>
      </c>
      <c r="C3761" s="30">
        <f t="shared" si="1"/>
        <v>2021</v>
      </c>
      <c r="D3761" s="30">
        <f t="shared" si="2"/>
        <v>10</v>
      </c>
      <c r="E3761" s="29" t="str">
        <f t="shared" si="3"/>
        <v>2021-10</v>
      </c>
      <c r="F3761" s="28" t="s">
        <v>5</v>
      </c>
      <c r="G3761" s="28">
        <v>2.0</v>
      </c>
      <c r="H3761" s="31">
        <v>3076.923</v>
      </c>
      <c r="I3761" s="28" t="s">
        <v>30</v>
      </c>
    </row>
    <row r="3762" ht="15.75" customHeight="1">
      <c r="A3762" s="28">
        <v>643.0</v>
      </c>
      <c r="B3762" s="29">
        <v>44376.02081018518</v>
      </c>
      <c r="C3762" s="30">
        <f t="shared" si="1"/>
        <v>2021</v>
      </c>
      <c r="D3762" s="30">
        <f t="shared" si="2"/>
        <v>6</v>
      </c>
      <c r="E3762" s="29" t="str">
        <f t="shared" si="3"/>
        <v>2021-6</v>
      </c>
      <c r="F3762" s="28" t="s">
        <v>6</v>
      </c>
      <c r="G3762" s="28">
        <v>3.0</v>
      </c>
      <c r="H3762" s="31">
        <v>3076.923</v>
      </c>
      <c r="I3762" s="28" t="s">
        <v>30</v>
      </c>
    </row>
    <row r="3763" ht="15.75" customHeight="1">
      <c r="A3763" s="28">
        <v>113.0</v>
      </c>
      <c r="B3763" s="29">
        <v>43884.344664351855</v>
      </c>
      <c r="C3763" s="30">
        <f t="shared" si="1"/>
        <v>2020</v>
      </c>
      <c r="D3763" s="30">
        <f t="shared" si="2"/>
        <v>2</v>
      </c>
      <c r="E3763" s="29" t="str">
        <f t="shared" si="3"/>
        <v>2020-2</v>
      </c>
      <c r="F3763" s="28" t="s">
        <v>4</v>
      </c>
      <c r="G3763" s="28">
        <v>2.0</v>
      </c>
      <c r="H3763" s="31">
        <v>3076.923</v>
      </c>
      <c r="I3763" s="28" t="s">
        <v>28</v>
      </c>
    </row>
    <row r="3764" ht="15.75" customHeight="1">
      <c r="A3764" s="28">
        <v>198.0</v>
      </c>
      <c r="B3764" s="29">
        <v>43867.21467592593</v>
      </c>
      <c r="C3764" s="30">
        <f t="shared" si="1"/>
        <v>2020</v>
      </c>
      <c r="D3764" s="30">
        <f t="shared" si="2"/>
        <v>2</v>
      </c>
      <c r="E3764" s="29" t="str">
        <f t="shared" si="3"/>
        <v>2020-2</v>
      </c>
      <c r="F3764" s="28" t="s">
        <v>3</v>
      </c>
      <c r="G3764" s="28">
        <v>4.0</v>
      </c>
      <c r="H3764" s="31">
        <v>3076.923</v>
      </c>
      <c r="I3764" s="28" t="s">
        <v>30</v>
      </c>
    </row>
    <row r="3765" ht="15.75" customHeight="1">
      <c r="A3765" s="28">
        <v>809.0</v>
      </c>
      <c r="B3765" s="29">
        <v>44957.457395833335</v>
      </c>
      <c r="C3765" s="30">
        <f t="shared" si="1"/>
        <v>2023</v>
      </c>
      <c r="D3765" s="30">
        <f t="shared" si="2"/>
        <v>1</v>
      </c>
      <c r="E3765" s="29" t="str">
        <f t="shared" si="3"/>
        <v>2023-1</v>
      </c>
      <c r="F3765" s="28" t="s">
        <v>4</v>
      </c>
      <c r="G3765" s="28">
        <v>3.0</v>
      </c>
      <c r="H3765" s="31">
        <v>3077.692</v>
      </c>
      <c r="I3765" s="28" t="s">
        <v>31</v>
      </c>
    </row>
    <row r="3766" ht="15.75" customHeight="1">
      <c r="A3766" s="28">
        <v>837.0</v>
      </c>
      <c r="B3766" s="29">
        <v>44954.67337962963</v>
      </c>
      <c r="C3766" s="30">
        <f t="shared" si="1"/>
        <v>2023</v>
      </c>
      <c r="D3766" s="30">
        <f t="shared" si="2"/>
        <v>1</v>
      </c>
      <c r="E3766" s="29" t="str">
        <f t="shared" si="3"/>
        <v>2023-1</v>
      </c>
      <c r="F3766" s="28" t="s">
        <v>4</v>
      </c>
      <c r="G3766" s="28">
        <v>1.0</v>
      </c>
      <c r="H3766" s="31">
        <v>3079.231</v>
      </c>
      <c r="I3766" s="28" t="s">
        <v>30</v>
      </c>
    </row>
    <row r="3767" ht="15.75" customHeight="1">
      <c r="A3767" s="28">
        <v>672.0</v>
      </c>
      <c r="B3767" s="29">
        <v>44716.90689814815</v>
      </c>
      <c r="C3767" s="30">
        <f t="shared" si="1"/>
        <v>2022</v>
      </c>
      <c r="D3767" s="30">
        <f t="shared" si="2"/>
        <v>6</v>
      </c>
      <c r="E3767" s="29" t="str">
        <f t="shared" si="3"/>
        <v>2022-6</v>
      </c>
      <c r="F3767" s="28" t="s">
        <v>6</v>
      </c>
      <c r="G3767" s="28">
        <v>3.0</v>
      </c>
      <c r="H3767" s="31">
        <v>3079.231</v>
      </c>
      <c r="I3767" s="28" t="s">
        <v>30</v>
      </c>
    </row>
    <row r="3768" ht="15.75" customHeight="1">
      <c r="A3768" s="28">
        <v>479.0</v>
      </c>
      <c r="B3768" s="29">
        <v>44286.33715277778</v>
      </c>
      <c r="C3768" s="30">
        <f t="shared" si="1"/>
        <v>2021</v>
      </c>
      <c r="D3768" s="30">
        <f t="shared" si="2"/>
        <v>3</v>
      </c>
      <c r="E3768" s="29" t="str">
        <f t="shared" si="3"/>
        <v>2021-3</v>
      </c>
      <c r="F3768" s="28" t="s">
        <v>4</v>
      </c>
      <c r="G3768" s="28">
        <v>3.0</v>
      </c>
      <c r="H3768" s="31">
        <v>3079.231</v>
      </c>
      <c r="I3768" s="28" t="s">
        <v>31</v>
      </c>
    </row>
    <row r="3769" ht="15.75" customHeight="1">
      <c r="A3769" s="28">
        <v>794.0</v>
      </c>
      <c r="B3769" s="29">
        <v>44097.85497685185</v>
      </c>
      <c r="C3769" s="30">
        <f t="shared" si="1"/>
        <v>2020</v>
      </c>
      <c r="D3769" s="30">
        <f t="shared" si="2"/>
        <v>9</v>
      </c>
      <c r="E3769" s="29" t="str">
        <f t="shared" si="3"/>
        <v>2020-9</v>
      </c>
      <c r="F3769" s="28" t="s">
        <v>5</v>
      </c>
      <c r="G3769" s="28">
        <v>4.0</v>
      </c>
      <c r="H3769" s="31">
        <v>3080.0</v>
      </c>
      <c r="I3769" s="28" t="s">
        <v>31</v>
      </c>
    </row>
    <row r="3770" ht="15.75" customHeight="1">
      <c r="A3770" s="28">
        <v>973.0</v>
      </c>
      <c r="B3770" s="29">
        <v>43899.32208333333</v>
      </c>
      <c r="C3770" s="30">
        <f t="shared" si="1"/>
        <v>2020</v>
      </c>
      <c r="D3770" s="30">
        <f t="shared" si="2"/>
        <v>3</v>
      </c>
      <c r="E3770" s="29" t="str">
        <f t="shared" si="3"/>
        <v>2020-3</v>
      </c>
      <c r="F3770" s="28" t="s">
        <v>4</v>
      </c>
      <c r="G3770" s="28">
        <v>4.0</v>
      </c>
      <c r="H3770" s="31">
        <v>3081.538</v>
      </c>
      <c r="I3770" s="28" t="s">
        <v>30</v>
      </c>
    </row>
    <row r="3771" ht="15.75" customHeight="1">
      <c r="A3771" s="28">
        <v>92.0</v>
      </c>
      <c r="B3771" s="29">
        <v>44763.72347222222</v>
      </c>
      <c r="C3771" s="30">
        <f t="shared" si="1"/>
        <v>2022</v>
      </c>
      <c r="D3771" s="30">
        <f t="shared" si="2"/>
        <v>7</v>
      </c>
      <c r="E3771" s="29" t="str">
        <f t="shared" si="3"/>
        <v>2022-7</v>
      </c>
      <c r="F3771" s="28" t="s">
        <v>4</v>
      </c>
      <c r="G3771" s="28">
        <v>1.0</v>
      </c>
      <c r="H3771" s="31">
        <v>3082.308</v>
      </c>
      <c r="I3771" s="28" t="s">
        <v>31</v>
      </c>
    </row>
    <row r="3772" ht="15.75" customHeight="1">
      <c r="A3772" s="28">
        <v>440.0</v>
      </c>
      <c r="B3772" s="29">
        <v>44504.08274305556</v>
      </c>
      <c r="C3772" s="30">
        <f t="shared" si="1"/>
        <v>2021</v>
      </c>
      <c r="D3772" s="30">
        <f t="shared" si="2"/>
        <v>11</v>
      </c>
      <c r="E3772" s="29" t="str">
        <f t="shared" si="3"/>
        <v>2021-11</v>
      </c>
      <c r="F3772" s="28" t="s">
        <v>4</v>
      </c>
      <c r="G3772" s="28">
        <v>3.0</v>
      </c>
      <c r="H3772" s="31">
        <v>3082.308</v>
      </c>
      <c r="I3772" s="28" t="s">
        <v>30</v>
      </c>
    </row>
    <row r="3773" ht="15.75" customHeight="1">
      <c r="A3773" s="28">
        <v>154.0</v>
      </c>
      <c r="B3773" s="29">
        <v>44366.855625</v>
      </c>
      <c r="C3773" s="30">
        <f t="shared" si="1"/>
        <v>2021</v>
      </c>
      <c r="D3773" s="30">
        <f t="shared" si="2"/>
        <v>6</v>
      </c>
      <c r="E3773" s="29" t="str">
        <f t="shared" si="3"/>
        <v>2021-6</v>
      </c>
      <c r="F3773" s="28" t="s">
        <v>3</v>
      </c>
      <c r="G3773" s="28">
        <v>1.0</v>
      </c>
      <c r="H3773" s="31">
        <v>3084.615</v>
      </c>
      <c r="I3773" s="28" t="s">
        <v>31</v>
      </c>
    </row>
    <row r="3774" ht="15.75" customHeight="1">
      <c r="A3774" s="28">
        <v>877.0</v>
      </c>
      <c r="B3774" s="29">
        <v>44005.89329861111</v>
      </c>
      <c r="C3774" s="30">
        <f t="shared" si="1"/>
        <v>2020</v>
      </c>
      <c r="D3774" s="30">
        <f t="shared" si="2"/>
        <v>6</v>
      </c>
      <c r="E3774" s="29" t="str">
        <f t="shared" si="3"/>
        <v>2020-6</v>
      </c>
      <c r="F3774" s="28" t="s">
        <v>5</v>
      </c>
      <c r="G3774" s="28">
        <v>3.0</v>
      </c>
      <c r="H3774" s="31">
        <v>3084.615</v>
      </c>
      <c r="I3774" s="28" t="s">
        <v>30</v>
      </c>
    </row>
    <row r="3775" ht="15.75" customHeight="1">
      <c r="A3775" s="28">
        <v>368.0</v>
      </c>
      <c r="B3775" s="29">
        <v>44902.58219907407</v>
      </c>
      <c r="C3775" s="30">
        <f t="shared" si="1"/>
        <v>2022</v>
      </c>
      <c r="D3775" s="30">
        <f t="shared" si="2"/>
        <v>12</v>
      </c>
      <c r="E3775" s="29" t="str">
        <f t="shared" si="3"/>
        <v>2022-12</v>
      </c>
      <c r="F3775" s="28" t="s">
        <v>6</v>
      </c>
      <c r="G3775" s="28">
        <v>3.0</v>
      </c>
      <c r="H3775" s="31">
        <v>3086.154</v>
      </c>
      <c r="I3775" s="28" t="s">
        <v>31</v>
      </c>
    </row>
    <row r="3776" ht="15.75" customHeight="1">
      <c r="A3776" s="28">
        <v>241.0</v>
      </c>
      <c r="B3776" s="29">
        <v>43995.64028935185</v>
      </c>
      <c r="C3776" s="30">
        <f t="shared" si="1"/>
        <v>2020</v>
      </c>
      <c r="D3776" s="30">
        <f t="shared" si="2"/>
        <v>6</v>
      </c>
      <c r="E3776" s="29" t="str">
        <f t="shared" si="3"/>
        <v>2020-6</v>
      </c>
      <c r="F3776" s="28" t="s">
        <v>6</v>
      </c>
      <c r="G3776" s="28">
        <v>5.0</v>
      </c>
      <c r="H3776" s="31">
        <v>3086.154</v>
      </c>
      <c r="I3776" s="28" t="s">
        <v>31</v>
      </c>
    </row>
    <row r="3777" ht="15.75" customHeight="1">
      <c r="A3777" s="28">
        <v>232.0</v>
      </c>
      <c r="B3777" s="29">
        <v>44755.97387731481</v>
      </c>
      <c r="C3777" s="30">
        <f t="shared" si="1"/>
        <v>2022</v>
      </c>
      <c r="D3777" s="30">
        <f t="shared" si="2"/>
        <v>7</v>
      </c>
      <c r="E3777" s="29" t="str">
        <f t="shared" si="3"/>
        <v>2022-7</v>
      </c>
      <c r="F3777" s="28" t="s">
        <v>4</v>
      </c>
      <c r="G3777" s="28">
        <v>4.0</v>
      </c>
      <c r="H3777" s="31">
        <v>3087.692</v>
      </c>
      <c r="I3777" s="28" t="s">
        <v>30</v>
      </c>
    </row>
    <row r="3778" ht="15.75" customHeight="1">
      <c r="A3778" s="28">
        <v>8.0</v>
      </c>
      <c r="B3778" s="29">
        <v>44797.1115162037</v>
      </c>
      <c r="C3778" s="30">
        <f t="shared" si="1"/>
        <v>2022</v>
      </c>
      <c r="D3778" s="30">
        <f t="shared" si="2"/>
        <v>8</v>
      </c>
      <c r="E3778" s="29" t="str">
        <f t="shared" si="3"/>
        <v>2022-8</v>
      </c>
      <c r="F3778" s="28" t="s">
        <v>3</v>
      </c>
      <c r="G3778" s="28">
        <v>2.0</v>
      </c>
      <c r="H3778" s="31">
        <v>3088.462</v>
      </c>
      <c r="I3778" s="28" t="s">
        <v>30</v>
      </c>
    </row>
    <row r="3779" ht="15.75" customHeight="1">
      <c r="A3779" s="28">
        <v>540.0</v>
      </c>
      <c r="B3779" s="29">
        <v>44666.74560185185</v>
      </c>
      <c r="C3779" s="30">
        <f t="shared" si="1"/>
        <v>2022</v>
      </c>
      <c r="D3779" s="30">
        <f t="shared" si="2"/>
        <v>4</v>
      </c>
      <c r="E3779" s="29" t="str">
        <f t="shared" si="3"/>
        <v>2022-4</v>
      </c>
      <c r="F3779" s="28" t="s">
        <v>3</v>
      </c>
      <c r="G3779" s="28">
        <v>5.0</v>
      </c>
      <c r="H3779" s="31">
        <v>3088.462</v>
      </c>
      <c r="I3779" s="28" t="s">
        <v>31</v>
      </c>
    </row>
    <row r="3780" ht="15.75" customHeight="1">
      <c r="A3780" s="28">
        <v>185.0</v>
      </c>
      <c r="B3780" s="29">
        <v>45171.90913194444</v>
      </c>
      <c r="C3780" s="30">
        <f t="shared" si="1"/>
        <v>2023</v>
      </c>
      <c r="D3780" s="30">
        <f t="shared" si="2"/>
        <v>9</v>
      </c>
      <c r="E3780" s="29" t="str">
        <f t="shared" si="3"/>
        <v>2023-9</v>
      </c>
      <c r="F3780" s="28" t="s">
        <v>3</v>
      </c>
      <c r="G3780" s="28">
        <v>1.0</v>
      </c>
      <c r="H3780" s="31">
        <v>3089.231</v>
      </c>
      <c r="I3780" s="28" t="s">
        <v>31</v>
      </c>
    </row>
    <row r="3781" ht="15.75" customHeight="1">
      <c r="A3781" s="28">
        <v>444.0</v>
      </c>
      <c r="B3781" s="29">
        <v>45047.01787037037</v>
      </c>
      <c r="C3781" s="30">
        <f t="shared" si="1"/>
        <v>2023</v>
      </c>
      <c r="D3781" s="30">
        <f t="shared" si="2"/>
        <v>5</v>
      </c>
      <c r="E3781" s="29" t="str">
        <f t="shared" si="3"/>
        <v>2023-5</v>
      </c>
      <c r="F3781" s="28" t="s">
        <v>6</v>
      </c>
      <c r="G3781" s="28">
        <v>4.0</v>
      </c>
      <c r="H3781" s="31">
        <v>3089.231</v>
      </c>
      <c r="I3781" s="28" t="s">
        <v>31</v>
      </c>
    </row>
    <row r="3782" ht="15.75" customHeight="1">
      <c r="A3782" s="28">
        <v>184.0</v>
      </c>
      <c r="B3782" s="29">
        <v>44399.225335648145</v>
      </c>
      <c r="C3782" s="30">
        <f t="shared" si="1"/>
        <v>2021</v>
      </c>
      <c r="D3782" s="30">
        <f t="shared" si="2"/>
        <v>7</v>
      </c>
      <c r="E3782" s="29" t="str">
        <f t="shared" si="3"/>
        <v>2021-7</v>
      </c>
      <c r="F3782" s="28" t="s">
        <v>6</v>
      </c>
      <c r="G3782" s="28">
        <v>2.0</v>
      </c>
      <c r="H3782" s="31">
        <v>3089.231</v>
      </c>
      <c r="I3782" s="28" t="s">
        <v>32</v>
      </c>
    </row>
    <row r="3783" ht="15.75" customHeight="1">
      <c r="A3783" s="28">
        <v>972.0</v>
      </c>
      <c r="B3783" s="29">
        <v>45089.53834490741</v>
      </c>
      <c r="C3783" s="30">
        <f t="shared" si="1"/>
        <v>2023</v>
      </c>
      <c r="D3783" s="30">
        <f t="shared" si="2"/>
        <v>6</v>
      </c>
      <c r="E3783" s="29" t="str">
        <f t="shared" si="3"/>
        <v>2023-6</v>
      </c>
      <c r="F3783" s="28" t="s">
        <v>4</v>
      </c>
      <c r="G3783" s="28">
        <v>1.0</v>
      </c>
      <c r="H3783" s="31">
        <v>3090.769</v>
      </c>
      <c r="I3783" s="28" t="s">
        <v>31</v>
      </c>
    </row>
    <row r="3784" ht="15.75" customHeight="1">
      <c r="A3784" s="28">
        <v>30.0</v>
      </c>
      <c r="B3784" s="29">
        <v>44561.67023148148</v>
      </c>
      <c r="C3784" s="30">
        <f t="shared" si="1"/>
        <v>2021</v>
      </c>
      <c r="D3784" s="30">
        <f t="shared" si="2"/>
        <v>12</v>
      </c>
      <c r="E3784" s="29" t="str">
        <f t="shared" si="3"/>
        <v>2021-12</v>
      </c>
      <c r="F3784" s="28" t="s">
        <v>4</v>
      </c>
      <c r="G3784" s="28">
        <v>4.0</v>
      </c>
      <c r="H3784" s="31">
        <v>3093.077</v>
      </c>
      <c r="I3784" s="28" t="s">
        <v>31</v>
      </c>
    </row>
    <row r="3785" ht="15.75" customHeight="1">
      <c r="A3785" s="28">
        <v>145.0</v>
      </c>
      <c r="B3785" s="29">
        <v>44049.86288194444</v>
      </c>
      <c r="C3785" s="30">
        <f t="shared" si="1"/>
        <v>2020</v>
      </c>
      <c r="D3785" s="30">
        <f t="shared" si="2"/>
        <v>8</v>
      </c>
      <c r="E3785" s="29" t="str">
        <f t="shared" si="3"/>
        <v>2020-8</v>
      </c>
      <c r="F3785" s="28" t="s">
        <v>6</v>
      </c>
      <c r="G3785" s="28">
        <v>2.0</v>
      </c>
      <c r="H3785" s="31">
        <v>3093.846</v>
      </c>
      <c r="I3785" s="28" t="s">
        <v>30</v>
      </c>
    </row>
    <row r="3786" ht="15.75" customHeight="1">
      <c r="A3786" s="28">
        <v>160.0</v>
      </c>
      <c r="B3786" s="29">
        <v>44851.48394675926</v>
      </c>
      <c r="C3786" s="30">
        <f t="shared" si="1"/>
        <v>2022</v>
      </c>
      <c r="D3786" s="30">
        <f t="shared" si="2"/>
        <v>10</v>
      </c>
      <c r="E3786" s="29" t="str">
        <f t="shared" si="3"/>
        <v>2022-10</v>
      </c>
      <c r="F3786" s="28" t="s">
        <v>3</v>
      </c>
      <c r="G3786" s="28">
        <v>2.0</v>
      </c>
      <c r="H3786" s="31">
        <v>3094.615</v>
      </c>
      <c r="I3786" s="28" t="s">
        <v>32</v>
      </c>
    </row>
    <row r="3787" ht="15.75" customHeight="1">
      <c r="A3787" s="28">
        <v>227.0</v>
      </c>
      <c r="B3787" s="29">
        <v>43866.83453703704</v>
      </c>
      <c r="C3787" s="30">
        <f t="shared" si="1"/>
        <v>2020</v>
      </c>
      <c r="D3787" s="30">
        <f t="shared" si="2"/>
        <v>2</v>
      </c>
      <c r="E3787" s="29" t="str">
        <f t="shared" si="3"/>
        <v>2020-2</v>
      </c>
      <c r="F3787" s="28" t="s">
        <v>5</v>
      </c>
      <c r="G3787" s="28">
        <v>3.0</v>
      </c>
      <c r="H3787" s="31">
        <v>3095.385</v>
      </c>
      <c r="I3787" s="28" t="s">
        <v>30</v>
      </c>
    </row>
    <row r="3788" ht="15.75" customHeight="1">
      <c r="A3788" s="28">
        <v>180.0</v>
      </c>
      <c r="B3788" s="29">
        <v>44372.219664351855</v>
      </c>
      <c r="C3788" s="30">
        <f t="shared" si="1"/>
        <v>2021</v>
      </c>
      <c r="D3788" s="30">
        <f t="shared" si="2"/>
        <v>6</v>
      </c>
      <c r="E3788" s="29" t="str">
        <f t="shared" si="3"/>
        <v>2021-6</v>
      </c>
      <c r="F3788" s="28" t="s">
        <v>3</v>
      </c>
      <c r="G3788" s="28">
        <v>1.0</v>
      </c>
      <c r="H3788" s="31">
        <v>3096.154</v>
      </c>
      <c r="I3788" s="28" t="s">
        <v>31</v>
      </c>
    </row>
    <row r="3789" ht="15.75" customHeight="1">
      <c r="A3789" s="28">
        <v>440.0</v>
      </c>
      <c r="B3789" s="29">
        <v>44193.685208333336</v>
      </c>
      <c r="C3789" s="30">
        <f t="shared" si="1"/>
        <v>2020</v>
      </c>
      <c r="D3789" s="30">
        <f t="shared" si="2"/>
        <v>12</v>
      </c>
      <c r="E3789" s="29" t="str">
        <f t="shared" si="3"/>
        <v>2020-12</v>
      </c>
      <c r="F3789" s="28" t="s">
        <v>6</v>
      </c>
      <c r="G3789" s="28">
        <v>5.0</v>
      </c>
      <c r="H3789" s="31">
        <v>3096.923</v>
      </c>
      <c r="I3789" s="28" t="s">
        <v>32</v>
      </c>
    </row>
    <row r="3790" ht="15.75" customHeight="1">
      <c r="A3790" s="28">
        <v>867.0</v>
      </c>
      <c r="B3790" s="29">
        <v>44753.92576388889</v>
      </c>
      <c r="C3790" s="30">
        <f t="shared" si="1"/>
        <v>2022</v>
      </c>
      <c r="D3790" s="30">
        <f t="shared" si="2"/>
        <v>7</v>
      </c>
      <c r="E3790" s="29" t="str">
        <f t="shared" si="3"/>
        <v>2022-7</v>
      </c>
      <c r="F3790" s="28" t="s">
        <v>3</v>
      </c>
      <c r="G3790" s="28">
        <v>5.0</v>
      </c>
      <c r="H3790" s="31">
        <v>3097.692</v>
      </c>
      <c r="I3790" s="28" t="s">
        <v>31</v>
      </c>
    </row>
    <row r="3791" ht="15.75" customHeight="1">
      <c r="A3791" s="28">
        <v>866.0</v>
      </c>
      <c r="B3791" s="29">
        <v>44919.79646990741</v>
      </c>
      <c r="C3791" s="30">
        <f t="shared" si="1"/>
        <v>2022</v>
      </c>
      <c r="D3791" s="30">
        <f t="shared" si="2"/>
        <v>12</v>
      </c>
      <c r="E3791" s="29" t="str">
        <f t="shared" si="3"/>
        <v>2022-12</v>
      </c>
      <c r="F3791" s="28" t="s">
        <v>4</v>
      </c>
      <c r="G3791" s="28">
        <v>2.0</v>
      </c>
      <c r="H3791" s="31">
        <v>3098.462</v>
      </c>
      <c r="I3791" s="28" t="s">
        <v>30</v>
      </c>
    </row>
    <row r="3792" ht="15.75" customHeight="1">
      <c r="A3792" s="28">
        <v>131.0</v>
      </c>
      <c r="B3792" s="29">
        <v>44799.25440972222</v>
      </c>
      <c r="C3792" s="30">
        <f t="shared" si="1"/>
        <v>2022</v>
      </c>
      <c r="D3792" s="30">
        <f t="shared" si="2"/>
        <v>8</v>
      </c>
      <c r="E3792" s="29" t="str">
        <f t="shared" si="3"/>
        <v>2022-8</v>
      </c>
      <c r="F3792" s="28" t="s">
        <v>6</v>
      </c>
      <c r="G3792" s="28">
        <v>4.0</v>
      </c>
      <c r="H3792" s="31">
        <v>3099.231</v>
      </c>
      <c r="I3792" s="28" t="s">
        <v>31</v>
      </c>
    </row>
    <row r="3793" ht="15.75" customHeight="1">
      <c r="A3793" s="28">
        <v>17.0</v>
      </c>
      <c r="B3793" s="29">
        <v>45067.75981481482</v>
      </c>
      <c r="C3793" s="30">
        <f t="shared" si="1"/>
        <v>2023</v>
      </c>
      <c r="D3793" s="30">
        <f t="shared" si="2"/>
        <v>5</v>
      </c>
      <c r="E3793" s="29" t="str">
        <f t="shared" si="3"/>
        <v>2023-5</v>
      </c>
      <c r="F3793" s="28" t="s">
        <v>3</v>
      </c>
      <c r="G3793" s="28">
        <v>1.0</v>
      </c>
      <c r="H3793" s="31">
        <v>3100.0</v>
      </c>
      <c r="I3793" s="28" t="s">
        <v>30</v>
      </c>
    </row>
    <row r="3794" ht="15.75" customHeight="1">
      <c r="A3794" s="28">
        <v>714.0</v>
      </c>
      <c r="B3794" s="29">
        <v>43899.740902777776</v>
      </c>
      <c r="C3794" s="30">
        <f t="shared" si="1"/>
        <v>2020</v>
      </c>
      <c r="D3794" s="30">
        <f t="shared" si="2"/>
        <v>3</v>
      </c>
      <c r="E3794" s="29" t="str">
        <f t="shared" si="3"/>
        <v>2020-3</v>
      </c>
      <c r="F3794" s="28" t="s">
        <v>4</v>
      </c>
      <c r="G3794" s="28">
        <v>2.0</v>
      </c>
      <c r="H3794" s="31">
        <v>3100.0</v>
      </c>
      <c r="I3794" s="28" t="s">
        <v>28</v>
      </c>
    </row>
    <row r="3795" ht="15.75" customHeight="1">
      <c r="A3795" s="28">
        <v>616.0</v>
      </c>
      <c r="B3795" s="29">
        <v>45124.99261574074</v>
      </c>
      <c r="C3795" s="30">
        <f t="shared" si="1"/>
        <v>2023</v>
      </c>
      <c r="D3795" s="30">
        <f t="shared" si="2"/>
        <v>7</v>
      </c>
      <c r="E3795" s="29" t="str">
        <f t="shared" si="3"/>
        <v>2023-7</v>
      </c>
      <c r="F3795" s="28" t="s">
        <v>3</v>
      </c>
      <c r="G3795" s="28">
        <v>2.0</v>
      </c>
      <c r="H3795" s="31">
        <v>3100.769</v>
      </c>
      <c r="I3795" s="28" t="s">
        <v>31</v>
      </c>
    </row>
    <row r="3796" ht="15.75" customHeight="1">
      <c r="A3796" s="28">
        <v>741.0</v>
      </c>
      <c r="B3796" s="29">
        <v>45086.57759259259</v>
      </c>
      <c r="C3796" s="30">
        <f t="shared" si="1"/>
        <v>2023</v>
      </c>
      <c r="D3796" s="30">
        <f t="shared" si="2"/>
        <v>6</v>
      </c>
      <c r="E3796" s="29" t="str">
        <f t="shared" si="3"/>
        <v>2023-6</v>
      </c>
      <c r="F3796" s="28" t="s">
        <v>5</v>
      </c>
      <c r="G3796" s="28">
        <v>3.0</v>
      </c>
      <c r="H3796" s="31">
        <v>3100.769</v>
      </c>
      <c r="I3796" s="28" t="s">
        <v>30</v>
      </c>
    </row>
    <row r="3797" ht="15.75" customHeight="1">
      <c r="A3797" s="28">
        <v>922.0</v>
      </c>
      <c r="B3797" s="29">
        <v>44976.54096064815</v>
      </c>
      <c r="C3797" s="30">
        <f t="shared" si="1"/>
        <v>2023</v>
      </c>
      <c r="D3797" s="30">
        <f t="shared" si="2"/>
        <v>2</v>
      </c>
      <c r="E3797" s="29" t="str">
        <f t="shared" si="3"/>
        <v>2023-2</v>
      </c>
      <c r="F3797" s="28" t="s">
        <v>3</v>
      </c>
      <c r="G3797" s="28">
        <v>4.0</v>
      </c>
      <c r="H3797" s="31">
        <v>3102.308</v>
      </c>
      <c r="I3797" s="28" t="s">
        <v>31</v>
      </c>
    </row>
    <row r="3798" ht="15.75" customHeight="1">
      <c r="A3798" s="28">
        <v>140.0</v>
      </c>
      <c r="B3798" s="29">
        <v>44430.32177083333</v>
      </c>
      <c r="C3798" s="30">
        <f t="shared" si="1"/>
        <v>2021</v>
      </c>
      <c r="D3798" s="30">
        <f t="shared" si="2"/>
        <v>8</v>
      </c>
      <c r="E3798" s="29" t="str">
        <f t="shared" si="3"/>
        <v>2021-8</v>
      </c>
      <c r="F3798" s="28" t="s">
        <v>3</v>
      </c>
      <c r="G3798" s="28">
        <v>3.0</v>
      </c>
      <c r="H3798" s="31">
        <v>3103.077</v>
      </c>
      <c r="I3798" s="28" t="s">
        <v>28</v>
      </c>
    </row>
    <row r="3799" ht="15.75" customHeight="1">
      <c r="A3799" s="28">
        <v>157.0</v>
      </c>
      <c r="B3799" s="29">
        <v>44254.28077546296</v>
      </c>
      <c r="C3799" s="30">
        <f t="shared" si="1"/>
        <v>2021</v>
      </c>
      <c r="D3799" s="30">
        <f t="shared" si="2"/>
        <v>2</v>
      </c>
      <c r="E3799" s="29" t="str">
        <f t="shared" si="3"/>
        <v>2021-2</v>
      </c>
      <c r="F3799" s="28" t="s">
        <v>6</v>
      </c>
      <c r="G3799" s="28">
        <v>2.0</v>
      </c>
      <c r="H3799" s="31">
        <v>3103.077</v>
      </c>
      <c r="I3799" s="28" t="s">
        <v>31</v>
      </c>
    </row>
    <row r="3800" ht="15.75" customHeight="1">
      <c r="A3800" s="28">
        <v>404.0</v>
      </c>
      <c r="B3800" s="29">
        <v>44605.22965277778</v>
      </c>
      <c r="C3800" s="30">
        <f t="shared" si="1"/>
        <v>2022</v>
      </c>
      <c r="D3800" s="30">
        <f t="shared" si="2"/>
        <v>2</v>
      </c>
      <c r="E3800" s="29" t="str">
        <f t="shared" si="3"/>
        <v>2022-2</v>
      </c>
      <c r="F3800" s="28" t="s">
        <v>4</v>
      </c>
      <c r="G3800" s="28">
        <v>4.0</v>
      </c>
      <c r="H3800" s="31">
        <v>3103.846</v>
      </c>
      <c r="I3800" s="28" t="s">
        <v>28</v>
      </c>
    </row>
    <row r="3801" ht="15.75" customHeight="1">
      <c r="A3801" s="28">
        <v>22.0</v>
      </c>
      <c r="B3801" s="29">
        <v>43894.599224537036</v>
      </c>
      <c r="C3801" s="30">
        <f t="shared" si="1"/>
        <v>2020</v>
      </c>
      <c r="D3801" s="30">
        <f t="shared" si="2"/>
        <v>3</v>
      </c>
      <c r="E3801" s="29" t="str">
        <f t="shared" si="3"/>
        <v>2020-3</v>
      </c>
      <c r="F3801" s="28" t="s">
        <v>6</v>
      </c>
      <c r="G3801" s="28">
        <v>5.0</v>
      </c>
      <c r="H3801" s="31">
        <v>3103.846</v>
      </c>
      <c r="I3801" s="28" t="s">
        <v>30</v>
      </c>
    </row>
    <row r="3802" ht="15.75" customHeight="1">
      <c r="A3802" s="28">
        <v>623.0</v>
      </c>
      <c r="B3802" s="29">
        <v>44940.39570601852</v>
      </c>
      <c r="C3802" s="30">
        <f t="shared" si="1"/>
        <v>2023</v>
      </c>
      <c r="D3802" s="30">
        <f t="shared" si="2"/>
        <v>1</v>
      </c>
      <c r="E3802" s="29" t="str">
        <f t="shared" si="3"/>
        <v>2023-1</v>
      </c>
      <c r="F3802" s="28" t="s">
        <v>4</v>
      </c>
      <c r="G3802" s="28">
        <v>5.0</v>
      </c>
      <c r="H3802" s="31">
        <v>3105.385</v>
      </c>
      <c r="I3802" s="28" t="s">
        <v>30</v>
      </c>
    </row>
    <row r="3803" ht="15.75" customHeight="1">
      <c r="A3803" s="28">
        <v>358.0</v>
      </c>
      <c r="B3803" s="29">
        <v>44443.03679398148</v>
      </c>
      <c r="C3803" s="30">
        <f t="shared" si="1"/>
        <v>2021</v>
      </c>
      <c r="D3803" s="30">
        <f t="shared" si="2"/>
        <v>9</v>
      </c>
      <c r="E3803" s="29" t="str">
        <f t="shared" si="3"/>
        <v>2021-9</v>
      </c>
      <c r="F3803" s="28" t="s">
        <v>3</v>
      </c>
      <c r="G3803" s="28">
        <v>2.0</v>
      </c>
      <c r="H3803" s="31">
        <v>3105.385</v>
      </c>
      <c r="I3803" s="28" t="s">
        <v>30</v>
      </c>
    </row>
    <row r="3804" ht="15.75" customHeight="1">
      <c r="A3804" s="28">
        <v>281.0</v>
      </c>
      <c r="B3804" s="29">
        <v>43873.095983796295</v>
      </c>
      <c r="C3804" s="30">
        <f t="shared" si="1"/>
        <v>2020</v>
      </c>
      <c r="D3804" s="30">
        <f t="shared" si="2"/>
        <v>2</v>
      </c>
      <c r="E3804" s="29" t="str">
        <f t="shared" si="3"/>
        <v>2020-2</v>
      </c>
      <c r="F3804" s="28" t="s">
        <v>3</v>
      </c>
      <c r="G3804" s="28">
        <v>3.0</v>
      </c>
      <c r="H3804" s="31">
        <v>3106.154</v>
      </c>
      <c r="I3804" s="28" t="s">
        <v>28</v>
      </c>
    </row>
    <row r="3805" ht="15.75" customHeight="1">
      <c r="A3805" s="28">
        <v>499.0</v>
      </c>
      <c r="B3805" s="29">
        <v>44513.989849537036</v>
      </c>
      <c r="C3805" s="30">
        <f t="shared" si="1"/>
        <v>2021</v>
      </c>
      <c r="D3805" s="30">
        <f t="shared" si="2"/>
        <v>11</v>
      </c>
      <c r="E3805" s="29" t="str">
        <f t="shared" si="3"/>
        <v>2021-11</v>
      </c>
      <c r="F3805" s="28" t="s">
        <v>6</v>
      </c>
      <c r="G3805" s="28">
        <v>5.0</v>
      </c>
      <c r="H3805" s="31">
        <v>3107.692</v>
      </c>
      <c r="I3805" s="28" t="s">
        <v>31</v>
      </c>
    </row>
    <row r="3806" ht="15.75" customHeight="1">
      <c r="A3806" s="28">
        <v>364.0</v>
      </c>
      <c r="B3806" s="29">
        <v>44331.524976851855</v>
      </c>
      <c r="C3806" s="30">
        <f t="shared" si="1"/>
        <v>2021</v>
      </c>
      <c r="D3806" s="30">
        <f t="shared" si="2"/>
        <v>5</v>
      </c>
      <c r="E3806" s="29" t="str">
        <f t="shared" si="3"/>
        <v>2021-5</v>
      </c>
      <c r="F3806" s="28" t="s">
        <v>3</v>
      </c>
      <c r="G3806" s="28">
        <v>1.0</v>
      </c>
      <c r="H3806" s="31">
        <v>3107.692</v>
      </c>
      <c r="I3806" s="28" t="s">
        <v>28</v>
      </c>
    </row>
    <row r="3807" ht="15.75" customHeight="1">
      <c r="A3807" s="28">
        <v>832.0</v>
      </c>
      <c r="B3807" s="29">
        <v>44524.9766087963</v>
      </c>
      <c r="C3807" s="30">
        <f t="shared" si="1"/>
        <v>2021</v>
      </c>
      <c r="D3807" s="30">
        <f t="shared" si="2"/>
        <v>11</v>
      </c>
      <c r="E3807" s="29" t="str">
        <f t="shared" si="3"/>
        <v>2021-11</v>
      </c>
      <c r="F3807" s="28" t="s">
        <v>3</v>
      </c>
      <c r="G3807" s="28">
        <v>3.0</v>
      </c>
      <c r="H3807" s="31">
        <v>3108.462</v>
      </c>
      <c r="I3807" s="28" t="s">
        <v>30</v>
      </c>
    </row>
    <row r="3808" ht="15.75" customHeight="1">
      <c r="A3808" s="28">
        <v>928.0</v>
      </c>
      <c r="B3808" s="29">
        <v>44459.740949074076</v>
      </c>
      <c r="C3808" s="30">
        <f t="shared" si="1"/>
        <v>2021</v>
      </c>
      <c r="D3808" s="30">
        <f t="shared" si="2"/>
        <v>9</v>
      </c>
      <c r="E3808" s="29" t="str">
        <f t="shared" si="3"/>
        <v>2021-9</v>
      </c>
      <c r="F3808" s="28" t="s">
        <v>5</v>
      </c>
      <c r="G3808" s="28">
        <v>2.0</v>
      </c>
      <c r="H3808" s="31">
        <v>3109.231</v>
      </c>
      <c r="I3808" s="28" t="s">
        <v>31</v>
      </c>
    </row>
    <row r="3809" ht="15.75" customHeight="1">
      <c r="A3809" s="28">
        <v>500.0</v>
      </c>
      <c r="B3809" s="29">
        <v>43913.92335648148</v>
      </c>
      <c r="C3809" s="30">
        <f t="shared" si="1"/>
        <v>2020</v>
      </c>
      <c r="D3809" s="30">
        <f t="shared" si="2"/>
        <v>3</v>
      </c>
      <c r="E3809" s="29" t="str">
        <f t="shared" si="3"/>
        <v>2020-3</v>
      </c>
      <c r="F3809" s="28" t="s">
        <v>3</v>
      </c>
      <c r="G3809" s="28">
        <v>5.0</v>
      </c>
      <c r="H3809" s="31">
        <v>3109.231</v>
      </c>
      <c r="I3809" s="28" t="s">
        <v>30</v>
      </c>
    </row>
    <row r="3810" ht="15.75" customHeight="1">
      <c r="A3810" s="28">
        <v>627.0</v>
      </c>
      <c r="B3810" s="29">
        <v>43878.64450231481</v>
      </c>
      <c r="C3810" s="30">
        <f t="shared" si="1"/>
        <v>2020</v>
      </c>
      <c r="D3810" s="30">
        <f t="shared" si="2"/>
        <v>2</v>
      </c>
      <c r="E3810" s="29" t="str">
        <f t="shared" si="3"/>
        <v>2020-2</v>
      </c>
      <c r="F3810" s="28" t="s">
        <v>4</v>
      </c>
      <c r="G3810" s="28">
        <v>2.0</v>
      </c>
      <c r="H3810" s="31">
        <v>3109.231</v>
      </c>
      <c r="I3810" s="28" t="s">
        <v>28</v>
      </c>
    </row>
    <row r="3811" ht="15.75" customHeight="1">
      <c r="A3811" s="28">
        <v>856.0</v>
      </c>
      <c r="B3811" s="29">
        <v>44695.44290509259</v>
      </c>
      <c r="C3811" s="30">
        <f t="shared" si="1"/>
        <v>2022</v>
      </c>
      <c r="D3811" s="30">
        <f t="shared" si="2"/>
        <v>5</v>
      </c>
      <c r="E3811" s="29" t="str">
        <f t="shared" si="3"/>
        <v>2022-5</v>
      </c>
      <c r="F3811" s="28" t="s">
        <v>5</v>
      </c>
      <c r="G3811" s="28">
        <v>3.0</v>
      </c>
      <c r="H3811" s="31">
        <v>3110.769</v>
      </c>
      <c r="I3811" s="28" t="s">
        <v>30</v>
      </c>
    </row>
    <row r="3812" ht="15.75" customHeight="1">
      <c r="A3812" s="28">
        <v>22.0</v>
      </c>
      <c r="B3812" s="29">
        <v>44257.81835648148</v>
      </c>
      <c r="C3812" s="30">
        <f t="shared" si="1"/>
        <v>2021</v>
      </c>
      <c r="D3812" s="30">
        <f t="shared" si="2"/>
        <v>3</v>
      </c>
      <c r="E3812" s="29" t="str">
        <f t="shared" si="3"/>
        <v>2021-3</v>
      </c>
      <c r="F3812" s="28" t="s">
        <v>6</v>
      </c>
      <c r="G3812" s="28">
        <v>2.0</v>
      </c>
      <c r="H3812" s="31">
        <v>3110.769</v>
      </c>
      <c r="I3812" s="28" t="s">
        <v>32</v>
      </c>
    </row>
    <row r="3813" ht="15.75" customHeight="1">
      <c r="A3813" s="28">
        <v>132.0</v>
      </c>
      <c r="B3813" s="29">
        <v>44919.12431712963</v>
      </c>
      <c r="C3813" s="30">
        <f t="shared" si="1"/>
        <v>2022</v>
      </c>
      <c r="D3813" s="30">
        <f t="shared" si="2"/>
        <v>12</v>
      </c>
      <c r="E3813" s="29" t="str">
        <f t="shared" si="3"/>
        <v>2022-12</v>
      </c>
      <c r="F3813" s="28" t="s">
        <v>3</v>
      </c>
      <c r="G3813" s="28">
        <v>5.0</v>
      </c>
      <c r="H3813" s="31">
        <v>3111.538</v>
      </c>
      <c r="I3813" s="28" t="s">
        <v>31</v>
      </c>
    </row>
    <row r="3814" ht="15.75" customHeight="1">
      <c r="A3814" s="28">
        <v>226.0</v>
      </c>
      <c r="B3814" s="29">
        <v>44392.670439814814</v>
      </c>
      <c r="C3814" s="30">
        <f t="shared" si="1"/>
        <v>2021</v>
      </c>
      <c r="D3814" s="30">
        <f t="shared" si="2"/>
        <v>7</v>
      </c>
      <c r="E3814" s="29" t="str">
        <f t="shared" si="3"/>
        <v>2021-7</v>
      </c>
      <c r="F3814" s="28" t="s">
        <v>3</v>
      </c>
      <c r="G3814" s="28">
        <v>1.0</v>
      </c>
      <c r="H3814" s="31">
        <v>3112.308</v>
      </c>
      <c r="I3814" s="28" t="s">
        <v>31</v>
      </c>
    </row>
    <row r="3815" ht="15.75" customHeight="1">
      <c r="A3815" s="28">
        <v>253.0</v>
      </c>
      <c r="B3815" s="29">
        <v>44456.1371875</v>
      </c>
      <c r="C3815" s="30">
        <f t="shared" si="1"/>
        <v>2021</v>
      </c>
      <c r="D3815" s="30">
        <f t="shared" si="2"/>
        <v>9</v>
      </c>
      <c r="E3815" s="29" t="str">
        <f t="shared" si="3"/>
        <v>2021-9</v>
      </c>
      <c r="F3815" s="28" t="s">
        <v>6</v>
      </c>
      <c r="G3815" s="28">
        <v>5.0</v>
      </c>
      <c r="H3815" s="31">
        <v>3113.846</v>
      </c>
      <c r="I3815" s="28" t="s">
        <v>32</v>
      </c>
    </row>
    <row r="3816" ht="15.75" customHeight="1">
      <c r="A3816" s="28">
        <v>844.0</v>
      </c>
      <c r="B3816" s="29">
        <v>44157.22980324074</v>
      </c>
      <c r="C3816" s="30">
        <f t="shared" si="1"/>
        <v>2020</v>
      </c>
      <c r="D3816" s="30">
        <f t="shared" si="2"/>
        <v>11</v>
      </c>
      <c r="E3816" s="29" t="str">
        <f t="shared" si="3"/>
        <v>2020-11</v>
      </c>
      <c r="F3816" s="28" t="s">
        <v>4</v>
      </c>
      <c r="G3816" s="28">
        <v>3.0</v>
      </c>
      <c r="H3816" s="31">
        <v>3113.846</v>
      </c>
      <c r="I3816" s="28" t="s">
        <v>30</v>
      </c>
    </row>
    <row r="3817" ht="15.75" customHeight="1">
      <c r="A3817" s="28">
        <v>284.0</v>
      </c>
      <c r="B3817" s="29">
        <v>44433.22628472222</v>
      </c>
      <c r="C3817" s="30">
        <f t="shared" si="1"/>
        <v>2021</v>
      </c>
      <c r="D3817" s="30">
        <f t="shared" si="2"/>
        <v>8</v>
      </c>
      <c r="E3817" s="29" t="str">
        <f t="shared" si="3"/>
        <v>2021-8</v>
      </c>
      <c r="F3817" s="28" t="s">
        <v>4</v>
      </c>
      <c r="G3817" s="28">
        <v>2.0</v>
      </c>
      <c r="H3817" s="31">
        <v>3116.154</v>
      </c>
      <c r="I3817" s="28" t="s">
        <v>28</v>
      </c>
    </row>
    <row r="3818" ht="15.75" customHeight="1">
      <c r="A3818" s="28">
        <v>339.0</v>
      </c>
      <c r="B3818" s="29">
        <v>45041.83692129629</v>
      </c>
      <c r="C3818" s="30">
        <f t="shared" si="1"/>
        <v>2023</v>
      </c>
      <c r="D3818" s="30">
        <f t="shared" si="2"/>
        <v>4</v>
      </c>
      <c r="E3818" s="29" t="str">
        <f t="shared" si="3"/>
        <v>2023-4</v>
      </c>
      <c r="F3818" s="28" t="s">
        <v>4</v>
      </c>
      <c r="G3818" s="28">
        <v>3.0</v>
      </c>
      <c r="H3818" s="31">
        <v>3116.923</v>
      </c>
      <c r="I3818" s="28" t="s">
        <v>28</v>
      </c>
    </row>
    <row r="3819" ht="15.75" customHeight="1">
      <c r="A3819" s="28">
        <v>487.0</v>
      </c>
      <c r="B3819" s="29">
        <v>44839.95248842592</v>
      </c>
      <c r="C3819" s="30">
        <f t="shared" si="1"/>
        <v>2022</v>
      </c>
      <c r="D3819" s="30">
        <f t="shared" si="2"/>
        <v>10</v>
      </c>
      <c r="E3819" s="29" t="str">
        <f t="shared" si="3"/>
        <v>2022-10</v>
      </c>
      <c r="F3819" s="28" t="s">
        <v>3</v>
      </c>
      <c r="G3819" s="28">
        <v>3.0</v>
      </c>
      <c r="H3819" s="31">
        <v>3116.923</v>
      </c>
      <c r="I3819" s="28" t="s">
        <v>30</v>
      </c>
    </row>
    <row r="3820" ht="15.75" customHeight="1">
      <c r="A3820" s="28">
        <v>506.0</v>
      </c>
      <c r="B3820" s="29">
        <v>44031.13662037037</v>
      </c>
      <c r="C3820" s="30">
        <f t="shared" si="1"/>
        <v>2020</v>
      </c>
      <c r="D3820" s="30">
        <f t="shared" si="2"/>
        <v>7</v>
      </c>
      <c r="E3820" s="29" t="str">
        <f t="shared" si="3"/>
        <v>2020-7</v>
      </c>
      <c r="F3820" s="28" t="s">
        <v>6</v>
      </c>
      <c r="G3820" s="28">
        <v>3.0</v>
      </c>
      <c r="H3820" s="31">
        <v>3116.923</v>
      </c>
      <c r="I3820" s="28" t="s">
        <v>30</v>
      </c>
    </row>
    <row r="3821" ht="15.75" customHeight="1">
      <c r="A3821" s="28">
        <v>498.0</v>
      </c>
      <c r="B3821" s="29">
        <v>44559.06866898148</v>
      </c>
      <c r="C3821" s="30">
        <f t="shared" si="1"/>
        <v>2021</v>
      </c>
      <c r="D3821" s="30">
        <f t="shared" si="2"/>
        <v>12</v>
      </c>
      <c r="E3821" s="29" t="str">
        <f t="shared" si="3"/>
        <v>2021-12</v>
      </c>
      <c r="F3821" s="28" t="s">
        <v>4</v>
      </c>
      <c r="G3821" s="28">
        <v>2.0</v>
      </c>
      <c r="H3821" s="31">
        <v>3118.462</v>
      </c>
      <c r="I3821" s="28" t="s">
        <v>28</v>
      </c>
    </row>
    <row r="3822" ht="15.75" customHeight="1">
      <c r="A3822" s="28">
        <v>909.0</v>
      </c>
      <c r="B3822" s="29">
        <v>44482.266493055555</v>
      </c>
      <c r="C3822" s="30">
        <f t="shared" si="1"/>
        <v>2021</v>
      </c>
      <c r="D3822" s="30">
        <f t="shared" si="2"/>
        <v>10</v>
      </c>
      <c r="E3822" s="29" t="str">
        <f t="shared" si="3"/>
        <v>2021-10</v>
      </c>
      <c r="F3822" s="28" t="s">
        <v>6</v>
      </c>
      <c r="G3822" s="28">
        <v>2.0</v>
      </c>
      <c r="H3822" s="31">
        <v>3118.462</v>
      </c>
      <c r="I3822" s="28" t="s">
        <v>31</v>
      </c>
    </row>
    <row r="3823" ht="15.75" customHeight="1">
      <c r="A3823" s="28">
        <v>475.0</v>
      </c>
      <c r="B3823" s="29">
        <v>44342.94621527778</v>
      </c>
      <c r="C3823" s="30">
        <f t="shared" si="1"/>
        <v>2021</v>
      </c>
      <c r="D3823" s="30">
        <f t="shared" si="2"/>
        <v>5</v>
      </c>
      <c r="E3823" s="29" t="str">
        <f t="shared" si="3"/>
        <v>2021-5</v>
      </c>
      <c r="F3823" s="28" t="s">
        <v>3</v>
      </c>
      <c r="G3823" s="28">
        <v>1.0</v>
      </c>
      <c r="H3823" s="31">
        <v>3118.462</v>
      </c>
      <c r="I3823" s="28" t="s">
        <v>30</v>
      </c>
    </row>
    <row r="3824" ht="15.75" customHeight="1">
      <c r="A3824" s="28">
        <v>235.0</v>
      </c>
      <c r="B3824" s="29">
        <v>44129.94016203703</v>
      </c>
      <c r="C3824" s="30">
        <f t="shared" si="1"/>
        <v>2020</v>
      </c>
      <c r="D3824" s="30">
        <f t="shared" si="2"/>
        <v>10</v>
      </c>
      <c r="E3824" s="29" t="str">
        <f t="shared" si="3"/>
        <v>2020-10</v>
      </c>
      <c r="F3824" s="28" t="s">
        <v>5</v>
      </c>
      <c r="G3824" s="28">
        <v>4.0</v>
      </c>
      <c r="H3824" s="31">
        <v>3118.462</v>
      </c>
      <c r="I3824" s="28" t="s">
        <v>30</v>
      </c>
    </row>
    <row r="3825" ht="15.75" customHeight="1">
      <c r="A3825" s="28">
        <v>560.0</v>
      </c>
      <c r="B3825" s="29">
        <v>43870.41788194444</v>
      </c>
      <c r="C3825" s="30">
        <f t="shared" si="1"/>
        <v>2020</v>
      </c>
      <c r="D3825" s="30">
        <f t="shared" si="2"/>
        <v>2</v>
      </c>
      <c r="E3825" s="29" t="str">
        <f t="shared" si="3"/>
        <v>2020-2</v>
      </c>
      <c r="F3825" s="28" t="s">
        <v>6</v>
      </c>
      <c r="G3825" s="28">
        <v>1.0</v>
      </c>
      <c r="H3825" s="31">
        <v>3118.462</v>
      </c>
      <c r="I3825" s="28" t="s">
        <v>30</v>
      </c>
    </row>
    <row r="3826" ht="15.75" customHeight="1">
      <c r="A3826" s="28">
        <v>415.0</v>
      </c>
      <c r="B3826" s="29">
        <v>44753.94484953704</v>
      </c>
      <c r="C3826" s="30">
        <f t="shared" si="1"/>
        <v>2022</v>
      </c>
      <c r="D3826" s="30">
        <f t="shared" si="2"/>
        <v>7</v>
      </c>
      <c r="E3826" s="29" t="str">
        <f t="shared" si="3"/>
        <v>2022-7</v>
      </c>
      <c r="F3826" s="28" t="s">
        <v>6</v>
      </c>
      <c r="G3826" s="28">
        <v>3.0</v>
      </c>
      <c r="H3826" s="31">
        <v>3119.231</v>
      </c>
      <c r="I3826" s="28" t="s">
        <v>28</v>
      </c>
    </row>
    <row r="3827" ht="15.75" customHeight="1">
      <c r="A3827" s="28">
        <v>562.0</v>
      </c>
      <c r="B3827" s="29">
        <v>44332.12766203703</v>
      </c>
      <c r="C3827" s="30">
        <f t="shared" si="1"/>
        <v>2021</v>
      </c>
      <c r="D3827" s="30">
        <f t="shared" si="2"/>
        <v>5</v>
      </c>
      <c r="E3827" s="29" t="str">
        <f t="shared" si="3"/>
        <v>2021-5</v>
      </c>
      <c r="F3827" s="28" t="s">
        <v>3</v>
      </c>
      <c r="G3827" s="28">
        <v>4.0</v>
      </c>
      <c r="H3827" s="31">
        <v>3120.0</v>
      </c>
      <c r="I3827" s="28" t="s">
        <v>30</v>
      </c>
    </row>
    <row r="3828" ht="15.75" customHeight="1">
      <c r="A3828" s="28">
        <v>943.0</v>
      </c>
      <c r="B3828" s="29">
        <v>45157.77798611111</v>
      </c>
      <c r="C3828" s="30">
        <f t="shared" si="1"/>
        <v>2023</v>
      </c>
      <c r="D3828" s="30">
        <f t="shared" si="2"/>
        <v>8</v>
      </c>
      <c r="E3828" s="29" t="str">
        <f t="shared" si="3"/>
        <v>2023-8</v>
      </c>
      <c r="F3828" s="28" t="s">
        <v>4</v>
      </c>
      <c r="G3828" s="28">
        <v>5.0</v>
      </c>
      <c r="H3828" s="31">
        <v>3120.769</v>
      </c>
      <c r="I3828" s="28" t="s">
        <v>30</v>
      </c>
    </row>
    <row r="3829" ht="15.75" customHeight="1">
      <c r="A3829" s="28">
        <v>208.0</v>
      </c>
      <c r="B3829" s="29">
        <v>44148.12118055556</v>
      </c>
      <c r="C3829" s="30">
        <f t="shared" si="1"/>
        <v>2020</v>
      </c>
      <c r="D3829" s="30">
        <f t="shared" si="2"/>
        <v>11</v>
      </c>
      <c r="E3829" s="29" t="str">
        <f t="shared" si="3"/>
        <v>2020-11</v>
      </c>
      <c r="F3829" s="28" t="s">
        <v>6</v>
      </c>
      <c r="G3829" s="28">
        <v>1.0</v>
      </c>
      <c r="H3829" s="31">
        <v>3120.769</v>
      </c>
      <c r="I3829" s="28" t="s">
        <v>31</v>
      </c>
    </row>
    <row r="3830" ht="15.75" customHeight="1">
      <c r="A3830" s="28">
        <v>839.0</v>
      </c>
      <c r="B3830" s="29">
        <v>44262.95792824074</v>
      </c>
      <c r="C3830" s="30">
        <f t="shared" si="1"/>
        <v>2021</v>
      </c>
      <c r="D3830" s="30">
        <f t="shared" si="2"/>
        <v>3</v>
      </c>
      <c r="E3830" s="29" t="str">
        <f t="shared" si="3"/>
        <v>2021-3</v>
      </c>
      <c r="F3830" s="28" t="s">
        <v>5</v>
      </c>
      <c r="G3830" s="28">
        <v>1.0</v>
      </c>
      <c r="H3830" s="31">
        <v>3121.538</v>
      </c>
      <c r="I3830" s="28" t="s">
        <v>31</v>
      </c>
    </row>
    <row r="3831" ht="15.75" customHeight="1">
      <c r="A3831" s="28">
        <v>325.0</v>
      </c>
      <c r="B3831" s="29">
        <v>43982.70849537037</v>
      </c>
      <c r="C3831" s="30">
        <f t="shared" si="1"/>
        <v>2020</v>
      </c>
      <c r="D3831" s="30">
        <f t="shared" si="2"/>
        <v>5</v>
      </c>
      <c r="E3831" s="29" t="str">
        <f t="shared" si="3"/>
        <v>2020-5</v>
      </c>
      <c r="F3831" s="28" t="s">
        <v>3</v>
      </c>
      <c r="G3831" s="28">
        <v>2.0</v>
      </c>
      <c r="H3831" s="31">
        <v>3121.538</v>
      </c>
      <c r="I3831" s="28" t="s">
        <v>30</v>
      </c>
    </row>
    <row r="3832" ht="15.75" customHeight="1">
      <c r="A3832" s="28">
        <v>218.0</v>
      </c>
      <c r="B3832" s="29">
        <v>44128.88428240741</v>
      </c>
      <c r="C3832" s="30">
        <f t="shared" si="1"/>
        <v>2020</v>
      </c>
      <c r="D3832" s="30">
        <f t="shared" si="2"/>
        <v>10</v>
      </c>
      <c r="E3832" s="29" t="str">
        <f t="shared" si="3"/>
        <v>2020-10</v>
      </c>
      <c r="F3832" s="28" t="s">
        <v>4</v>
      </c>
      <c r="G3832" s="28">
        <v>2.0</v>
      </c>
      <c r="H3832" s="31">
        <v>3122.308</v>
      </c>
      <c r="I3832" s="28" t="s">
        <v>30</v>
      </c>
    </row>
    <row r="3833" ht="15.75" customHeight="1">
      <c r="A3833" s="28">
        <v>110.0</v>
      </c>
      <c r="B3833" s="29">
        <v>44214.26168981481</v>
      </c>
      <c r="C3833" s="30">
        <f t="shared" si="1"/>
        <v>2021</v>
      </c>
      <c r="D3833" s="30">
        <f t="shared" si="2"/>
        <v>1</v>
      </c>
      <c r="E3833" s="29" t="str">
        <f t="shared" si="3"/>
        <v>2021-1</v>
      </c>
      <c r="F3833" s="28" t="s">
        <v>3</v>
      </c>
      <c r="G3833" s="28">
        <v>1.0</v>
      </c>
      <c r="H3833" s="31">
        <v>3123.077</v>
      </c>
      <c r="I3833" s="28" t="s">
        <v>28</v>
      </c>
    </row>
    <row r="3834" ht="15.75" customHeight="1">
      <c r="A3834" s="28">
        <v>520.0</v>
      </c>
      <c r="B3834" s="29">
        <v>44182.54114583333</v>
      </c>
      <c r="C3834" s="30">
        <f t="shared" si="1"/>
        <v>2020</v>
      </c>
      <c r="D3834" s="30">
        <f t="shared" si="2"/>
        <v>12</v>
      </c>
      <c r="E3834" s="29" t="str">
        <f t="shared" si="3"/>
        <v>2020-12</v>
      </c>
      <c r="F3834" s="28" t="s">
        <v>3</v>
      </c>
      <c r="G3834" s="28">
        <v>4.0</v>
      </c>
      <c r="H3834" s="31">
        <v>3123.077</v>
      </c>
      <c r="I3834" s="28" t="s">
        <v>30</v>
      </c>
    </row>
    <row r="3835" ht="15.75" customHeight="1">
      <c r="A3835" s="28">
        <v>968.0</v>
      </c>
      <c r="B3835" s="29">
        <v>44174.65605324074</v>
      </c>
      <c r="C3835" s="30">
        <f t="shared" si="1"/>
        <v>2020</v>
      </c>
      <c r="D3835" s="30">
        <f t="shared" si="2"/>
        <v>12</v>
      </c>
      <c r="E3835" s="29" t="str">
        <f t="shared" si="3"/>
        <v>2020-12</v>
      </c>
      <c r="F3835" s="28" t="s">
        <v>4</v>
      </c>
      <c r="G3835" s="28">
        <v>4.0</v>
      </c>
      <c r="H3835" s="31">
        <v>3123.077</v>
      </c>
      <c r="I3835" s="28" t="s">
        <v>30</v>
      </c>
    </row>
    <row r="3836" ht="15.75" customHeight="1">
      <c r="A3836" s="28">
        <v>657.0</v>
      </c>
      <c r="B3836" s="29">
        <v>44962.15081018519</v>
      </c>
      <c r="C3836" s="30">
        <f t="shared" si="1"/>
        <v>2023</v>
      </c>
      <c r="D3836" s="30">
        <f t="shared" si="2"/>
        <v>2</v>
      </c>
      <c r="E3836" s="29" t="str">
        <f t="shared" si="3"/>
        <v>2023-2</v>
      </c>
      <c r="F3836" s="28" t="s">
        <v>4</v>
      </c>
      <c r="G3836" s="28">
        <v>3.0</v>
      </c>
      <c r="H3836" s="31">
        <v>3126.154</v>
      </c>
      <c r="I3836" s="28" t="s">
        <v>28</v>
      </c>
    </row>
    <row r="3837" ht="15.75" customHeight="1">
      <c r="A3837" s="28">
        <v>511.0</v>
      </c>
      <c r="B3837" s="29">
        <v>44682.80372685185</v>
      </c>
      <c r="C3837" s="30">
        <f t="shared" si="1"/>
        <v>2022</v>
      </c>
      <c r="D3837" s="30">
        <f t="shared" si="2"/>
        <v>5</v>
      </c>
      <c r="E3837" s="29" t="str">
        <f t="shared" si="3"/>
        <v>2022-5</v>
      </c>
      <c r="F3837" s="28" t="s">
        <v>3</v>
      </c>
      <c r="G3837" s="28">
        <v>2.0</v>
      </c>
      <c r="H3837" s="31">
        <v>3126.154</v>
      </c>
      <c r="I3837" s="28" t="s">
        <v>31</v>
      </c>
    </row>
    <row r="3838" ht="15.75" customHeight="1">
      <c r="A3838" s="28">
        <v>181.0</v>
      </c>
      <c r="B3838" s="29">
        <v>44493.237962962965</v>
      </c>
      <c r="C3838" s="30">
        <f t="shared" si="1"/>
        <v>2021</v>
      </c>
      <c r="D3838" s="30">
        <f t="shared" si="2"/>
        <v>10</v>
      </c>
      <c r="E3838" s="29" t="str">
        <f t="shared" si="3"/>
        <v>2021-10</v>
      </c>
      <c r="F3838" s="28" t="s">
        <v>3</v>
      </c>
      <c r="G3838" s="28">
        <v>4.0</v>
      </c>
      <c r="H3838" s="31">
        <v>3126.923</v>
      </c>
      <c r="I3838" s="28" t="s">
        <v>31</v>
      </c>
    </row>
    <row r="3839" ht="15.75" customHeight="1">
      <c r="A3839" s="28">
        <v>287.0</v>
      </c>
      <c r="B3839" s="29">
        <v>44329.53638888889</v>
      </c>
      <c r="C3839" s="30">
        <f t="shared" si="1"/>
        <v>2021</v>
      </c>
      <c r="D3839" s="30">
        <f t="shared" si="2"/>
        <v>5</v>
      </c>
      <c r="E3839" s="29" t="str">
        <f t="shared" si="3"/>
        <v>2021-5</v>
      </c>
      <c r="F3839" s="28" t="s">
        <v>5</v>
      </c>
      <c r="G3839" s="28">
        <v>3.0</v>
      </c>
      <c r="H3839" s="31">
        <v>3127.692</v>
      </c>
      <c r="I3839" s="28" t="s">
        <v>30</v>
      </c>
    </row>
    <row r="3840" ht="15.75" customHeight="1">
      <c r="A3840" s="28">
        <v>812.0</v>
      </c>
      <c r="B3840" s="29">
        <v>44413.146875</v>
      </c>
      <c r="C3840" s="30">
        <f t="shared" si="1"/>
        <v>2021</v>
      </c>
      <c r="D3840" s="30">
        <f t="shared" si="2"/>
        <v>8</v>
      </c>
      <c r="E3840" s="29" t="str">
        <f t="shared" si="3"/>
        <v>2021-8</v>
      </c>
      <c r="F3840" s="28" t="s">
        <v>6</v>
      </c>
      <c r="G3840" s="28">
        <v>2.0</v>
      </c>
      <c r="H3840" s="31">
        <v>3128.462</v>
      </c>
      <c r="I3840" s="28" t="s">
        <v>30</v>
      </c>
    </row>
    <row r="3841" ht="15.75" customHeight="1">
      <c r="A3841" s="28">
        <v>131.0</v>
      </c>
      <c r="B3841" s="29">
        <v>44363.15583333333</v>
      </c>
      <c r="C3841" s="30">
        <f t="shared" si="1"/>
        <v>2021</v>
      </c>
      <c r="D3841" s="30">
        <f t="shared" si="2"/>
        <v>6</v>
      </c>
      <c r="E3841" s="29" t="str">
        <f t="shared" si="3"/>
        <v>2021-6</v>
      </c>
      <c r="F3841" s="28" t="s">
        <v>3</v>
      </c>
      <c r="G3841" s="28">
        <v>5.0</v>
      </c>
      <c r="H3841" s="31">
        <v>3128.462</v>
      </c>
      <c r="I3841" s="28" t="s">
        <v>30</v>
      </c>
    </row>
    <row r="3842" ht="15.75" customHeight="1">
      <c r="A3842" s="28">
        <v>61.0</v>
      </c>
      <c r="B3842" s="29">
        <v>44416.45446759259</v>
      </c>
      <c r="C3842" s="30">
        <f t="shared" si="1"/>
        <v>2021</v>
      </c>
      <c r="D3842" s="30">
        <f t="shared" si="2"/>
        <v>8</v>
      </c>
      <c r="E3842" s="29" t="str">
        <f t="shared" si="3"/>
        <v>2021-8</v>
      </c>
      <c r="F3842" s="28" t="s">
        <v>5</v>
      </c>
      <c r="G3842" s="28">
        <v>5.0</v>
      </c>
      <c r="H3842" s="31">
        <v>3129.231</v>
      </c>
      <c r="I3842" s="28" t="s">
        <v>32</v>
      </c>
    </row>
    <row r="3843" ht="15.75" customHeight="1">
      <c r="A3843" s="28">
        <v>590.0</v>
      </c>
      <c r="B3843" s="29">
        <v>44920.28319444445</v>
      </c>
      <c r="C3843" s="30">
        <f t="shared" si="1"/>
        <v>2022</v>
      </c>
      <c r="D3843" s="30">
        <f t="shared" si="2"/>
        <v>12</v>
      </c>
      <c r="E3843" s="29" t="str">
        <f t="shared" si="3"/>
        <v>2022-12</v>
      </c>
      <c r="F3843" s="28" t="s">
        <v>4</v>
      </c>
      <c r="G3843" s="28">
        <v>3.0</v>
      </c>
      <c r="H3843" s="31">
        <v>3130.0</v>
      </c>
      <c r="I3843" s="28" t="s">
        <v>30</v>
      </c>
    </row>
    <row r="3844" ht="15.75" customHeight="1">
      <c r="A3844" s="28">
        <v>567.0</v>
      </c>
      <c r="B3844" s="29">
        <v>44687.412939814814</v>
      </c>
      <c r="C3844" s="30">
        <f t="shared" si="1"/>
        <v>2022</v>
      </c>
      <c r="D3844" s="30">
        <f t="shared" si="2"/>
        <v>5</v>
      </c>
      <c r="E3844" s="29" t="str">
        <f t="shared" si="3"/>
        <v>2022-5</v>
      </c>
      <c r="F3844" s="28" t="s">
        <v>6</v>
      </c>
      <c r="G3844" s="28">
        <v>4.0</v>
      </c>
      <c r="H3844" s="31">
        <v>3130.0</v>
      </c>
      <c r="I3844" s="28" t="s">
        <v>30</v>
      </c>
    </row>
    <row r="3845" ht="15.75" customHeight="1">
      <c r="A3845" s="28">
        <v>873.0</v>
      </c>
      <c r="B3845" s="29">
        <v>45008.85827546296</v>
      </c>
      <c r="C3845" s="30">
        <f t="shared" si="1"/>
        <v>2023</v>
      </c>
      <c r="D3845" s="30">
        <f t="shared" si="2"/>
        <v>3</v>
      </c>
      <c r="E3845" s="29" t="str">
        <f t="shared" si="3"/>
        <v>2023-3</v>
      </c>
      <c r="F3845" s="28" t="s">
        <v>5</v>
      </c>
      <c r="G3845" s="28">
        <v>4.0</v>
      </c>
      <c r="H3845" s="31">
        <v>3133.846</v>
      </c>
      <c r="I3845" s="28" t="s">
        <v>31</v>
      </c>
    </row>
    <row r="3846" ht="15.75" customHeight="1">
      <c r="A3846" s="28">
        <v>400.0</v>
      </c>
      <c r="B3846" s="29">
        <v>44922.799097222225</v>
      </c>
      <c r="C3846" s="30">
        <f t="shared" si="1"/>
        <v>2022</v>
      </c>
      <c r="D3846" s="30">
        <f t="shared" si="2"/>
        <v>12</v>
      </c>
      <c r="E3846" s="29" t="str">
        <f t="shared" si="3"/>
        <v>2022-12</v>
      </c>
      <c r="F3846" s="28" t="s">
        <v>3</v>
      </c>
      <c r="G3846" s="28">
        <v>2.0</v>
      </c>
      <c r="H3846" s="31">
        <v>3133.846</v>
      </c>
      <c r="I3846" s="28" t="s">
        <v>30</v>
      </c>
    </row>
    <row r="3847" ht="15.75" customHeight="1">
      <c r="A3847" s="28">
        <v>548.0</v>
      </c>
      <c r="B3847" s="29">
        <v>44090.843981481485</v>
      </c>
      <c r="C3847" s="30">
        <f t="shared" si="1"/>
        <v>2020</v>
      </c>
      <c r="D3847" s="30">
        <f t="shared" si="2"/>
        <v>9</v>
      </c>
      <c r="E3847" s="29" t="str">
        <f t="shared" si="3"/>
        <v>2020-9</v>
      </c>
      <c r="F3847" s="28" t="s">
        <v>5</v>
      </c>
      <c r="G3847" s="28">
        <v>2.0</v>
      </c>
      <c r="H3847" s="31">
        <v>3134.615</v>
      </c>
      <c r="I3847" s="28" t="s">
        <v>28</v>
      </c>
    </row>
    <row r="3848" ht="15.75" customHeight="1">
      <c r="A3848" s="28">
        <v>144.0</v>
      </c>
      <c r="B3848" s="29">
        <v>44628.55936342593</v>
      </c>
      <c r="C3848" s="30">
        <f t="shared" si="1"/>
        <v>2022</v>
      </c>
      <c r="D3848" s="30">
        <f t="shared" si="2"/>
        <v>3</v>
      </c>
      <c r="E3848" s="29" t="str">
        <f t="shared" si="3"/>
        <v>2022-3</v>
      </c>
      <c r="F3848" s="28" t="s">
        <v>4</v>
      </c>
      <c r="G3848" s="28">
        <v>1.0</v>
      </c>
      <c r="H3848" s="31">
        <v>3136.154</v>
      </c>
      <c r="I3848" s="28" t="s">
        <v>30</v>
      </c>
    </row>
    <row r="3849" ht="15.75" customHeight="1">
      <c r="A3849" s="28">
        <v>313.0</v>
      </c>
      <c r="B3849" s="29">
        <v>44435.613020833334</v>
      </c>
      <c r="C3849" s="30">
        <f t="shared" si="1"/>
        <v>2021</v>
      </c>
      <c r="D3849" s="30">
        <f t="shared" si="2"/>
        <v>8</v>
      </c>
      <c r="E3849" s="29" t="str">
        <f t="shared" si="3"/>
        <v>2021-8</v>
      </c>
      <c r="F3849" s="28" t="s">
        <v>4</v>
      </c>
      <c r="G3849" s="28">
        <v>4.0</v>
      </c>
      <c r="H3849" s="31">
        <v>3136.154</v>
      </c>
      <c r="I3849" s="28" t="s">
        <v>30</v>
      </c>
    </row>
    <row r="3850" ht="15.75" customHeight="1">
      <c r="A3850" s="28">
        <v>109.0</v>
      </c>
      <c r="B3850" s="29">
        <v>44438.73368055555</v>
      </c>
      <c r="C3850" s="30">
        <f t="shared" si="1"/>
        <v>2021</v>
      </c>
      <c r="D3850" s="30">
        <f t="shared" si="2"/>
        <v>8</v>
      </c>
      <c r="E3850" s="29" t="str">
        <f t="shared" si="3"/>
        <v>2021-8</v>
      </c>
      <c r="F3850" s="28" t="s">
        <v>5</v>
      </c>
      <c r="G3850" s="28">
        <v>2.0</v>
      </c>
      <c r="H3850" s="31">
        <v>3136.923</v>
      </c>
      <c r="I3850" s="28" t="s">
        <v>31</v>
      </c>
    </row>
    <row r="3851" ht="15.75" customHeight="1">
      <c r="A3851" s="28">
        <v>196.0</v>
      </c>
      <c r="B3851" s="29">
        <v>43894.859305555554</v>
      </c>
      <c r="C3851" s="30">
        <f t="shared" si="1"/>
        <v>2020</v>
      </c>
      <c r="D3851" s="30">
        <f t="shared" si="2"/>
        <v>3</v>
      </c>
      <c r="E3851" s="29" t="str">
        <f t="shared" si="3"/>
        <v>2020-3</v>
      </c>
      <c r="F3851" s="28" t="s">
        <v>4</v>
      </c>
      <c r="G3851" s="28">
        <v>2.0</v>
      </c>
      <c r="H3851" s="31">
        <v>3136.923</v>
      </c>
      <c r="I3851" s="28" t="s">
        <v>28</v>
      </c>
    </row>
    <row r="3852" ht="15.75" customHeight="1">
      <c r="A3852" s="28">
        <v>270.0</v>
      </c>
      <c r="B3852" s="29">
        <v>44083.35523148148</v>
      </c>
      <c r="C3852" s="30">
        <f t="shared" si="1"/>
        <v>2020</v>
      </c>
      <c r="D3852" s="30">
        <f t="shared" si="2"/>
        <v>9</v>
      </c>
      <c r="E3852" s="29" t="str">
        <f t="shared" si="3"/>
        <v>2020-9</v>
      </c>
      <c r="F3852" s="28" t="s">
        <v>3</v>
      </c>
      <c r="G3852" s="28">
        <v>2.0</v>
      </c>
      <c r="H3852" s="31">
        <v>3138.462</v>
      </c>
      <c r="I3852" s="28" t="s">
        <v>28</v>
      </c>
    </row>
    <row r="3853" ht="15.75" customHeight="1">
      <c r="A3853" s="28">
        <v>714.0</v>
      </c>
      <c r="B3853" s="29">
        <v>44612.34195601852</v>
      </c>
      <c r="C3853" s="30">
        <f t="shared" si="1"/>
        <v>2022</v>
      </c>
      <c r="D3853" s="30">
        <f t="shared" si="2"/>
        <v>2</v>
      </c>
      <c r="E3853" s="29" t="str">
        <f t="shared" si="3"/>
        <v>2022-2</v>
      </c>
      <c r="F3853" s="28" t="s">
        <v>4</v>
      </c>
      <c r="G3853" s="28">
        <v>3.0</v>
      </c>
      <c r="H3853" s="31">
        <v>3140.0</v>
      </c>
      <c r="I3853" s="28" t="s">
        <v>30</v>
      </c>
    </row>
    <row r="3854" ht="15.75" customHeight="1">
      <c r="A3854" s="28">
        <v>120.0</v>
      </c>
      <c r="B3854" s="29">
        <v>44161.36011574074</v>
      </c>
      <c r="C3854" s="30">
        <f t="shared" si="1"/>
        <v>2020</v>
      </c>
      <c r="D3854" s="30">
        <f t="shared" si="2"/>
        <v>11</v>
      </c>
      <c r="E3854" s="29" t="str">
        <f t="shared" si="3"/>
        <v>2020-11</v>
      </c>
      <c r="F3854" s="28" t="s">
        <v>3</v>
      </c>
      <c r="G3854" s="28">
        <v>4.0</v>
      </c>
      <c r="H3854" s="31">
        <v>3140.0</v>
      </c>
      <c r="I3854" s="28" t="s">
        <v>31</v>
      </c>
    </row>
    <row r="3855" ht="15.75" customHeight="1">
      <c r="A3855" s="28">
        <v>902.0</v>
      </c>
      <c r="B3855" s="29">
        <v>44067.190034722225</v>
      </c>
      <c r="C3855" s="30">
        <f t="shared" si="1"/>
        <v>2020</v>
      </c>
      <c r="D3855" s="30">
        <f t="shared" si="2"/>
        <v>8</v>
      </c>
      <c r="E3855" s="29" t="str">
        <f t="shared" si="3"/>
        <v>2020-8</v>
      </c>
      <c r="F3855" s="28" t="s">
        <v>3</v>
      </c>
      <c r="G3855" s="28">
        <v>2.0</v>
      </c>
      <c r="H3855" s="31">
        <v>3140.0</v>
      </c>
      <c r="I3855" s="28" t="s">
        <v>32</v>
      </c>
    </row>
    <row r="3856" ht="15.75" customHeight="1">
      <c r="A3856" s="28">
        <v>928.0</v>
      </c>
      <c r="B3856" s="29">
        <v>45113.30902777778</v>
      </c>
      <c r="C3856" s="30">
        <f t="shared" si="1"/>
        <v>2023</v>
      </c>
      <c r="D3856" s="30">
        <f t="shared" si="2"/>
        <v>7</v>
      </c>
      <c r="E3856" s="29" t="str">
        <f t="shared" si="3"/>
        <v>2023-7</v>
      </c>
      <c r="F3856" s="28" t="s">
        <v>3</v>
      </c>
      <c r="G3856" s="28">
        <v>4.0</v>
      </c>
      <c r="H3856" s="31">
        <v>3141.538</v>
      </c>
      <c r="I3856" s="28" t="s">
        <v>31</v>
      </c>
    </row>
    <row r="3857" ht="15.75" customHeight="1">
      <c r="A3857" s="28">
        <v>722.0</v>
      </c>
      <c r="B3857" s="29">
        <v>44965.54798611111</v>
      </c>
      <c r="C3857" s="30">
        <f t="shared" si="1"/>
        <v>2023</v>
      </c>
      <c r="D3857" s="30">
        <f t="shared" si="2"/>
        <v>2</v>
      </c>
      <c r="E3857" s="29" t="str">
        <f t="shared" si="3"/>
        <v>2023-2</v>
      </c>
      <c r="F3857" s="28" t="s">
        <v>4</v>
      </c>
      <c r="G3857" s="28">
        <v>2.0</v>
      </c>
      <c r="H3857" s="31">
        <v>3142.308</v>
      </c>
      <c r="I3857" s="28" t="s">
        <v>30</v>
      </c>
    </row>
    <row r="3858" ht="15.75" customHeight="1">
      <c r="A3858" s="28">
        <v>262.0</v>
      </c>
      <c r="B3858" s="29">
        <v>44334.683912037035</v>
      </c>
      <c r="C3858" s="30">
        <f t="shared" si="1"/>
        <v>2021</v>
      </c>
      <c r="D3858" s="30">
        <f t="shared" si="2"/>
        <v>5</v>
      </c>
      <c r="E3858" s="29" t="str">
        <f t="shared" si="3"/>
        <v>2021-5</v>
      </c>
      <c r="F3858" s="28" t="s">
        <v>5</v>
      </c>
      <c r="G3858" s="28">
        <v>5.0</v>
      </c>
      <c r="H3858" s="31">
        <v>3142.308</v>
      </c>
      <c r="I3858" s="28" t="s">
        <v>30</v>
      </c>
    </row>
    <row r="3859" ht="15.75" customHeight="1">
      <c r="A3859" s="28">
        <v>929.0</v>
      </c>
      <c r="B3859" s="29">
        <v>44512.33081018519</v>
      </c>
      <c r="C3859" s="30">
        <f t="shared" si="1"/>
        <v>2021</v>
      </c>
      <c r="D3859" s="30">
        <f t="shared" si="2"/>
        <v>11</v>
      </c>
      <c r="E3859" s="29" t="str">
        <f t="shared" si="3"/>
        <v>2021-11</v>
      </c>
      <c r="F3859" s="28" t="s">
        <v>3</v>
      </c>
      <c r="G3859" s="28">
        <v>1.0</v>
      </c>
      <c r="H3859" s="31">
        <v>3143.077</v>
      </c>
      <c r="I3859" s="28" t="s">
        <v>30</v>
      </c>
    </row>
    <row r="3860" ht="15.75" customHeight="1">
      <c r="A3860" s="28">
        <v>683.0</v>
      </c>
      <c r="B3860" s="29">
        <v>45012.468831018516</v>
      </c>
      <c r="C3860" s="30">
        <f t="shared" si="1"/>
        <v>2023</v>
      </c>
      <c r="D3860" s="30">
        <f t="shared" si="2"/>
        <v>3</v>
      </c>
      <c r="E3860" s="29" t="str">
        <f t="shared" si="3"/>
        <v>2023-3</v>
      </c>
      <c r="F3860" s="28" t="s">
        <v>3</v>
      </c>
      <c r="G3860" s="28">
        <v>3.0</v>
      </c>
      <c r="H3860" s="31">
        <v>3143.846</v>
      </c>
      <c r="I3860" s="28" t="s">
        <v>30</v>
      </c>
    </row>
    <row r="3861" ht="15.75" customHeight="1">
      <c r="A3861" s="28">
        <v>116.0</v>
      </c>
      <c r="B3861" s="29">
        <v>44319.848344907405</v>
      </c>
      <c r="C3861" s="30">
        <f t="shared" si="1"/>
        <v>2021</v>
      </c>
      <c r="D3861" s="30">
        <f t="shared" si="2"/>
        <v>5</v>
      </c>
      <c r="E3861" s="29" t="str">
        <f t="shared" si="3"/>
        <v>2021-5</v>
      </c>
      <c r="F3861" s="28" t="s">
        <v>3</v>
      </c>
      <c r="G3861" s="28">
        <v>3.0</v>
      </c>
      <c r="H3861" s="31">
        <v>3145.385</v>
      </c>
      <c r="I3861" s="28" t="s">
        <v>32</v>
      </c>
    </row>
    <row r="3862" ht="15.75" customHeight="1">
      <c r="A3862" s="28">
        <v>73.0</v>
      </c>
      <c r="B3862" s="29">
        <v>44243.318194444444</v>
      </c>
      <c r="C3862" s="30">
        <f t="shared" si="1"/>
        <v>2021</v>
      </c>
      <c r="D3862" s="30">
        <f t="shared" si="2"/>
        <v>2</v>
      </c>
      <c r="E3862" s="29" t="str">
        <f t="shared" si="3"/>
        <v>2021-2</v>
      </c>
      <c r="F3862" s="28" t="s">
        <v>3</v>
      </c>
      <c r="G3862" s="28">
        <v>4.0</v>
      </c>
      <c r="H3862" s="31">
        <v>3147.692</v>
      </c>
      <c r="I3862" s="28" t="s">
        <v>30</v>
      </c>
    </row>
    <row r="3863" ht="15.75" customHeight="1">
      <c r="A3863" s="28">
        <v>866.0</v>
      </c>
      <c r="B3863" s="29">
        <v>43949.32675925926</v>
      </c>
      <c r="C3863" s="30">
        <f t="shared" si="1"/>
        <v>2020</v>
      </c>
      <c r="D3863" s="30">
        <f t="shared" si="2"/>
        <v>4</v>
      </c>
      <c r="E3863" s="29" t="str">
        <f t="shared" si="3"/>
        <v>2020-4</v>
      </c>
      <c r="F3863" s="28" t="s">
        <v>3</v>
      </c>
      <c r="G3863" s="28">
        <v>5.0</v>
      </c>
      <c r="H3863" s="31">
        <v>3150.0</v>
      </c>
      <c r="I3863" s="28" t="s">
        <v>31</v>
      </c>
    </row>
    <row r="3864" ht="15.75" customHeight="1">
      <c r="A3864" s="28">
        <v>638.0</v>
      </c>
      <c r="B3864" s="29">
        <v>44633.95804398148</v>
      </c>
      <c r="C3864" s="30">
        <f t="shared" si="1"/>
        <v>2022</v>
      </c>
      <c r="D3864" s="30">
        <f t="shared" si="2"/>
        <v>3</v>
      </c>
      <c r="E3864" s="29" t="str">
        <f t="shared" si="3"/>
        <v>2022-3</v>
      </c>
      <c r="F3864" s="28" t="s">
        <v>5</v>
      </c>
      <c r="G3864" s="28">
        <v>4.0</v>
      </c>
      <c r="H3864" s="31">
        <v>3150.769</v>
      </c>
      <c r="I3864" s="28" t="s">
        <v>32</v>
      </c>
    </row>
    <row r="3865" ht="15.75" customHeight="1">
      <c r="A3865" s="28">
        <v>279.0</v>
      </c>
      <c r="B3865" s="29">
        <v>44487.552303240744</v>
      </c>
      <c r="C3865" s="30">
        <f t="shared" si="1"/>
        <v>2021</v>
      </c>
      <c r="D3865" s="30">
        <f t="shared" si="2"/>
        <v>10</v>
      </c>
      <c r="E3865" s="29" t="str">
        <f t="shared" si="3"/>
        <v>2021-10</v>
      </c>
      <c r="F3865" s="28" t="s">
        <v>3</v>
      </c>
      <c r="G3865" s="28">
        <v>5.0</v>
      </c>
      <c r="H3865" s="31">
        <v>3152.308</v>
      </c>
      <c r="I3865" s="28" t="s">
        <v>28</v>
      </c>
    </row>
    <row r="3866" ht="15.75" customHeight="1">
      <c r="A3866" s="28">
        <v>301.0</v>
      </c>
      <c r="B3866" s="29">
        <v>45072.033113425925</v>
      </c>
      <c r="C3866" s="30">
        <f t="shared" si="1"/>
        <v>2023</v>
      </c>
      <c r="D3866" s="30">
        <f t="shared" si="2"/>
        <v>5</v>
      </c>
      <c r="E3866" s="29" t="str">
        <f t="shared" si="3"/>
        <v>2023-5</v>
      </c>
      <c r="F3866" s="28" t="s">
        <v>3</v>
      </c>
      <c r="G3866" s="28">
        <v>5.0</v>
      </c>
      <c r="H3866" s="31">
        <v>3153.077</v>
      </c>
      <c r="I3866" s="28" t="s">
        <v>30</v>
      </c>
    </row>
    <row r="3867" ht="15.75" customHeight="1">
      <c r="A3867" s="28">
        <v>934.0</v>
      </c>
      <c r="B3867" s="29">
        <v>44534.68951388889</v>
      </c>
      <c r="C3867" s="30">
        <f t="shared" si="1"/>
        <v>2021</v>
      </c>
      <c r="D3867" s="30">
        <f t="shared" si="2"/>
        <v>12</v>
      </c>
      <c r="E3867" s="29" t="str">
        <f t="shared" si="3"/>
        <v>2021-12</v>
      </c>
      <c r="F3867" s="28" t="s">
        <v>6</v>
      </c>
      <c r="G3867" s="28">
        <v>5.0</v>
      </c>
      <c r="H3867" s="31">
        <v>3155.385</v>
      </c>
      <c r="I3867" s="28" t="s">
        <v>31</v>
      </c>
    </row>
    <row r="3868" ht="15.75" customHeight="1">
      <c r="A3868" s="28">
        <v>609.0</v>
      </c>
      <c r="B3868" s="29">
        <v>44143.20295138889</v>
      </c>
      <c r="C3868" s="30">
        <f t="shared" si="1"/>
        <v>2020</v>
      </c>
      <c r="D3868" s="30">
        <f t="shared" si="2"/>
        <v>11</v>
      </c>
      <c r="E3868" s="29" t="str">
        <f t="shared" si="3"/>
        <v>2020-11</v>
      </c>
      <c r="F3868" s="28" t="s">
        <v>3</v>
      </c>
      <c r="G3868" s="28">
        <v>5.0</v>
      </c>
      <c r="H3868" s="31">
        <v>3155.385</v>
      </c>
      <c r="I3868" s="28" t="s">
        <v>31</v>
      </c>
    </row>
    <row r="3869" ht="15.75" customHeight="1">
      <c r="A3869" s="28">
        <v>308.0</v>
      </c>
      <c r="B3869" s="29">
        <v>43949.71233796296</v>
      </c>
      <c r="C3869" s="30">
        <f t="shared" si="1"/>
        <v>2020</v>
      </c>
      <c r="D3869" s="30">
        <f t="shared" si="2"/>
        <v>4</v>
      </c>
      <c r="E3869" s="29" t="str">
        <f t="shared" si="3"/>
        <v>2020-4</v>
      </c>
      <c r="F3869" s="28" t="s">
        <v>5</v>
      </c>
      <c r="G3869" s="28">
        <v>1.0</v>
      </c>
      <c r="H3869" s="31">
        <v>3155.385</v>
      </c>
      <c r="I3869" s="28" t="s">
        <v>31</v>
      </c>
    </row>
    <row r="3870" ht="15.75" customHeight="1">
      <c r="A3870" s="28">
        <v>162.0</v>
      </c>
      <c r="B3870" s="29">
        <v>44267.556446759256</v>
      </c>
      <c r="C3870" s="30">
        <f t="shared" si="1"/>
        <v>2021</v>
      </c>
      <c r="D3870" s="30">
        <f t="shared" si="2"/>
        <v>3</v>
      </c>
      <c r="E3870" s="29" t="str">
        <f t="shared" si="3"/>
        <v>2021-3</v>
      </c>
      <c r="F3870" s="28" t="s">
        <v>5</v>
      </c>
      <c r="G3870" s="28">
        <v>5.0</v>
      </c>
      <c r="H3870" s="31">
        <v>3156.154</v>
      </c>
      <c r="I3870" s="28" t="s">
        <v>32</v>
      </c>
    </row>
    <row r="3871" ht="15.75" customHeight="1">
      <c r="A3871" s="28">
        <v>316.0</v>
      </c>
      <c r="B3871" s="29">
        <v>44657.91234953704</v>
      </c>
      <c r="C3871" s="30">
        <f t="shared" si="1"/>
        <v>2022</v>
      </c>
      <c r="D3871" s="30">
        <f t="shared" si="2"/>
        <v>4</v>
      </c>
      <c r="E3871" s="29" t="str">
        <f t="shared" si="3"/>
        <v>2022-4</v>
      </c>
      <c r="F3871" s="28" t="s">
        <v>6</v>
      </c>
      <c r="G3871" s="28">
        <v>3.0</v>
      </c>
      <c r="H3871" s="31">
        <v>3156.923</v>
      </c>
      <c r="I3871" s="28" t="s">
        <v>30</v>
      </c>
    </row>
    <row r="3872" ht="15.75" customHeight="1">
      <c r="A3872" s="28">
        <v>669.0</v>
      </c>
      <c r="B3872" s="29">
        <v>43931.07546296297</v>
      </c>
      <c r="C3872" s="30">
        <f t="shared" si="1"/>
        <v>2020</v>
      </c>
      <c r="D3872" s="30">
        <f t="shared" si="2"/>
        <v>4</v>
      </c>
      <c r="E3872" s="29" t="str">
        <f t="shared" si="3"/>
        <v>2020-4</v>
      </c>
      <c r="F3872" s="28" t="s">
        <v>4</v>
      </c>
      <c r="G3872" s="28">
        <v>4.0</v>
      </c>
      <c r="H3872" s="31">
        <v>3156.923</v>
      </c>
      <c r="I3872" s="28" t="s">
        <v>31</v>
      </c>
    </row>
    <row r="3873" ht="15.75" customHeight="1">
      <c r="A3873" s="28">
        <v>740.0</v>
      </c>
      <c r="B3873" s="29">
        <v>44522.89873842592</v>
      </c>
      <c r="C3873" s="30">
        <f t="shared" si="1"/>
        <v>2021</v>
      </c>
      <c r="D3873" s="30">
        <f t="shared" si="2"/>
        <v>11</v>
      </c>
      <c r="E3873" s="29" t="str">
        <f t="shared" si="3"/>
        <v>2021-11</v>
      </c>
      <c r="F3873" s="28" t="s">
        <v>5</v>
      </c>
      <c r="G3873" s="28">
        <v>1.0</v>
      </c>
      <c r="H3873" s="31">
        <v>3158.462</v>
      </c>
      <c r="I3873" s="28" t="s">
        <v>30</v>
      </c>
    </row>
    <row r="3874" ht="15.75" customHeight="1">
      <c r="A3874" s="28">
        <v>709.0</v>
      </c>
      <c r="B3874" s="29">
        <v>45138.07855324074</v>
      </c>
      <c r="C3874" s="30">
        <f t="shared" si="1"/>
        <v>2023</v>
      </c>
      <c r="D3874" s="30">
        <f t="shared" si="2"/>
        <v>7</v>
      </c>
      <c r="E3874" s="29" t="str">
        <f t="shared" si="3"/>
        <v>2023-7</v>
      </c>
      <c r="F3874" s="28" t="s">
        <v>3</v>
      </c>
      <c r="G3874" s="28">
        <v>2.0</v>
      </c>
      <c r="H3874" s="31">
        <v>3159.231</v>
      </c>
      <c r="I3874" s="28" t="s">
        <v>30</v>
      </c>
    </row>
    <row r="3875" ht="15.75" customHeight="1">
      <c r="A3875" s="28">
        <v>635.0</v>
      </c>
      <c r="B3875" s="29">
        <v>44880.9531712963</v>
      </c>
      <c r="C3875" s="30">
        <f t="shared" si="1"/>
        <v>2022</v>
      </c>
      <c r="D3875" s="30">
        <f t="shared" si="2"/>
        <v>11</v>
      </c>
      <c r="E3875" s="29" t="str">
        <f t="shared" si="3"/>
        <v>2022-11</v>
      </c>
      <c r="F3875" s="28" t="s">
        <v>5</v>
      </c>
      <c r="G3875" s="28">
        <v>3.0</v>
      </c>
      <c r="H3875" s="31">
        <v>3159.231</v>
      </c>
      <c r="I3875" s="28" t="s">
        <v>28</v>
      </c>
    </row>
    <row r="3876" ht="15.75" customHeight="1">
      <c r="A3876" s="28">
        <v>251.0</v>
      </c>
      <c r="B3876" s="29">
        <v>44688.2428125</v>
      </c>
      <c r="C3876" s="30">
        <f t="shared" si="1"/>
        <v>2022</v>
      </c>
      <c r="D3876" s="30">
        <f t="shared" si="2"/>
        <v>5</v>
      </c>
      <c r="E3876" s="29" t="str">
        <f t="shared" si="3"/>
        <v>2022-5</v>
      </c>
      <c r="F3876" s="28" t="s">
        <v>5</v>
      </c>
      <c r="G3876" s="28">
        <v>1.0</v>
      </c>
      <c r="H3876" s="31">
        <v>3159.231</v>
      </c>
      <c r="I3876" s="28" t="s">
        <v>30</v>
      </c>
    </row>
    <row r="3877" ht="15.75" customHeight="1">
      <c r="A3877" s="28">
        <v>380.0</v>
      </c>
      <c r="B3877" s="29">
        <v>44417.55440972222</v>
      </c>
      <c r="C3877" s="30">
        <f t="shared" si="1"/>
        <v>2021</v>
      </c>
      <c r="D3877" s="30">
        <f t="shared" si="2"/>
        <v>8</v>
      </c>
      <c r="E3877" s="29" t="str">
        <f t="shared" si="3"/>
        <v>2021-8</v>
      </c>
      <c r="F3877" s="28" t="s">
        <v>3</v>
      </c>
      <c r="G3877" s="28">
        <v>4.0</v>
      </c>
      <c r="H3877" s="31">
        <v>3159.231</v>
      </c>
      <c r="I3877" s="28" t="s">
        <v>31</v>
      </c>
    </row>
    <row r="3878" ht="15.75" customHeight="1">
      <c r="A3878" s="28">
        <v>620.0</v>
      </c>
      <c r="B3878" s="29">
        <v>44676.89104166667</v>
      </c>
      <c r="C3878" s="30">
        <f t="shared" si="1"/>
        <v>2022</v>
      </c>
      <c r="D3878" s="30">
        <f t="shared" si="2"/>
        <v>4</v>
      </c>
      <c r="E3878" s="29" t="str">
        <f t="shared" si="3"/>
        <v>2022-4</v>
      </c>
      <c r="F3878" s="28" t="s">
        <v>3</v>
      </c>
      <c r="G3878" s="28">
        <v>4.0</v>
      </c>
      <c r="H3878" s="31">
        <v>3160.0</v>
      </c>
      <c r="I3878" s="28" t="s">
        <v>31</v>
      </c>
    </row>
    <row r="3879" ht="15.75" customHeight="1">
      <c r="A3879" s="28">
        <v>869.0</v>
      </c>
      <c r="B3879" s="29">
        <v>44481.266331018516</v>
      </c>
      <c r="C3879" s="30">
        <f t="shared" si="1"/>
        <v>2021</v>
      </c>
      <c r="D3879" s="30">
        <f t="shared" si="2"/>
        <v>10</v>
      </c>
      <c r="E3879" s="29" t="str">
        <f t="shared" si="3"/>
        <v>2021-10</v>
      </c>
      <c r="F3879" s="28" t="s">
        <v>3</v>
      </c>
      <c r="G3879" s="28">
        <v>5.0</v>
      </c>
      <c r="H3879" s="31">
        <v>3160.769</v>
      </c>
      <c r="I3879" s="28" t="s">
        <v>30</v>
      </c>
    </row>
    <row r="3880" ht="15.75" customHeight="1">
      <c r="A3880" s="28">
        <v>10.0</v>
      </c>
      <c r="B3880" s="29">
        <v>44655.73585648148</v>
      </c>
      <c r="C3880" s="30">
        <f t="shared" si="1"/>
        <v>2022</v>
      </c>
      <c r="D3880" s="30">
        <f t="shared" si="2"/>
        <v>4</v>
      </c>
      <c r="E3880" s="29" t="str">
        <f t="shared" si="3"/>
        <v>2022-4</v>
      </c>
      <c r="F3880" s="28" t="s">
        <v>4</v>
      </c>
      <c r="G3880" s="28">
        <v>1.0</v>
      </c>
      <c r="H3880" s="31">
        <v>3161.538</v>
      </c>
      <c r="I3880" s="28" t="s">
        <v>30</v>
      </c>
    </row>
    <row r="3881" ht="15.75" customHeight="1">
      <c r="A3881" s="28">
        <v>136.0</v>
      </c>
      <c r="B3881" s="29">
        <v>44007.919282407405</v>
      </c>
      <c r="C3881" s="30">
        <f t="shared" si="1"/>
        <v>2020</v>
      </c>
      <c r="D3881" s="30">
        <f t="shared" si="2"/>
        <v>6</v>
      </c>
      <c r="E3881" s="29" t="str">
        <f t="shared" si="3"/>
        <v>2020-6</v>
      </c>
      <c r="F3881" s="28" t="s">
        <v>5</v>
      </c>
      <c r="G3881" s="28">
        <v>4.0</v>
      </c>
      <c r="H3881" s="31">
        <v>3162.308</v>
      </c>
      <c r="I3881" s="28" t="s">
        <v>31</v>
      </c>
    </row>
    <row r="3882" ht="15.75" customHeight="1">
      <c r="A3882" s="28">
        <v>285.0</v>
      </c>
      <c r="B3882" s="29">
        <v>44290.32850694445</v>
      </c>
      <c r="C3882" s="30">
        <f t="shared" si="1"/>
        <v>2021</v>
      </c>
      <c r="D3882" s="30">
        <f t="shared" si="2"/>
        <v>4</v>
      </c>
      <c r="E3882" s="29" t="str">
        <f t="shared" si="3"/>
        <v>2021-4</v>
      </c>
      <c r="F3882" s="28" t="s">
        <v>4</v>
      </c>
      <c r="G3882" s="28">
        <v>1.0</v>
      </c>
      <c r="H3882" s="31">
        <v>3163.846</v>
      </c>
      <c r="I3882" s="28" t="s">
        <v>28</v>
      </c>
    </row>
    <row r="3883" ht="15.75" customHeight="1">
      <c r="A3883" s="28">
        <v>643.0</v>
      </c>
      <c r="B3883" s="29">
        <v>44810.20667824074</v>
      </c>
      <c r="C3883" s="30">
        <f t="shared" si="1"/>
        <v>2022</v>
      </c>
      <c r="D3883" s="30">
        <f t="shared" si="2"/>
        <v>9</v>
      </c>
      <c r="E3883" s="29" t="str">
        <f t="shared" si="3"/>
        <v>2022-9</v>
      </c>
      <c r="F3883" s="28" t="s">
        <v>6</v>
      </c>
      <c r="G3883" s="28">
        <v>4.0</v>
      </c>
      <c r="H3883" s="31">
        <v>3164.615</v>
      </c>
      <c r="I3883" s="28" t="s">
        <v>28</v>
      </c>
    </row>
    <row r="3884" ht="15.75" customHeight="1">
      <c r="A3884" s="28">
        <v>512.0</v>
      </c>
      <c r="B3884" s="29">
        <v>44797.85689814815</v>
      </c>
      <c r="C3884" s="30">
        <f t="shared" si="1"/>
        <v>2022</v>
      </c>
      <c r="D3884" s="30">
        <f t="shared" si="2"/>
        <v>8</v>
      </c>
      <c r="E3884" s="29" t="str">
        <f t="shared" si="3"/>
        <v>2022-8</v>
      </c>
      <c r="F3884" s="28" t="s">
        <v>6</v>
      </c>
      <c r="G3884" s="28">
        <v>4.0</v>
      </c>
      <c r="H3884" s="31">
        <v>3164.615</v>
      </c>
      <c r="I3884" s="28" t="s">
        <v>32</v>
      </c>
    </row>
    <row r="3885" ht="15.75" customHeight="1">
      <c r="A3885" s="28">
        <v>845.0</v>
      </c>
      <c r="B3885" s="29">
        <v>43939.757627314815</v>
      </c>
      <c r="C3885" s="30">
        <f t="shared" si="1"/>
        <v>2020</v>
      </c>
      <c r="D3885" s="30">
        <f t="shared" si="2"/>
        <v>4</v>
      </c>
      <c r="E3885" s="29" t="str">
        <f t="shared" si="3"/>
        <v>2020-4</v>
      </c>
      <c r="F3885" s="28" t="s">
        <v>4</v>
      </c>
      <c r="G3885" s="28">
        <v>1.0</v>
      </c>
      <c r="H3885" s="31">
        <v>3165.385</v>
      </c>
      <c r="I3885" s="28" t="s">
        <v>30</v>
      </c>
    </row>
    <row r="3886" ht="15.75" customHeight="1">
      <c r="A3886" s="28">
        <v>599.0</v>
      </c>
      <c r="B3886" s="29">
        <v>44115.53123842592</v>
      </c>
      <c r="C3886" s="30">
        <f t="shared" si="1"/>
        <v>2020</v>
      </c>
      <c r="D3886" s="30">
        <f t="shared" si="2"/>
        <v>10</v>
      </c>
      <c r="E3886" s="29" t="str">
        <f t="shared" si="3"/>
        <v>2020-10</v>
      </c>
      <c r="F3886" s="28" t="s">
        <v>6</v>
      </c>
      <c r="G3886" s="28">
        <v>1.0</v>
      </c>
      <c r="H3886" s="31">
        <v>3166.154</v>
      </c>
      <c r="I3886" s="28" t="s">
        <v>32</v>
      </c>
    </row>
    <row r="3887" ht="15.75" customHeight="1">
      <c r="A3887" s="28">
        <v>879.0</v>
      </c>
      <c r="B3887" s="29">
        <v>44452.05886574074</v>
      </c>
      <c r="C3887" s="30">
        <f t="shared" si="1"/>
        <v>2021</v>
      </c>
      <c r="D3887" s="30">
        <f t="shared" si="2"/>
        <v>9</v>
      </c>
      <c r="E3887" s="29" t="str">
        <f t="shared" si="3"/>
        <v>2021-9</v>
      </c>
      <c r="F3887" s="28" t="s">
        <v>4</v>
      </c>
      <c r="G3887" s="28">
        <v>5.0</v>
      </c>
      <c r="H3887" s="31">
        <v>3167.692</v>
      </c>
      <c r="I3887" s="28" t="s">
        <v>30</v>
      </c>
    </row>
    <row r="3888" ht="15.75" customHeight="1">
      <c r="A3888" s="28">
        <v>834.0</v>
      </c>
      <c r="B3888" s="29">
        <v>44094.295810185184</v>
      </c>
      <c r="C3888" s="30">
        <f t="shared" si="1"/>
        <v>2020</v>
      </c>
      <c r="D3888" s="30">
        <f t="shared" si="2"/>
        <v>9</v>
      </c>
      <c r="E3888" s="29" t="str">
        <f t="shared" si="3"/>
        <v>2020-9</v>
      </c>
      <c r="F3888" s="28" t="s">
        <v>4</v>
      </c>
      <c r="G3888" s="28">
        <v>4.0</v>
      </c>
      <c r="H3888" s="31">
        <v>3167.692</v>
      </c>
      <c r="I3888" s="28" t="s">
        <v>31</v>
      </c>
    </row>
    <row r="3889" ht="15.75" customHeight="1">
      <c r="A3889" s="28">
        <v>737.0</v>
      </c>
      <c r="B3889" s="29">
        <v>44313.38866898148</v>
      </c>
      <c r="C3889" s="30">
        <f t="shared" si="1"/>
        <v>2021</v>
      </c>
      <c r="D3889" s="30">
        <f t="shared" si="2"/>
        <v>4</v>
      </c>
      <c r="E3889" s="29" t="str">
        <f t="shared" si="3"/>
        <v>2021-4</v>
      </c>
      <c r="F3889" s="28" t="s">
        <v>3</v>
      </c>
      <c r="G3889" s="28">
        <v>4.0</v>
      </c>
      <c r="H3889" s="31">
        <v>3168.462</v>
      </c>
      <c r="I3889" s="28" t="s">
        <v>32</v>
      </c>
    </row>
    <row r="3890" ht="15.75" customHeight="1">
      <c r="A3890" s="28">
        <v>727.0</v>
      </c>
      <c r="B3890" s="29">
        <v>44061.19436342592</v>
      </c>
      <c r="C3890" s="30">
        <f t="shared" si="1"/>
        <v>2020</v>
      </c>
      <c r="D3890" s="30">
        <f t="shared" si="2"/>
        <v>8</v>
      </c>
      <c r="E3890" s="29" t="str">
        <f t="shared" si="3"/>
        <v>2020-8</v>
      </c>
      <c r="F3890" s="28" t="s">
        <v>3</v>
      </c>
      <c r="G3890" s="28">
        <v>5.0</v>
      </c>
      <c r="H3890" s="31">
        <v>3170.0</v>
      </c>
      <c r="I3890" s="28" t="s">
        <v>31</v>
      </c>
    </row>
    <row r="3891" ht="15.75" customHeight="1">
      <c r="A3891" s="28">
        <v>235.0</v>
      </c>
      <c r="B3891" s="29">
        <v>44205.30137731481</v>
      </c>
      <c r="C3891" s="30">
        <f t="shared" si="1"/>
        <v>2021</v>
      </c>
      <c r="D3891" s="30">
        <f t="shared" si="2"/>
        <v>1</v>
      </c>
      <c r="E3891" s="29" t="str">
        <f t="shared" si="3"/>
        <v>2021-1</v>
      </c>
      <c r="F3891" s="28" t="s">
        <v>3</v>
      </c>
      <c r="G3891" s="28">
        <v>3.0</v>
      </c>
      <c r="H3891" s="31">
        <v>3170.769</v>
      </c>
      <c r="I3891" s="28" t="s">
        <v>32</v>
      </c>
    </row>
    <row r="3892" ht="15.75" customHeight="1">
      <c r="A3892" s="28">
        <v>286.0</v>
      </c>
      <c r="B3892" s="29">
        <v>45181.30421296296</v>
      </c>
      <c r="C3892" s="30">
        <f t="shared" si="1"/>
        <v>2023</v>
      </c>
      <c r="D3892" s="30">
        <f t="shared" si="2"/>
        <v>9</v>
      </c>
      <c r="E3892" s="29" t="str">
        <f t="shared" si="3"/>
        <v>2023-9</v>
      </c>
      <c r="F3892" s="28" t="s">
        <v>4</v>
      </c>
      <c r="G3892" s="28">
        <v>5.0</v>
      </c>
      <c r="H3892" s="31">
        <v>3171.538</v>
      </c>
      <c r="I3892" s="28" t="s">
        <v>30</v>
      </c>
    </row>
    <row r="3893" ht="15.75" customHeight="1">
      <c r="A3893" s="28">
        <v>242.0</v>
      </c>
      <c r="B3893" s="29">
        <v>44818.89545138889</v>
      </c>
      <c r="C3893" s="30">
        <f t="shared" si="1"/>
        <v>2022</v>
      </c>
      <c r="D3893" s="30">
        <f t="shared" si="2"/>
        <v>9</v>
      </c>
      <c r="E3893" s="29" t="str">
        <f t="shared" si="3"/>
        <v>2022-9</v>
      </c>
      <c r="F3893" s="28" t="s">
        <v>3</v>
      </c>
      <c r="G3893" s="28">
        <v>5.0</v>
      </c>
      <c r="H3893" s="31">
        <v>3171.538</v>
      </c>
      <c r="I3893" s="28" t="s">
        <v>30</v>
      </c>
    </row>
    <row r="3894" ht="15.75" customHeight="1">
      <c r="A3894" s="28">
        <v>895.0</v>
      </c>
      <c r="B3894" s="29">
        <v>44278.270625</v>
      </c>
      <c r="C3894" s="30">
        <f t="shared" si="1"/>
        <v>2021</v>
      </c>
      <c r="D3894" s="30">
        <f t="shared" si="2"/>
        <v>3</v>
      </c>
      <c r="E3894" s="29" t="str">
        <f t="shared" si="3"/>
        <v>2021-3</v>
      </c>
      <c r="F3894" s="28" t="s">
        <v>4</v>
      </c>
      <c r="G3894" s="28">
        <v>4.0</v>
      </c>
      <c r="H3894" s="31">
        <v>3171.538</v>
      </c>
      <c r="I3894" s="28" t="s">
        <v>31</v>
      </c>
    </row>
    <row r="3895" ht="15.75" customHeight="1">
      <c r="A3895" s="28">
        <v>177.0</v>
      </c>
      <c r="B3895" s="29">
        <v>43993.59956018518</v>
      </c>
      <c r="C3895" s="30">
        <f t="shared" si="1"/>
        <v>2020</v>
      </c>
      <c r="D3895" s="30">
        <f t="shared" si="2"/>
        <v>6</v>
      </c>
      <c r="E3895" s="29" t="str">
        <f t="shared" si="3"/>
        <v>2020-6</v>
      </c>
      <c r="F3895" s="28" t="s">
        <v>4</v>
      </c>
      <c r="G3895" s="28">
        <v>2.0</v>
      </c>
      <c r="H3895" s="31">
        <v>3172.308</v>
      </c>
      <c r="I3895" s="28" t="s">
        <v>30</v>
      </c>
    </row>
    <row r="3896" ht="15.75" customHeight="1">
      <c r="A3896" s="28">
        <v>786.0</v>
      </c>
      <c r="B3896" s="29">
        <v>43940.1091087963</v>
      </c>
      <c r="C3896" s="30">
        <f t="shared" si="1"/>
        <v>2020</v>
      </c>
      <c r="D3896" s="30">
        <f t="shared" si="2"/>
        <v>4</v>
      </c>
      <c r="E3896" s="29" t="str">
        <f t="shared" si="3"/>
        <v>2020-4</v>
      </c>
      <c r="F3896" s="28" t="s">
        <v>6</v>
      </c>
      <c r="G3896" s="28">
        <v>4.0</v>
      </c>
      <c r="H3896" s="31">
        <v>3172.308</v>
      </c>
      <c r="I3896" s="28" t="s">
        <v>30</v>
      </c>
    </row>
    <row r="3897" ht="15.75" customHeight="1">
      <c r="A3897" s="28">
        <v>977.0</v>
      </c>
      <c r="B3897" s="29">
        <v>45017.63167824074</v>
      </c>
      <c r="C3897" s="30">
        <f t="shared" si="1"/>
        <v>2023</v>
      </c>
      <c r="D3897" s="30">
        <f t="shared" si="2"/>
        <v>4</v>
      </c>
      <c r="E3897" s="29" t="str">
        <f t="shared" si="3"/>
        <v>2023-4</v>
      </c>
      <c r="F3897" s="28" t="s">
        <v>5</v>
      </c>
      <c r="G3897" s="28">
        <v>1.0</v>
      </c>
      <c r="H3897" s="31">
        <v>3173.077</v>
      </c>
      <c r="I3897" s="28" t="s">
        <v>31</v>
      </c>
    </row>
    <row r="3898" ht="15.75" customHeight="1">
      <c r="A3898" s="28">
        <v>541.0</v>
      </c>
      <c r="B3898" s="29">
        <v>44995.808530092596</v>
      </c>
      <c r="C3898" s="30">
        <f t="shared" si="1"/>
        <v>2023</v>
      </c>
      <c r="D3898" s="30">
        <f t="shared" si="2"/>
        <v>3</v>
      </c>
      <c r="E3898" s="29" t="str">
        <f t="shared" si="3"/>
        <v>2023-3</v>
      </c>
      <c r="F3898" s="28" t="s">
        <v>3</v>
      </c>
      <c r="G3898" s="28">
        <v>1.0</v>
      </c>
      <c r="H3898" s="31">
        <v>3173.077</v>
      </c>
      <c r="I3898" s="28" t="s">
        <v>31</v>
      </c>
    </row>
    <row r="3899" ht="15.75" customHeight="1">
      <c r="A3899" s="28">
        <v>633.0</v>
      </c>
      <c r="B3899" s="29">
        <v>44980.556863425925</v>
      </c>
      <c r="C3899" s="30">
        <f t="shared" si="1"/>
        <v>2023</v>
      </c>
      <c r="D3899" s="30">
        <f t="shared" si="2"/>
        <v>2</v>
      </c>
      <c r="E3899" s="29" t="str">
        <f t="shared" si="3"/>
        <v>2023-2</v>
      </c>
      <c r="F3899" s="28" t="s">
        <v>5</v>
      </c>
      <c r="G3899" s="28">
        <v>2.0</v>
      </c>
      <c r="H3899" s="31">
        <v>3173.846</v>
      </c>
      <c r="I3899" s="28" t="s">
        <v>30</v>
      </c>
    </row>
    <row r="3900" ht="15.75" customHeight="1">
      <c r="A3900" s="28">
        <v>573.0</v>
      </c>
      <c r="B3900" s="29">
        <v>44665.569085648145</v>
      </c>
      <c r="C3900" s="30">
        <f t="shared" si="1"/>
        <v>2022</v>
      </c>
      <c r="D3900" s="30">
        <f t="shared" si="2"/>
        <v>4</v>
      </c>
      <c r="E3900" s="29" t="str">
        <f t="shared" si="3"/>
        <v>2022-4</v>
      </c>
      <c r="F3900" s="28" t="s">
        <v>4</v>
      </c>
      <c r="G3900" s="28">
        <v>5.0</v>
      </c>
      <c r="H3900" s="31">
        <v>3173.846</v>
      </c>
      <c r="I3900" s="28" t="s">
        <v>30</v>
      </c>
    </row>
    <row r="3901" ht="15.75" customHeight="1">
      <c r="A3901" s="28">
        <v>110.0</v>
      </c>
      <c r="B3901" s="29">
        <v>44220.60581018519</v>
      </c>
      <c r="C3901" s="30">
        <f t="shared" si="1"/>
        <v>2021</v>
      </c>
      <c r="D3901" s="30">
        <f t="shared" si="2"/>
        <v>1</v>
      </c>
      <c r="E3901" s="29" t="str">
        <f t="shared" si="3"/>
        <v>2021-1</v>
      </c>
      <c r="F3901" s="28" t="s">
        <v>6</v>
      </c>
      <c r="G3901" s="28">
        <v>4.0</v>
      </c>
      <c r="H3901" s="31">
        <v>3173.846</v>
      </c>
      <c r="I3901" s="28" t="s">
        <v>28</v>
      </c>
    </row>
    <row r="3902" ht="15.75" customHeight="1">
      <c r="A3902" s="28">
        <v>745.0</v>
      </c>
      <c r="B3902" s="29">
        <v>44676.00337962963</v>
      </c>
      <c r="C3902" s="30">
        <f t="shared" si="1"/>
        <v>2022</v>
      </c>
      <c r="D3902" s="30">
        <f t="shared" si="2"/>
        <v>4</v>
      </c>
      <c r="E3902" s="29" t="str">
        <f t="shared" si="3"/>
        <v>2022-4</v>
      </c>
      <c r="F3902" s="28" t="s">
        <v>6</v>
      </c>
      <c r="G3902" s="28">
        <v>3.0</v>
      </c>
      <c r="H3902" s="31">
        <v>3174.615</v>
      </c>
      <c r="I3902" s="28" t="s">
        <v>28</v>
      </c>
    </row>
    <row r="3903" ht="15.75" customHeight="1">
      <c r="A3903" s="28">
        <v>993.0</v>
      </c>
      <c r="B3903" s="29">
        <v>44560.3350462963</v>
      </c>
      <c r="C3903" s="30">
        <f t="shared" si="1"/>
        <v>2021</v>
      </c>
      <c r="D3903" s="30">
        <f t="shared" si="2"/>
        <v>12</v>
      </c>
      <c r="E3903" s="29" t="str">
        <f t="shared" si="3"/>
        <v>2021-12</v>
      </c>
      <c r="F3903" s="28" t="s">
        <v>4</v>
      </c>
      <c r="G3903" s="28">
        <v>1.0</v>
      </c>
      <c r="H3903" s="31">
        <v>3174.615</v>
      </c>
      <c r="I3903" s="28" t="s">
        <v>30</v>
      </c>
    </row>
    <row r="3904" ht="15.75" customHeight="1">
      <c r="A3904" s="28">
        <v>353.0</v>
      </c>
      <c r="B3904" s="29">
        <v>44443.294282407405</v>
      </c>
      <c r="C3904" s="30">
        <f t="shared" si="1"/>
        <v>2021</v>
      </c>
      <c r="D3904" s="30">
        <f t="shared" si="2"/>
        <v>9</v>
      </c>
      <c r="E3904" s="29" t="str">
        <f t="shared" si="3"/>
        <v>2021-9</v>
      </c>
      <c r="F3904" s="28" t="s">
        <v>4</v>
      </c>
      <c r="G3904" s="28">
        <v>5.0</v>
      </c>
      <c r="H3904" s="31">
        <v>3179.231</v>
      </c>
      <c r="I3904" s="28" t="s">
        <v>30</v>
      </c>
    </row>
    <row r="3905" ht="15.75" customHeight="1">
      <c r="A3905" s="28">
        <v>429.0</v>
      </c>
      <c r="B3905" s="29">
        <v>44449.94813657407</v>
      </c>
      <c r="C3905" s="30">
        <f t="shared" si="1"/>
        <v>2021</v>
      </c>
      <c r="D3905" s="30">
        <f t="shared" si="2"/>
        <v>9</v>
      </c>
      <c r="E3905" s="29" t="str">
        <f t="shared" si="3"/>
        <v>2021-9</v>
      </c>
      <c r="F3905" s="28" t="s">
        <v>3</v>
      </c>
      <c r="G3905" s="28">
        <v>3.0</v>
      </c>
      <c r="H3905" s="31">
        <v>3180.0</v>
      </c>
      <c r="I3905" s="28" t="s">
        <v>28</v>
      </c>
    </row>
    <row r="3906" ht="15.75" customHeight="1">
      <c r="A3906" s="28">
        <v>22.0</v>
      </c>
      <c r="B3906" s="29">
        <v>45163.54119212963</v>
      </c>
      <c r="C3906" s="30">
        <f t="shared" si="1"/>
        <v>2023</v>
      </c>
      <c r="D3906" s="30">
        <f t="shared" si="2"/>
        <v>8</v>
      </c>
      <c r="E3906" s="29" t="str">
        <f t="shared" si="3"/>
        <v>2023-8</v>
      </c>
      <c r="F3906" s="28" t="s">
        <v>6</v>
      </c>
      <c r="G3906" s="28">
        <v>4.0</v>
      </c>
      <c r="H3906" s="31">
        <v>3180.769</v>
      </c>
      <c r="I3906" s="28" t="s">
        <v>31</v>
      </c>
    </row>
    <row r="3907" ht="15.75" customHeight="1">
      <c r="A3907" s="28">
        <v>944.0</v>
      </c>
      <c r="B3907" s="29">
        <v>45039.56318287037</v>
      </c>
      <c r="C3907" s="30">
        <f t="shared" si="1"/>
        <v>2023</v>
      </c>
      <c r="D3907" s="30">
        <f t="shared" si="2"/>
        <v>4</v>
      </c>
      <c r="E3907" s="29" t="str">
        <f t="shared" si="3"/>
        <v>2023-4</v>
      </c>
      <c r="F3907" s="28" t="s">
        <v>3</v>
      </c>
      <c r="G3907" s="28">
        <v>5.0</v>
      </c>
      <c r="H3907" s="31">
        <v>3180.769</v>
      </c>
      <c r="I3907" s="28" t="s">
        <v>32</v>
      </c>
    </row>
    <row r="3908" ht="15.75" customHeight="1">
      <c r="A3908" s="28">
        <v>925.0</v>
      </c>
      <c r="B3908" s="29">
        <v>44343.80758101852</v>
      </c>
      <c r="C3908" s="30">
        <f t="shared" si="1"/>
        <v>2021</v>
      </c>
      <c r="D3908" s="30">
        <f t="shared" si="2"/>
        <v>5</v>
      </c>
      <c r="E3908" s="29" t="str">
        <f t="shared" si="3"/>
        <v>2021-5</v>
      </c>
      <c r="F3908" s="28" t="s">
        <v>4</v>
      </c>
      <c r="G3908" s="28">
        <v>2.0</v>
      </c>
      <c r="H3908" s="31">
        <v>3180.769</v>
      </c>
      <c r="I3908" s="28" t="s">
        <v>31</v>
      </c>
    </row>
    <row r="3909" ht="15.75" customHeight="1">
      <c r="A3909" s="28">
        <v>959.0</v>
      </c>
      <c r="B3909" s="29">
        <v>44076.57912037037</v>
      </c>
      <c r="C3909" s="30">
        <f t="shared" si="1"/>
        <v>2020</v>
      </c>
      <c r="D3909" s="30">
        <f t="shared" si="2"/>
        <v>9</v>
      </c>
      <c r="E3909" s="29" t="str">
        <f t="shared" si="3"/>
        <v>2020-9</v>
      </c>
      <c r="F3909" s="28" t="s">
        <v>3</v>
      </c>
      <c r="G3909" s="28">
        <v>1.0</v>
      </c>
      <c r="H3909" s="31">
        <v>3181.538</v>
      </c>
      <c r="I3909" s="28" t="s">
        <v>31</v>
      </c>
    </row>
    <row r="3910" ht="15.75" customHeight="1">
      <c r="A3910" s="28">
        <v>636.0</v>
      </c>
      <c r="B3910" s="29">
        <v>43860.060949074075</v>
      </c>
      <c r="C3910" s="30">
        <f t="shared" si="1"/>
        <v>2020</v>
      </c>
      <c r="D3910" s="30">
        <f t="shared" si="2"/>
        <v>1</v>
      </c>
      <c r="E3910" s="29" t="str">
        <f t="shared" si="3"/>
        <v>2020-1</v>
      </c>
      <c r="F3910" s="28" t="s">
        <v>3</v>
      </c>
      <c r="G3910" s="28">
        <v>5.0</v>
      </c>
      <c r="H3910" s="31">
        <v>3181.538</v>
      </c>
      <c r="I3910" s="28" t="s">
        <v>30</v>
      </c>
    </row>
    <row r="3911" ht="15.75" customHeight="1">
      <c r="A3911" s="28">
        <v>379.0</v>
      </c>
      <c r="B3911" s="29">
        <v>44031.68613425926</v>
      </c>
      <c r="C3911" s="30">
        <f t="shared" si="1"/>
        <v>2020</v>
      </c>
      <c r="D3911" s="30">
        <f t="shared" si="2"/>
        <v>7</v>
      </c>
      <c r="E3911" s="29" t="str">
        <f t="shared" si="3"/>
        <v>2020-7</v>
      </c>
      <c r="F3911" s="28" t="s">
        <v>4</v>
      </c>
      <c r="G3911" s="28">
        <v>2.0</v>
      </c>
      <c r="H3911" s="31">
        <v>3183.077</v>
      </c>
      <c r="I3911" s="28" t="s">
        <v>31</v>
      </c>
    </row>
    <row r="3912" ht="15.75" customHeight="1">
      <c r="A3912" s="28">
        <v>145.0</v>
      </c>
      <c r="B3912" s="29">
        <v>45147.89679398148</v>
      </c>
      <c r="C3912" s="30">
        <f t="shared" si="1"/>
        <v>2023</v>
      </c>
      <c r="D3912" s="30">
        <f t="shared" si="2"/>
        <v>8</v>
      </c>
      <c r="E3912" s="29" t="str">
        <f t="shared" si="3"/>
        <v>2023-8</v>
      </c>
      <c r="F3912" s="28" t="s">
        <v>3</v>
      </c>
      <c r="G3912" s="28">
        <v>4.0</v>
      </c>
      <c r="H3912" s="31">
        <v>3184.615</v>
      </c>
      <c r="I3912" s="28" t="s">
        <v>28</v>
      </c>
    </row>
    <row r="3913" ht="15.75" customHeight="1">
      <c r="A3913" s="28">
        <v>537.0</v>
      </c>
      <c r="B3913" s="29">
        <v>44342.300671296296</v>
      </c>
      <c r="C3913" s="30">
        <f t="shared" si="1"/>
        <v>2021</v>
      </c>
      <c r="D3913" s="30">
        <f t="shared" si="2"/>
        <v>5</v>
      </c>
      <c r="E3913" s="29" t="str">
        <f t="shared" si="3"/>
        <v>2021-5</v>
      </c>
      <c r="F3913" s="28" t="s">
        <v>6</v>
      </c>
      <c r="G3913" s="28">
        <v>2.0</v>
      </c>
      <c r="H3913" s="31">
        <v>3184.615</v>
      </c>
      <c r="I3913" s="28" t="s">
        <v>30</v>
      </c>
    </row>
    <row r="3914" ht="15.75" customHeight="1">
      <c r="A3914" s="28">
        <v>880.0</v>
      </c>
      <c r="B3914" s="29">
        <v>44068.141331018516</v>
      </c>
      <c r="C3914" s="30">
        <f t="shared" si="1"/>
        <v>2020</v>
      </c>
      <c r="D3914" s="30">
        <f t="shared" si="2"/>
        <v>8</v>
      </c>
      <c r="E3914" s="29" t="str">
        <f t="shared" si="3"/>
        <v>2020-8</v>
      </c>
      <c r="F3914" s="28" t="s">
        <v>4</v>
      </c>
      <c r="G3914" s="28">
        <v>1.0</v>
      </c>
      <c r="H3914" s="31">
        <v>3185.385</v>
      </c>
      <c r="I3914" s="28" t="s">
        <v>31</v>
      </c>
    </row>
    <row r="3915" ht="15.75" customHeight="1">
      <c r="A3915" s="28">
        <v>216.0</v>
      </c>
      <c r="B3915" s="29">
        <v>44734.95994212963</v>
      </c>
      <c r="C3915" s="30">
        <f t="shared" si="1"/>
        <v>2022</v>
      </c>
      <c r="D3915" s="30">
        <f t="shared" si="2"/>
        <v>6</v>
      </c>
      <c r="E3915" s="29" t="str">
        <f t="shared" si="3"/>
        <v>2022-6</v>
      </c>
      <c r="F3915" s="28" t="s">
        <v>6</v>
      </c>
      <c r="G3915" s="28">
        <v>2.0</v>
      </c>
      <c r="H3915" s="31">
        <v>3186.154</v>
      </c>
      <c r="I3915" s="28" t="s">
        <v>28</v>
      </c>
    </row>
    <row r="3916" ht="15.75" customHeight="1">
      <c r="A3916" s="28">
        <v>174.0</v>
      </c>
      <c r="B3916" s="29">
        <v>44430.16375</v>
      </c>
      <c r="C3916" s="30">
        <f t="shared" si="1"/>
        <v>2021</v>
      </c>
      <c r="D3916" s="30">
        <f t="shared" si="2"/>
        <v>8</v>
      </c>
      <c r="E3916" s="29" t="str">
        <f t="shared" si="3"/>
        <v>2021-8</v>
      </c>
      <c r="F3916" s="28" t="s">
        <v>3</v>
      </c>
      <c r="G3916" s="28">
        <v>1.0</v>
      </c>
      <c r="H3916" s="31">
        <v>3186.154</v>
      </c>
      <c r="I3916" s="28" t="s">
        <v>28</v>
      </c>
    </row>
    <row r="3917" ht="15.75" customHeight="1">
      <c r="A3917" s="28">
        <v>735.0</v>
      </c>
      <c r="B3917" s="29">
        <v>44880.83865740741</v>
      </c>
      <c r="C3917" s="30">
        <f t="shared" si="1"/>
        <v>2022</v>
      </c>
      <c r="D3917" s="30">
        <f t="shared" si="2"/>
        <v>11</v>
      </c>
      <c r="E3917" s="29" t="str">
        <f t="shared" si="3"/>
        <v>2022-11</v>
      </c>
      <c r="F3917" s="28" t="s">
        <v>3</v>
      </c>
      <c r="G3917" s="28">
        <v>5.0</v>
      </c>
      <c r="H3917" s="31">
        <v>3187.692</v>
      </c>
      <c r="I3917" s="28" t="s">
        <v>30</v>
      </c>
    </row>
    <row r="3918" ht="15.75" customHeight="1">
      <c r="A3918" s="28">
        <v>297.0</v>
      </c>
      <c r="B3918" s="29">
        <v>44652.20506944445</v>
      </c>
      <c r="C3918" s="30">
        <f t="shared" si="1"/>
        <v>2022</v>
      </c>
      <c r="D3918" s="30">
        <f t="shared" si="2"/>
        <v>4</v>
      </c>
      <c r="E3918" s="29" t="str">
        <f t="shared" si="3"/>
        <v>2022-4</v>
      </c>
      <c r="F3918" s="28" t="s">
        <v>3</v>
      </c>
      <c r="G3918" s="28">
        <v>1.0</v>
      </c>
      <c r="H3918" s="31">
        <v>3187.692</v>
      </c>
      <c r="I3918" s="28" t="s">
        <v>28</v>
      </c>
    </row>
    <row r="3919" ht="15.75" customHeight="1">
      <c r="A3919" s="28">
        <v>404.0</v>
      </c>
      <c r="B3919" s="29">
        <v>43959.955092592594</v>
      </c>
      <c r="C3919" s="30">
        <f t="shared" si="1"/>
        <v>2020</v>
      </c>
      <c r="D3919" s="30">
        <f t="shared" si="2"/>
        <v>5</v>
      </c>
      <c r="E3919" s="29" t="str">
        <f t="shared" si="3"/>
        <v>2020-5</v>
      </c>
      <c r="F3919" s="28" t="s">
        <v>3</v>
      </c>
      <c r="G3919" s="28">
        <v>2.0</v>
      </c>
      <c r="H3919" s="31">
        <v>3189.231</v>
      </c>
      <c r="I3919" s="28" t="s">
        <v>30</v>
      </c>
    </row>
    <row r="3920" ht="15.75" customHeight="1">
      <c r="A3920" s="28">
        <v>206.0</v>
      </c>
      <c r="B3920" s="29">
        <v>45094.72414351852</v>
      </c>
      <c r="C3920" s="30">
        <f t="shared" si="1"/>
        <v>2023</v>
      </c>
      <c r="D3920" s="30">
        <f t="shared" si="2"/>
        <v>6</v>
      </c>
      <c r="E3920" s="29" t="str">
        <f t="shared" si="3"/>
        <v>2023-6</v>
      </c>
      <c r="F3920" s="28" t="s">
        <v>4</v>
      </c>
      <c r="G3920" s="28">
        <v>4.0</v>
      </c>
      <c r="H3920" s="31">
        <v>3190.769</v>
      </c>
      <c r="I3920" s="28" t="s">
        <v>28</v>
      </c>
    </row>
    <row r="3921" ht="15.75" customHeight="1">
      <c r="A3921" s="28">
        <v>143.0</v>
      </c>
      <c r="B3921" s="29">
        <v>45059.158541666664</v>
      </c>
      <c r="C3921" s="30">
        <f t="shared" si="1"/>
        <v>2023</v>
      </c>
      <c r="D3921" s="30">
        <f t="shared" si="2"/>
        <v>5</v>
      </c>
      <c r="E3921" s="29" t="str">
        <f t="shared" si="3"/>
        <v>2023-5</v>
      </c>
      <c r="F3921" s="28" t="s">
        <v>3</v>
      </c>
      <c r="G3921" s="28">
        <v>4.0</v>
      </c>
      <c r="H3921" s="31">
        <v>3190.769</v>
      </c>
      <c r="I3921" s="28" t="s">
        <v>30</v>
      </c>
    </row>
    <row r="3922" ht="15.75" customHeight="1">
      <c r="A3922" s="28">
        <v>783.0</v>
      </c>
      <c r="B3922" s="29">
        <v>44367.89815972222</v>
      </c>
      <c r="C3922" s="30">
        <f t="shared" si="1"/>
        <v>2021</v>
      </c>
      <c r="D3922" s="30">
        <f t="shared" si="2"/>
        <v>6</v>
      </c>
      <c r="E3922" s="29" t="str">
        <f t="shared" si="3"/>
        <v>2021-6</v>
      </c>
      <c r="F3922" s="28" t="s">
        <v>3</v>
      </c>
      <c r="G3922" s="28">
        <v>5.0</v>
      </c>
      <c r="H3922" s="31">
        <v>3190.769</v>
      </c>
      <c r="I3922" s="28" t="s">
        <v>30</v>
      </c>
    </row>
    <row r="3923" ht="15.75" customHeight="1">
      <c r="A3923" s="28">
        <v>525.0</v>
      </c>
      <c r="B3923" s="29">
        <v>44726.7096875</v>
      </c>
      <c r="C3923" s="30">
        <f t="shared" si="1"/>
        <v>2022</v>
      </c>
      <c r="D3923" s="30">
        <f t="shared" si="2"/>
        <v>6</v>
      </c>
      <c r="E3923" s="29" t="str">
        <f t="shared" si="3"/>
        <v>2022-6</v>
      </c>
      <c r="F3923" s="28" t="s">
        <v>3</v>
      </c>
      <c r="G3923" s="28">
        <v>5.0</v>
      </c>
      <c r="H3923" s="31">
        <v>3192.308</v>
      </c>
      <c r="I3923" s="28" t="s">
        <v>30</v>
      </c>
    </row>
    <row r="3924" ht="15.75" customHeight="1">
      <c r="A3924" s="28">
        <v>268.0</v>
      </c>
      <c r="B3924" s="29">
        <v>44584.272048611114</v>
      </c>
      <c r="C3924" s="30">
        <f t="shared" si="1"/>
        <v>2022</v>
      </c>
      <c r="D3924" s="30">
        <f t="shared" si="2"/>
        <v>1</v>
      </c>
      <c r="E3924" s="29" t="str">
        <f t="shared" si="3"/>
        <v>2022-1</v>
      </c>
      <c r="F3924" s="28" t="s">
        <v>6</v>
      </c>
      <c r="G3924" s="28">
        <v>2.0</v>
      </c>
      <c r="H3924" s="31">
        <v>3192.308</v>
      </c>
      <c r="I3924" s="28" t="s">
        <v>30</v>
      </c>
    </row>
    <row r="3925" ht="15.75" customHeight="1">
      <c r="A3925" s="28">
        <v>898.0</v>
      </c>
      <c r="B3925" s="29">
        <v>44676.75324074074</v>
      </c>
      <c r="C3925" s="30">
        <f t="shared" si="1"/>
        <v>2022</v>
      </c>
      <c r="D3925" s="30">
        <f t="shared" si="2"/>
        <v>4</v>
      </c>
      <c r="E3925" s="29" t="str">
        <f t="shared" si="3"/>
        <v>2022-4</v>
      </c>
      <c r="F3925" s="28" t="s">
        <v>6</v>
      </c>
      <c r="G3925" s="28">
        <v>4.0</v>
      </c>
      <c r="H3925" s="31">
        <v>3194.615</v>
      </c>
      <c r="I3925" s="28" t="s">
        <v>28</v>
      </c>
    </row>
    <row r="3926" ht="15.75" customHeight="1">
      <c r="A3926" s="28">
        <v>802.0</v>
      </c>
      <c r="B3926" s="29">
        <v>43961.21127314815</v>
      </c>
      <c r="C3926" s="30">
        <f t="shared" si="1"/>
        <v>2020</v>
      </c>
      <c r="D3926" s="30">
        <f t="shared" si="2"/>
        <v>5</v>
      </c>
      <c r="E3926" s="29" t="str">
        <f t="shared" si="3"/>
        <v>2020-5</v>
      </c>
      <c r="F3926" s="28" t="s">
        <v>3</v>
      </c>
      <c r="G3926" s="28">
        <v>3.0</v>
      </c>
      <c r="H3926" s="31">
        <v>3196.923</v>
      </c>
      <c r="I3926" s="28" t="s">
        <v>28</v>
      </c>
    </row>
    <row r="3927" ht="15.75" customHeight="1">
      <c r="A3927" s="28">
        <v>809.0</v>
      </c>
      <c r="B3927" s="29">
        <v>43935.41594907407</v>
      </c>
      <c r="C3927" s="30">
        <f t="shared" si="1"/>
        <v>2020</v>
      </c>
      <c r="D3927" s="30">
        <f t="shared" si="2"/>
        <v>4</v>
      </c>
      <c r="E3927" s="29" t="str">
        <f t="shared" si="3"/>
        <v>2020-4</v>
      </c>
      <c r="F3927" s="28" t="s">
        <v>3</v>
      </c>
      <c r="G3927" s="28">
        <v>2.0</v>
      </c>
      <c r="H3927" s="31">
        <v>3196.923</v>
      </c>
      <c r="I3927" s="28" t="s">
        <v>28</v>
      </c>
    </row>
    <row r="3928" ht="15.75" customHeight="1">
      <c r="A3928" s="28">
        <v>766.0</v>
      </c>
      <c r="B3928" s="29">
        <v>45043.029328703706</v>
      </c>
      <c r="C3928" s="30">
        <f t="shared" si="1"/>
        <v>2023</v>
      </c>
      <c r="D3928" s="30">
        <f t="shared" si="2"/>
        <v>4</v>
      </c>
      <c r="E3928" s="29" t="str">
        <f t="shared" si="3"/>
        <v>2023-4</v>
      </c>
      <c r="F3928" s="28" t="s">
        <v>3</v>
      </c>
      <c r="G3928" s="28">
        <v>5.0</v>
      </c>
      <c r="H3928" s="31">
        <v>3197.692</v>
      </c>
      <c r="I3928" s="28" t="s">
        <v>32</v>
      </c>
    </row>
    <row r="3929" ht="15.75" customHeight="1">
      <c r="A3929" s="28">
        <v>873.0</v>
      </c>
      <c r="B3929" s="29">
        <v>44207.23626157407</v>
      </c>
      <c r="C3929" s="30">
        <f t="shared" si="1"/>
        <v>2021</v>
      </c>
      <c r="D3929" s="30">
        <f t="shared" si="2"/>
        <v>1</v>
      </c>
      <c r="E3929" s="29" t="str">
        <f t="shared" si="3"/>
        <v>2021-1</v>
      </c>
      <c r="F3929" s="28" t="s">
        <v>3</v>
      </c>
      <c r="G3929" s="28">
        <v>5.0</v>
      </c>
      <c r="H3929" s="31">
        <v>3197.692</v>
      </c>
      <c r="I3929" s="28" t="s">
        <v>30</v>
      </c>
    </row>
    <row r="3930" ht="15.75" customHeight="1">
      <c r="A3930" s="28">
        <v>92.0</v>
      </c>
      <c r="B3930" s="29">
        <v>45108.84738425926</v>
      </c>
      <c r="C3930" s="30">
        <f t="shared" si="1"/>
        <v>2023</v>
      </c>
      <c r="D3930" s="30">
        <f t="shared" si="2"/>
        <v>7</v>
      </c>
      <c r="E3930" s="29" t="str">
        <f t="shared" si="3"/>
        <v>2023-7</v>
      </c>
      <c r="F3930" s="28" t="s">
        <v>4</v>
      </c>
      <c r="G3930" s="28">
        <v>2.0</v>
      </c>
      <c r="H3930" s="31">
        <v>3199.231</v>
      </c>
      <c r="I3930" s="28" t="s">
        <v>30</v>
      </c>
    </row>
    <row r="3931" ht="15.75" customHeight="1">
      <c r="A3931" s="28">
        <v>684.0</v>
      </c>
      <c r="B3931" s="29">
        <v>44702.432442129626</v>
      </c>
      <c r="C3931" s="30">
        <f t="shared" si="1"/>
        <v>2022</v>
      </c>
      <c r="D3931" s="30">
        <f t="shared" si="2"/>
        <v>5</v>
      </c>
      <c r="E3931" s="29" t="str">
        <f t="shared" si="3"/>
        <v>2022-5</v>
      </c>
      <c r="F3931" s="28" t="s">
        <v>5</v>
      </c>
      <c r="G3931" s="28">
        <v>5.0</v>
      </c>
      <c r="H3931" s="31">
        <v>3199.231</v>
      </c>
      <c r="I3931" s="28" t="s">
        <v>28</v>
      </c>
    </row>
    <row r="3932" ht="15.75" customHeight="1">
      <c r="A3932" s="28">
        <v>388.0</v>
      </c>
      <c r="B3932" s="29">
        <v>44893.689409722225</v>
      </c>
      <c r="C3932" s="30">
        <f t="shared" si="1"/>
        <v>2022</v>
      </c>
      <c r="D3932" s="30">
        <f t="shared" si="2"/>
        <v>11</v>
      </c>
      <c r="E3932" s="29" t="str">
        <f t="shared" si="3"/>
        <v>2022-11</v>
      </c>
      <c r="F3932" s="28" t="s">
        <v>4</v>
      </c>
      <c r="G3932" s="28">
        <v>1.0</v>
      </c>
      <c r="H3932" s="31">
        <v>3200.769</v>
      </c>
      <c r="I3932" s="28" t="s">
        <v>28</v>
      </c>
    </row>
    <row r="3933" ht="15.75" customHeight="1">
      <c r="A3933" s="28">
        <v>524.0</v>
      </c>
      <c r="B3933" s="29">
        <v>44792.86177083333</v>
      </c>
      <c r="C3933" s="30">
        <f t="shared" si="1"/>
        <v>2022</v>
      </c>
      <c r="D3933" s="30">
        <f t="shared" si="2"/>
        <v>8</v>
      </c>
      <c r="E3933" s="29" t="str">
        <f t="shared" si="3"/>
        <v>2022-8</v>
      </c>
      <c r="F3933" s="28" t="s">
        <v>5</v>
      </c>
      <c r="G3933" s="28">
        <v>2.0</v>
      </c>
      <c r="H3933" s="31">
        <v>3201.538</v>
      </c>
      <c r="I3933" s="28" t="s">
        <v>31</v>
      </c>
    </row>
    <row r="3934" ht="15.75" customHeight="1">
      <c r="A3934" s="28">
        <v>803.0</v>
      </c>
      <c r="B3934" s="29">
        <v>44789.912314814814</v>
      </c>
      <c r="C3934" s="30">
        <f t="shared" si="1"/>
        <v>2022</v>
      </c>
      <c r="D3934" s="30">
        <f t="shared" si="2"/>
        <v>8</v>
      </c>
      <c r="E3934" s="29" t="str">
        <f t="shared" si="3"/>
        <v>2022-8</v>
      </c>
      <c r="F3934" s="28" t="s">
        <v>4</v>
      </c>
      <c r="G3934" s="28">
        <v>1.0</v>
      </c>
      <c r="H3934" s="31">
        <v>3202.308</v>
      </c>
      <c r="I3934" s="28" t="s">
        <v>28</v>
      </c>
    </row>
    <row r="3935" ht="15.75" customHeight="1">
      <c r="A3935" s="28">
        <v>111.0</v>
      </c>
      <c r="B3935" s="29">
        <v>44006.177766203706</v>
      </c>
      <c r="C3935" s="30">
        <f t="shared" si="1"/>
        <v>2020</v>
      </c>
      <c r="D3935" s="30">
        <f t="shared" si="2"/>
        <v>6</v>
      </c>
      <c r="E3935" s="29" t="str">
        <f t="shared" si="3"/>
        <v>2020-6</v>
      </c>
      <c r="F3935" s="28" t="s">
        <v>5</v>
      </c>
      <c r="G3935" s="28">
        <v>3.0</v>
      </c>
      <c r="H3935" s="31">
        <v>3203.077</v>
      </c>
      <c r="I3935" s="28" t="s">
        <v>31</v>
      </c>
    </row>
    <row r="3936" ht="15.75" customHeight="1">
      <c r="A3936" s="28">
        <v>170.0</v>
      </c>
      <c r="B3936" s="29">
        <v>43961.60891203704</v>
      </c>
      <c r="C3936" s="30">
        <f t="shared" si="1"/>
        <v>2020</v>
      </c>
      <c r="D3936" s="30">
        <f t="shared" si="2"/>
        <v>5</v>
      </c>
      <c r="E3936" s="29" t="str">
        <f t="shared" si="3"/>
        <v>2020-5</v>
      </c>
      <c r="F3936" s="28" t="s">
        <v>4</v>
      </c>
      <c r="G3936" s="28">
        <v>3.0</v>
      </c>
      <c r="H3936" s="31">
        <v>3203.077</v>
      </c>
      <c r="I3936" s="28" t="s">
        <v>31</v>
      </c>
    </row>
    <row r="3937" ht="15.75" customHeight="1">
      <c r="A3937" s="28">
        <v>152.0</v>
      </c>
      <c r="B3937" s="29">
        <v>44047.591469907406</v>
      </c>
      <c r="C3937" s="30">
        <f t="shared" si="1"/>
        <v>2020</v>
      </c>
      <c r="D3937" s="30">
        <f t="shared" si="2"/>
        <v>8</v>
      </c>
      <c r="E3937" s="29" t="str">
        <f t="shared" si="3"/>
        <v>2020-8</v>
      </c>
      <c r="F3937" s="28" t="s">
        <v>6</v>
      </c>
      <c r="G3937" s="28">
        <v>4.0</v>
      </c>
      <c r="H3937" s="31">
        <v>3203.846</v>
      </c>
      <c r="I3937" s="28" t="s">
        <v>30</v>
      </c>
    </row>
    <row r="3938" ht="15.75" customHeight="1">
      <c r="A3938" s="28">
        <v>636.0</v>
      </c>
      <c r="B3938" s="29">
        <v>45059.75664351852</v>
      </c>
      <c r="C3938" s="30">
        <f t="shared" si="1"/>
        <v>2023</v>
      </c>
      <c r="D3938" s="30">
        <f t="shared" si="2"/>
        <v>5</v>
      </c>
      <c r="E3938" s="29" t="str">
        <f t="shared" si="3"/>
        <v>2023-5</v>
      </c>
      <c r="F3938" s="28" t="s">
        <v>3</v>
      </c>
      <c r="G3938" s="28">
        <v>3.0</v>
      </c>
      <c r="H3938" s="31">
        <v>3204.615</v>
      </c>
      <c r="I3938" s="28" t="s">
        <v>32</v>
      </c>
    </row>
    <row r="3939" ht="15.75" customHeight="1">
      <c r="A3939" s="28">
        <v>802.0</v>
      </c>
      <c r="B3939" s="29">
        <v>45019.27549768519</v>
      </c>
      <c r="C3939" s="30">
        <f t="shared" si="1"/>
        <v>2023</v>
      </c>
      <c r="D3939" s="30">
        <f t="shared" si="2"/>
        <v>4</v>
      </c>
      <c r="E3939" s="29" t="str">
        <f t="shared" si="3"/>
        <v>2023-4</v>
      </c>
      <c r="F3939" s="28" t="s">
        <v>4</v>
      </c>
      <c r="G3939" s="28">
        <v>4.0</v>
      </c>
      <c r="H3939" s="31">
        <v>3204.615</v>
      </c>
      <c r="I3939" s="28" t="s">
        <v>31</v>
      </c>
    </row>
    <row r="3940" ht="15.75" customHeight="1">
      <c r="A3940" s="28">
        <v>413.0</v>
      </c>
      <c r="B3940" s="29">
        <v>44967.36699074074</v>
      </c>
      <c r="C3940" s="30">
        <f t="shared" si="1"/>
        <v>2023</v>
      </c>
      <c r="D3940" s="30">
        <f t="shared" si="2"/>
        <v>2</v>
      </c>
      <c r="E3940" s="29" t="str">
        <f t="shared" si="3"/>
        <v>2023-2</v>
      </c>
      <c r="F3940" s="28" t="s">
        <v>4</v>
      </c>
      <c r="G3940" s="28">
        <v>5.0</v>
      </c>
      <c r="H3940" s="31">
        <v>3206.154</v>
      </c>
      <c r="I3940" s="28" t="s">
        <v>31</v>
      </c>
    </row>
    <row r="3941" ht="15.75" customHeight="1">
      <c r="A3941" s="28">
        <v>802.0</v>
      </c>
      <c r="B3941" s="29">
        <v>44848.64258101852</v>
      </c>
      <c r="C3941" s="30">
        <f t="shared" si="1"/>
        <v>2022</v>
      </c>
      <c r="D3941" s="30">
        <f t="shared" si="2"/>
        <v>10</v>
      </c>
      <c r="E3941" s="29" t="str">
        <f t="shared" si="3"/>
        <v>2022-10</v>
      </c>
      <c r="F3941" s="28" t="s">
        <v>6</v>
      </c>
      <c r="G3941" s="28">
        <v>1.0</v>
      </c>
      <c r="H3941" s="31">
        <v>3206.154</v>
      </c>
      <c r="I3941" s="28" t="s">
        <v>32</v>
      </c>
    </row>
    <row r="3942" ht="15.75" customHeight="1">
      <c r="A3942" s="28">
        <v>112.0</v>
      </c>
      <c r="B3942" s="29">
        <v>44420.023194444446</v>
      </c>
      <c r="C3942" s="30">
        <f t="shared" si="1"/>
        <v>2021</v>
      </c>
      <c r="D3942" s="30">
        <f t="shared" si="2"/>
        <v>8</v>
      </c>
      <c r="E3942" s="29" t="str">
        <f t="shared" si="3"/>
        <v>2021-8</v>
      </c>
      <c r="F3942" s="28" t="s">
        <v>5</v>
      </c>
      <c r="G3942" s="28">
        <v>5.0</v>
      </c>
      <c r="H3942" s="31">
        <v>3207.692</v>
      </c>
      <c r="I3942" s="28" t="s">
        <v>31</v>
      </c>
    </row>
    <row r="3943" ht="15.75" customHeight="1">
      <c r="A3943" s="28">
        <v>142.0</v>
      </c>
      <c r="B3943" s="29">
        <v>45077.17952546296</v>
      </c>
      <c r="C3943" s="30">
        <f t="shared" si="1"/>
        <v>2023</v>
      </c>
      <c r="D3943" s="30">
        <f t="shared" si="2"/>
        <v>5</v>
      </c>
      <c r="E3943" s="29" t="str">
        <f t="shared" si="3"/>
        <v>2023-5</v>
      </c>
      <c r="F3943" s="28" t="s">
        <v>4</v>
      </c>
      <c r="G3943" s="28">
        <v>5.0</v>
      </c>
      <c r="H3943" s="31">
        <v>3209.231</v>
      </c>
      <c r="I3943" s="28" t="s">
        <v>28</v>
      </c>
    </row>
    <row r="3944" ht="15.75" customHeight="1">
      <c r="A3944" s="28">
        <v>182.0</v>
      </c>
      <c r="B3944" s="29">
        <v>44503.93918981482</v>
      </c>
      <c r="C3944" s="30">
        <f t="shared" si="1"/>
        <v>2021</v>
      </c>
      <c r="D3944" s="30">
        <f t="shared" si="2"/>
        <v>11</v>
      </c>
      <c r="E3944" s="29" t="str">
        <f t="shared" si="3"/>
        <v>2021-11</v>
      </c>
      <c r="F3944" s="28" t="s">
        <v>6</v>
      </c>
      <c r="G3944" s="28">
        <v>4.0</v>
      </c>
      <c r="H3944" s="31">
        <v>3211.538</v>
      </c>
      <c r="I3944" s="28" t="s">
        <v>30</v>
      </c>
    </row>
    <row r="3945" ht="15.75" customHeight="1">
      <c r="A3945" s="28">
        <v>938.0</v>
      </c>
      <c r="B3945" s="29">
        <v>44459.15195601852</v>
      </c>
      <c r="C3945" s="30">
        <f t="shared" si="1"/>
        <v>2021</v>
      </c>
      <c r="D3945" s="30">
        <f t="shared" si="2"/>
        <v>9</v>
      </c>
      <c r="E3945" s="29" t="str">
        <f t="shared" si="3"/>
        <v>2021-9</v>
      </c>
      <c r="F3945" s="28" t="s">
        <v>5</v>
      </c>
      <c r="G3945" s="28">
        <v>1.0</v>
      </c>
      <c r="H3945" s="31">
        <v>3211.538</v>
      </c>
      <c r="I3945" s="28" t="s">
        <v>31</v>
      </c>
    </row>
    <row r="3946" ht="15.75" customHeight="1">
      <c r="A3946" s="28">
        <v>703.0</v>
      </c>
      <c r="B3946" s="29">
        <v>44120.74815972222</v>
      </c>
      <c r="C3946" s="30">
        <f t="shared" si="1"/>
        <v>2020</v>
      </c>
      <c r="D3946" s="30">
        <f t="shared" si="2"/>
        <v>10</v>
      </c>
      <c r="E3946" s="29" t="str">
        <f t="shared" si="3"/>
        <v>2020-10</v>
      </c>
      <c r="F3946" s="28" t="s">
        <v>3</v>
      </c>
      <c r="G3946" s="28">
        <v>1.0</v>
      </c>
      <c r="H3946" s="31">
        <v>3211.538</v>
      </c>
      <c r="I3946" s="28" t="s">
        <v>32</v>
      </c>
    </row>
    <row r="3947" ht="15.75" customHeight="1">
      <c r="A3947" s="28">
        <v>962.0</v>
      </c>
      <c r="B3947" s="29">
        <v>43832.06280092592</v>
      </c>
      <c r="C3947" s="30">
        <f t="shared" si="1"/>
        <v>2020</v>
      </c>
      <c r="D3947" s="30">
        <f t="shared" si="2"/>
        <v>1</v>
      </c>
      <c r="E3947" s="29" t="str">
        <f t="shared" si="3"/>
        <v>2020-1</v>
      </c>
      <c r="F3947" s="28" t="s">
        <v>3</v>
      </c>
      <c r="G3947" s="28">
        <v>4.0</v>
      </c>
      <c r="H3947" s="31">
        <v>3211.538</v>
      </c>
      <c r="I3947" s="28" t="s">
        <v>28</v>
      </c>
    </row>
    <row r="3948" ht="15.75" customHeight="1">
      <c r="A3948" s="28">
        <v>333.0</v>
      </c>
      <c r="B3948" s="29">
        <v>44394.69611111111</v>
      </c>
      <c r="C3948" s="30">
        <f t="shared" si="1"/>
        <v>2021</v>
      </c>
      <c r="D3948" s="30">
        <f t="shared" si="2"/>
        <v>7</v>
      </c>
      <c r="E3948" s="29" t="str">
        <f t="shared" si="3"/>
        <v>2021-7</v>
      </c>
      <c r="F3948" s="28" t="s">
        <v>5</v>
      </c>
      <c r="G3948" s="28">
        <v>3.0</v>
      </c>
      <c r="H3948" s="31">
        <v>3213.846</v>
      </c>
      <c r="I3948" s="28" t="s">
        <v>32</v>
      </c>
    </row>
    <row r="3949" ht="15.75" customHeight="1">
      <c r="A3949" s="28">
        <v>708.0</v>
      </c>
      <c r="B3949" s="29">
        <v>44506.655648148146</v>
      </c>
      <c r="C3949" s="30">
        <f t="shared" si="1"/>
        <v>2021</v>
      </c>
      <c r="D3949" s="30">
        <f t="shared" si="2"/>
        <v>11</v>
      </c>
      <c r="E3949" s="29" t="str">
        <f t="shared" si="3"/>
        <v>2021-11</v>
      </c>
      <c r="F3949" s="28" t="s">
        <v>5</v>
      </c>
      <c r="G3949" s="28">
        <v>1.0</v>
      </c>
      <c r="H3949" s="31">
        <v>3215.385</v>
      </c>
      <c r="I3949" s="28" t="s">
        <v>30</v>
      </c>
    </row>
    <row r="3950" ht="15.75" customHeight="1">
      <c r="A3950" s="28">
        <v>387.0</v>
      </c>
      <c r="B3950" s="29">
        <v>43891.66013888889</v>
      </c>
      <c r="C3950" s="30">
        <f t="shared" si="1"/>
        <v>2020</v>
      </c>
      <c r="D3950" s="30">
        <f t="shared" si="2"/>
        <v>3</v>
      </c>
      <c r="E3950" s="29" t="str">
        <f t="shared" si="3"/>
        <v>2020-3</v>
      </c>
      <c r="F3950" s="28" t="s">
        <v>4</v>
      </c>
      <c r="G3950" s="28">
        <v>3.0</v>
      </c>
      <c r="H3950" s="31">
        <v>3215.385</v>
      </c>
      <c r="I3950" s="28" t="s">
        <v>30</v>
      </c>
    </row>
    <row r="3951" ht="15.75" customHeight="1">
      <c r="A3951" s="28">
        <v>186.0</v>
      </c>
      <c r="B3951" s="29">
        <v>44935.05677083333</v>
      </c>
      <c r="C3951" s="30">
        <f t="shared" si="1"/>
        <v>2023</v>
      </c>
      <c r="D3951" s="30">
        <f t="shared" si="2"/>
        <v>1</v>
      </c>
      <c r="E3951" s="29" t="str">
        <f t="shared" si="3"/>
        <v>2023-1</v>
      </c>
      <c r="F3951" s="28" t="s">
        <v>3</v>
      </c>
      <c r="G3951" s="28">
        <v>1.0</v>
      </c>
      <c r="H3951" s="31">
        <v>3216.154</v>
      </c>
      <c r="I3951" s="28" t="s">
        <v>30</v>
      </c>
    </row>
    <row r="3952" ht="15.75" customHeight="1">
      <c r="A3952" s="28">
        <v>286.0</v>
      </c>
      <c r="B3952" s="29">
        <v>45029.33152777778</v>
      </c>
      <c r="C3952" s="30">
        <f t="shared" si="1"/>
        <v>2023</v>
      </c>
      <c r="D3952" s="30">
        <f t="shared" si="2"/>
        <v>4</v>
      </c>
      <c r="E3952" s="29" t="str">
        <f t="shared" si="3"/>
        <v>2023-4</v>
      </c>
      <c r="F3952" s="28" t="s">
        <v>5</v>
      </c>
      <c r="G3952" s="28">
        <v>3.0</v>
      </c>
      <c r="H3952" s="31">
        <v>3216.923</v>
      </c>
      <c r="I3952" s="28" t="s">
        <v>31</v>
      </c>
    </row>
    <row r="3953" ht="15.75" customHeight="1">
      <c r="A3953" s="28">
        <v>393.0</v>
      </c>
      <c r="B3953" s="29">
        <v>44179.725127314814</v>
      </c>
      <c r="C3953" s="30">
        <f t="shared" si="1"/>
        <v>2020</v>
      </c>
      <c r="D3953" s="30">
        <f t="shared" si="2"/>
        <v>12</v>
      </c>
      <c r="E3953" s="29" t="str">
        <f t="shared" si="3"/>
        <v>2020-12</v>
      </c>
      <c r="F3953" s="28" t="s">
        <v>4</v>
      </c>
      <c r="G3953" s="28">
        <v>2.0</v>
      </c>
      <c r="H3953" s="31">
        <v>3216.923</v>
      </c>
      <c r="I3953" s="28" t="s">
        <v>28</v>
      </c>
    </row>
    <row r="3954" ht="15.75" customHeight="1">
      <c r="A3954" s="28">
        <v>131.0</v>
      </c>
      <c r="B3954" s="29">
        <v>44159.31686342593</v>
      </c>
      <c r="C3954" s="30">
        <f t="shared" si="1"/>
        <v>2020</v>
      </c>
      <c r="D3954" s="30">
        <f t="shared" si="2"/>
        <v>11</v>
      </c>
      <c r="E3954" s="29" t="str">
        <f t="shared" si="3"/>
        <v>2020-11</v>
      </c>
      <c r="F3954" s="28" t="s">
        <v>3</v>
      </c>
      <c r="G3954" s="28">
        <v>1.0</v>
      </c>
      <c r="H3954" s="31">
        <v>3216.923</v>
      </c>
      <c r="I3954" s="28" t="s">
        <v>31</v>
      </c>
    </row>
    <row r="3955" ht="15.75" customHeight="1">
      <c r="A3955" s="28">
        <v>826.0</v>
      </c>
      <c r="B3955" s="29">
        <v>44313.85820601852</v>
      </c>
      <c r="C3955" s="30">
        <f t="shared" si="1"/>
        <v>2021</v>
      </c>
      <c r="D3955" s="30">
        <f t="shared" si="2"/>
        <v>4</v>
      </c>
      <c r="E3955" s="29" t="str">
        <f t="shared" si="3"/>
        <v>2021-4</v>
      </c>
      <c r="F3955" s="28" t="s">
        <v>6</v>
      </c>
      <c r="G3955" s="28">
        <v>4.0</v>
      </c>
      <c r="H3955" s="31">
        <v>3218.462</v>
      </c>
      <c r="I3955" s="28" t="s">
        <v>32</v>
      </c>
    </row>
    <row r="3956" ht="15.75" customHeight="1">
      <c r="A3956" s="28">
        <v>370.0</v>
      </c>
      <c r="B3956" s="29">
        <v>44124.04027777778</v>
      </c>
      <c r="C3956" s="30">
        <f t="shared" si="1"/>
        <v>2020</v>
      </c>
      <c r="D3956" s="30">
        <f t="shared" si="2"/>
        <v>10</v>
      </c>
      <c r="E3956" s="29" t="str">
        <f t="shared" si="3"/>
        <v>2020-10</v>
      </c>
      <c r="F3956" s="28" t="s">
        <v>5</v>
      </c>
      <c r="G3956" s="28">
        <v>2.0</v>
      </c>
      <c r="H3956" s="31">
        <v>3218.462</v>
      </c>
      <c r="I3956" s="28" t="s">
        <v>30</v>
      </c>
    </row>
    <row r="3957" ht="15.75" customHeight="1">
      <c r="A3957" s="28">
        <v>763.0</v>
      </c>
      <c r="B3957" s="29">
        <v>44420.52216435185</v>
      </c>
      <c r="C3957" s="30">
        <f t="shared" si="1"/>
        <v>2021</v>
      </c>
      <c r="D3957" s="30">
        <f t="shared" si="2"/>
        <v>8</v>
      </c>
      <c r="E3957" s="29" t="str">
        <f t="shared" si="3"/>
        <v>2021-8</v>
      </c>
      <c r="F3957" s="28" t="s">
        <v>4</v>
      </c>
      <c r="G3957" s="28">
        <v>2.0</v>
      </c>
      <c r="H3957" s="31">
        <v>3219.231</v>
      </c>
      <c r="I3957" s="28" t="s">
        <v>31</v>
      </c>
    </row>
    <row r="3958" ht="15.75" customHeight="1">
      <c r="A3958" s="28">
        <v>206.0</v>
      </c>
      <c r="B3958" s="29">
        <v>44209.295694444445</v>
      </c>
      <c r="C3958" s="30">
        <f t="shared" si="1"/>
        <v>2021</v>
      </c>
      <c r="D3958" s="30">
        <f t="shared" si="2"/>
        <v>1</v>
      </c>
      <c r="E3958" s="29" t="str">
        <f t="shared" si="3"/>
        <v>2021-1</v>
      </c>
      <c r="F3958" s="28" t="s">
        <v>4</v>
      </c>
      <c r="G3958" s="28">
        <v>2.0</v>
      </c>
      <c r="H3958" s="31">
        <v>3219.231</v>
      </c>
      <c r="I3958" s="28" t="s">
        <v>28</v>
      </c>
    </row>
    <row r="3959" ht="15.75" customHeight="1">
      <c r="A3959" s="28">
        <v>359.0</v>
      </c>
      <c r="B3959" s="29">
        <v>44425.84071759259</v>
      </c>
      <c r="C3959" s="30">
        <f t="shared" si="1"/>
        <v>2021</v>
      </c>
      <c r="D3959" s="30">
        <f t="shared" si="2"/>
        <v>8</v>
      </c>
      <c r="E3959" s="29" t="str">
        <f t="shared" si="3"/>
        <v>2021-8</v>
      </c>
      <c r="F3959" s="28" t="s">
        <v>5</v>
      </c>
      <c r="G3959" s="28">
        <v>5.0</v>
      </c>
      <c r="H3959" s="31">
        <v>3220.0</v>
      </c>
      <c r="I3959" s="28" t="s">
        <v>30</v>
      </c>
    </row>
    <row r="3960" ht="15.75" customHeight="1">
      <c r="A3960" s="28">
        <v>28.0</v>
      </c>
      <c r="B3960" s="29">
        <v>45007.347349537034</v>
      </c>
      <c r="C3960" s="30">
        <f t="shared" si="1"/>
        <v>2023</v>
      </c>
      <c r="D3960" s="30">
        <f t="shared" si="2"/>
        <v>3</v>
      </c>
      <c r="E3960" s="29" t="str">
        <f t="shared" si="3"/>
        <v>2023-3</v>
      </c>
      <c r="F3960" s="28" t="s">
        <v>6</v>
      </c>
      <c r="G3960" s="28">
        <v>2.0</v>
      </c>
      <c r="H3960" s="31">
        <v>3222.308</v>
      </c>
      <c r="I3960" s="28" t="s">
        <v>28</v>
      </c>
    </row>
    <row r="3961" ht="15.75" customHeight="1">
      <c r="A3961" s="28">
        <v>303.0</v>
      </c>
      <c r="B3961" s="29">
        <v>44960.29802083333</v>
      </c>
      <c r="C3961" s="30">
        <f t="shared" si="1"/>
        <v>2023</v>
      </c>
      <c r="D3961" s="30">
        <f t="shared" si="2"/>
        <v>2</v>
      </c>
      <c r="E3961" s="29" t="str">
        <f t="shared" si="3"/>
        <v>2023-2</v>
      </c>
      <c r="F3961" s="28" t="s">
        <v>3</v>
      </c>
      <c r="G3961" s="28">
        <v>3.0</v>
      </c>
      <c r="H3961" s="31">
        <v>3224.615</v>
      </c>
      <c r="I3961" s="28" t="s">
        <v>30</v>
      </c>
    </row>
    <row r="3962" ht="15.75" customHeight="1">
      <c r="A3962" s="28">
        <v>324.0</v>
      </c>
      <c r="B3962" s="29">
        <v>45165.12465277778</v>
      </c>
      <c r="C3962" s="30">
        <f t="shared" si="1"/>
        <v>2023</v>
      </c>
      <c r="D3962" s="30">
        <f t="shared" si="2"/>
        <v>8</v>
      </c>
      <c r="E3962" s="29" t="str">
        <f t="shared" si="3"/>
        <v>2023-8</v>
      </c>
      <c r="F3962" s="28" t="s">
        <v>5</v>
      </c>
      <c r="G3962" s="28">
        <v>4.0</v>
      </c>
      <c r="H3962" s="31">
        <v>3225.385</v>
      </c>
      <c r="I3962" s="28" t="s">
        <v>28</v>
      </c>
    </row>
    <row r="3963" ht="15.75" customHeight="1">
      <c r="A3963" s="28">
        <v>281.0</v>
      </c>
      <c r="B3963" s="29">
        <v>44683.534166666665</v>
      </c>
      <c r="C3963" s="30">
        <f t="shared" si="1"/>
        <v>2022</v>
      </c>
      <c r="D3963" s="30">
        <f t="shared" si="2"/>
        <v>5</v>
      </c>
      <c r="E3963" s="29" t="str">
        <f t="shared" si="3"/>
        <v>2022-5</v>
      </c>
      <c r="F3963" s="28" t="s">
        <v>3</v>
      </c>
      <c r="G3963" s="28">
        <v>1.0</v>
      </c>
      <c r="H3963" s="31">
        <v>3226.154</v>
      </c>
      <c r="I3963" s="28" t="s">
        <v>31</v>
      </c>
    </row>
    <row r="3964" ht="15.75" customHeight="1">
      <c r="A3964" s="28">
        <v>899.0</v>
      </c>
      <c r="B3964" s="29">
        <v>44385.958449074074</v>
      </c>
      <c r="C3964" s="30">
        <f t="shared" si="1"/>
        <v>2021</v>
      </c>
      <c r="D3964" s="30">
        <f t="shared" si="2"/>
        <v>7</v>
      </c>
      <c r="E3964" s="29" t="str">
        <f t="shared" si="3"/>
        <v>2021-7</v>
      </c>
      <c r="F3964" s="28" t="s">
        <v>4</v>
      </c>
      <c r="G3964" s="28">
        <v>3.0</v>
      </c>
      <c r="H3964" s="31">
        <v>3226.154</v>
      </c>
      <c r="I3964" s="28" t="s">
        <v>28</v>
      </c>
    </row>
    <row r="3965" ht="15.75" customHeight="1">
      <c r="A3965" s="28">
        <v>489.0</v>
      </c>
      <c r="B3965" s="29">
        <v>44176.39703703704</v>
      </c>
      <c r="C3965" s="30">
        <f t="shared" si="1"/>
        <v>2020</v>
      </c>
      <c r="D3965" s="30">
        <f t="shared" si="2"/>
        <v>12</v>
      </c>
      <c r="E3965" s="29" t="str">
        <f t="shared" si="3"/>
        <v>2020-12</v>
      </c>
      <c r="F3965" s="28" t="s">
        <v>5</v>
      </c>
      <c r="G3965" s="28">
        <v>5.0</v>
      </c>
      <c r="H3965" s="31">
        <v>3226.154</v>
      </c>
      <c r="I3965" s="28" t="s">
        <v>30</v>
      </c>
    </row>
    <row r="3966" ht="15.75" customHeight="1">
      <c r="A3966" s="28">
        <v>302.0</v>
      </c>
      <c r="B3966" s="29">
        <v>44090.15351851852</v>
      </c>
      <c r="C3966" s="30">
        <f t="shared" si="1"/>
        <v>2020</v>
      </c>
      <c r="D3966" s="30">
        <f t="shared" si="2"/>
        <v>9</v>
      </c>
      <c r="E3966" s="29" t="str">
        <f t="shared" si="3"/>
        <v>2020-9</v>
      </c>
      <c r="F3966" s="28" t="s">
        <v>4</v>
      </c>
      <c r="G3966" s="28">
        <v>5.0</v>
      </c>
      <c r="H3966" s="31">
        <v>3226.154</v>
      </c>
      <c r="I3966" s="28" t="s">
        <v>28</v>
      </c>
    </row>
    <row r="3967" ht="15.75" customHeight="1">
      <c r="A3967" s="28">
        <v>331.0</v>
      </c>
      <c r="B3967" s="29">
        <v>45033.65085648148</v>
      </c>
      <c r="C3967" s="30">
        <f t="shared" si="1"/>
        <v>2023</v>
      </c>
      <c r="D3967" s="30">
        <f t="shared" si="2"/>
        <v>4</v>
      </c>
      <c r="E3967" s="29" t="str">
        <f t="shared" si="3"/>
        <v>2023-4</v>
      </c>
      <c r="F3967" s="28" t="s">
        <v>4</v>
      </c>
      <c r="G3967" s="28">
        <v>3.0</v>
      </c>
      <c r="H3967" s="31">
        <v>3226.923</v>
      </c>
      <c r="I3967" s="28" t="s">
        <v>30</v>
      </c>
    </row>
    <row r="3968" ht="15.75" customHeight="1">
      <c r="A3968" s="28">
        <v>645.0</v>
      </c>
      <c r="B3968" s="29">
        <v>43977.9134375</v>
      </c>
      <c r="C3968" s="30">
        <f t="shared" si="1"/>
        <v>2020</v>
      </c>
      <c r="D3968" s="30">
        <f t="shared" si="2"/>
        <v>5</v>
      </c>
      <c r="E3968" s="29" t="str">
        <f t="shared" si="3"/>
        <v>2020-5</v>
      </c>
      <c r="F3968" s="28" t="s">
        <v>3</v>
      </c>
      <c r="G3968" s="28">
        <v>1.0</v>
      </c>
      <c r="H3968" s="31">
        <v>3226.923</v>
      </c>
      <c r="I3968" s="28" t="s">
        <v>32</v>
      </c>
    </row>
    <row r="3969" ht="15.75" customHeight="1">
      <c r="A3969" s="28">
        <v>556.0</v>
      </c>
      <c r="B3969" s="29">
        <v>44423.03469907407</v>
      </c>
      <c r="C3969" s="30">
        <f t="shared" si="1"/>
        <v>2021</v>
      </c>
      <c r="D3969" s="30">
        <f t="shared" si="2"/>
        <v>8</v>
      </c>
      <c r="E3969" s="29" t="str">
        <f t="shared" si="3"/>
        <v>2021-8</v>
      </c>
      <c r="F3969" s="28" t="s">
        <v>4</v>
      </c>
      <c r="G3969" s="28">
        <v>4.0</v>
      </c>
      <c r="H3969" s="31">
        <v>3228.462</v>
      </c>
      <c r="I3969" s="28" t="s">
        <v>31</v>
      </c>
    </row>
    <row r="3970" ht="15.75" customHeight="1">
      <c r="A3970" s="28">
        <v>199.0</v>
      </c>
      <c r="B3970" s="29">
        <v>45162.85890046296</v>
      </c>
      <c r="C3970" s="30">
        <f t="shared" si="1"/>
        <v>2023</v>
      </c>
      <c r="D3970" s="30">
        <f t="shared" si="2"/>
        <v>8</v>
      </c>
      <c r="E3970" s="29" t="str">
        <f t="shared" si="3"/>
        <v>2023-8</v>
      </c>
      <c r="F3970" s="28" t="s">
        <v>5</v>
      </c>
      <c r="G3970" s="28">
        <v>1.0</v>
      </c>
      <c r="H3970" s="31">
        <v>3230.0</v>
      </c>
      <c r="I3970" s="28" t="s">
        <v>28</v>
      </c>
    </row>
    <row r="3971" ht="15.75" customHeight="1">
      <c r="A3971" s="28">
        <v>340.0</v>
      </c>
      <c r="B3971" s="29">
        <v>44029.74664351852</v>
      </c>
      <c r="C3971" s="30">
        <f t="shared" si="1"/>
        <v>2020</v>
      </c>
      <c r="D3971" s="30">
        <f t="shared" si="2"/>
        <v>7</v>
      </c>
      <c r="E3971" s="29" t="str">
        <f t="shared" si="3"/>
        <v>2020-7</v>
      </c>
      <c r="F3971" s="28" t="s">
        <v>4</v>
      </c>
      <c r="G3971" s="28">
        <v>1.0</v>
      </c>
      <c r="H3971" s="31">
        <v>3230.769</v>
      </c>
      <c r="I3971" s="28" t="s">
        <v>30</v>
      </c>
    </row>
    <row r="3972" ht="15.75" customHeight="1">
      <c r="A3972" s="28">
        <v>739.0</v>
      </c>
      <c r="B3972" s="29">
        <v>43934.380949074075</v>
      </c>
      <c r="C3972" s="30">
        <f t="shared" si="1"/>
        <v>2020</v>
      </c>
      <c r="D3972" s="30">
        <f t="shared" si="2"/>
        <v>4</v>
      </c>
      <c r="E3972" s="29" t="str">
        <f t="shared" si="3"/>
        <v>2020-4</v>
      </c>
      <c r="F3972" s="28" t="s">
        <v>3</v>
      </c>
      <c r="G3972" s="28">
        <v>3.0</v>
      </c>
      <c r="H3972" s="31">
        <v>3230.769</v>
      </c>
      <c r="I3972" s="28" t="s">
        <v>30</v>
      </c>
    </row>
    <row r="3973" ht="15.75" customHeight="1">
      <c r="A3973" s="28">
        <v>368.0</v>
      </c>
      <c r="B3973" s="29">
        <v>45121.300671296296</v>
      </c>
      <c r="C3973" s="30">
        <f t="shared" si="1"/>
        <v>2023</v>
      </c>
      <c r="D3973" s="30">
        <f t="shared" si="2"/>
        <v>7</v>
      </c>
      <c r="E3973" s="29" t="str">
        <f t="shared" si="3"/>
        <v>2023-7</v>
      </c>
      <c r="F3973" s="28" t="s">
        <v>3</v>
      </c>
      <c r="G3973" s="28">
        <v>5.0</v>
      </c>
      <c r="H3973" s="31">
        <v>3231.538</v>
      </c>
      <c r="I3973" s="28" t="s">
        <v>31</v>
      </c>
    </row>
    <row r="3974" ht="15.75" customHeight="1">
      <c r="A3974" s="28">
        <v>287.0</v>
      </c>
      <c r="B3974" s="29">
        <v>44807.001550925925</v>
      </c>
      <c r="C3974" s="30">
        <f t="shared" si="1"/>
        <v>2022</v>
      </c>
      <c r="D3974" s="30">
        <f t="shared" si="2"/>
        <v>9</v>
      </c>
      <c r="E3974" s="29" t="str">
        <f t="shared" si="3"/>
        <v>2022-9</v>
      </c>
      <c r="F3974" s="28" t="s">
        <v>4</v>
      </c>
      <c r="G3974" s="28">
        <v>1.0</v>
      </c>
      <c r="H3974" s="31">
        <v>3232.308</v>
      </c>
      <c r="I3974" s="28" t="s">
        <v>30</v>
      </c>
    </row>
    <row r="3975" ht="15.75" customHeight="1">
      <c r="A3975" s="28">
        <v>189.0</v>
      </c>
      <c r="B3975" s="29">
        <v>44050.64876157408</v>
      </c>
      <c r="C3975" s="30">
        <f t="shared" si="1"/>
        <v>2020</v>
      </c>
      <c r="D3975" s="30">
        <f t="shared" si="2"/>
        <v>8</v>
      </c>
      <c r="E3975" s="29" t="str">
        <f t="shared" si="3"/>
        <v>2020-8</v>
      </c>
      <c r="F3975" s="28" t="s">
        <v>5</v>
      </c>
      <c r="G3975" s="28">
        <v>5.0</v>
      </c>
      <c r="H3975" s="31">
        <v>3232.308</v>
      </c>
      <c r="I3975" s="28" t="s">
        <v>31</v>
      </c>
    </row>
    <row r="3976" ht="15.75" customHeight="1">
      <c r="A3976" s="28">
        <v>595.0</v>
      </c>
      <c r="B3976" s="29">
        <v>44881.035092592596</v>
      </c>
      <c r="C3976" s="30">
        <f t="shared" si="1"/>
        <v>2022</v>
      </c>
      <c r="D3976" s="30">
        <f t="shared" si="2"/>
        <v>11</v>
      </c>
      <c r="E3976" s="29" t="str">
        <f t="shared" si="3"/>
        <v>2022-11</v>
      </c>
      <c r="F3976" s="28" t="s">
        <v>6</v>
      </c>
      <c r="G3976" s="28">
        <v>1.0</v>
      </c>
      <c r="H3976" s="31">
        <v>3233.846</v>
      </c>
      <c r="I3976" s="28" t="s">
        <v>30</v>
      </c>
    </row>
    <row r="3977" ht="15.75" customHeight="1">
      <c r="A3977" s="28">
        <v>897.0</v>
      </c>
      <c r="B3977" s="29">
        <v>45091.380833333336</v>
      </c>
      <c r="C3977" s="30">
        <f t="shared" si="1"/>
        <v>2023</v>
      </c>
      <c r="D3977" s="30">
        <f t="shared" si="2"/>
        <v>6</v>
      </c>
      <c r="E3977" s="29" t="str">
        <f t="shared" si="3"/>
        <v>2023-6</v>
      </c>
      <c r="F3977" s="28" t="s">
        <v>3</v>
      </c>
      <c r="G3977" s="28">
        <v>1.0</v>
      </c>
      <c r="H3977" s="31">
        <v>3234.615</v>
      </c>
      <c r="I3977" s="28" t="s">
        <v>30</v>
      </c>
    </row>
    <row r="3978" ht="15.75" customHeight="1">
      <c r="A3978" s="28">
        <v>203.0</v>
      </c>
      <c r="B3978" s="29">
        <v>44360.50446759259</v>
      </c>
      <c r="C3978" s="30">
        <f t="shared" si="1"/>
        <v>2021</v>
      </c>
      <c r="D3978" s="30">
        <f t="shared" si="2"/>
        <v>6</v>
      </c>
      <c r="E3978" s="29" t="str">
        <f t="shared" si="3"/>
        <v>2021-6</v>
      </c>
      <c r="F3978" s="28" t="s">
        <v>5</v>
      </c>
      <c r="G3978" s="28">
        <v>4.0</v>
      </c>
      <c r="H3978" s="31">
        <v>3234.615</v>
      </c>
      <c r="I3978" s="28" t="s">
        <v>30</v>
      </c>
    </row>
    <row r="3979" ht="15.75" customHeight="1">
      <c r="A3979" s="28">
        <v>624.0</v>
      </c>
      <c r="B3979" s="29">
        <v>45114.062418981484</v>
      </c>
      <c r="C3979" s="30">
        <f t="shared" si="1"/>
        <v>2023</v>
      </c>
      <c r="D3979" s="30">
        <f t="shared" si="2"/>
        <v>7</v>
      </c>
      <c r="E3979" s="29" t="str">
        <f t="shared" si="3"/>
        <v>2023-7</v>
      </c>
      <c r="F3979" s="28" t="s">
        <v>4</v>
      </c>
      <c r="G3979" s="28">
        <v>1.0</v>
      </c>
      <c r="H3979" s="31">
        <v>3235.385</v>
      </c>
      <c r="I3979" s="28" t="s">
        <v>30</v>
      </c>
    </row>
    <row r="3980" ht="15.75" customHeight="1">
      <c r="A3980" s="28">
        <v>907.0</v>
      </c>
      <c r="B3980" s="29">
        <v>43865.455243055556</v>
      </c>
      <c r="C3980" s="30">
        <f t="shared" si="1"/>
        <v>2020</v>
      </c>
      <c r="D3980" s="30">
        <f t="shared" si="2"/>
        <v>2</v>
      </c>
      <c r="E3980" s="29" t="str">
        <f t="shared" si="3"/>
        <v>2020-2</v>
      </c>
      <c r="F3980" s="28" t="s">
        <v>4</v>
      </c>
      <c r="G3980" s="28">
        <v>4.0</v>
      </c>
      <c r="H3980" s="31">
        <v>3235.385</v>
      </c>
      <c r="I3980" s="28" t="s">
        <v>30</v>
      </c>
    </row>
    <row r="3981" ht="15.75" customHeight="1">
      <c r="A3981" s="28">
        <v>943.0</v>
      </c>
      <c r="B3981" s="29">
        <v>44798.86876157407</v>
      </c>
      <c r="C3981" s="30">
        <f t="shared" si="1"/>
        <v>2022</v>
      </c>
      <c r="D3981" s="30">
        <f t="shared" si="2"/>
        <v>8</v>
      </c>
      <c r="E3981" s="29" t="str">
        <f t="shared" si="3"/>
        <v>2022-8</v>
      </c>
      <c r="F3981" s="28" t="s">
        <v>3</v>
      </c>
      <c r="G3981" s="28">
        <v>4.0</v>
      </c>
      <c r="H3981" s="31">
        <v>3236.154</v>
      </c>
      <c r="I3981" s="28" t="s">
        <v>28</v>
      </c>
    </row>
    <row r="3982" ht="15.75" customHeight="1">
      <c r="A3982" s="28">
        <v>257.0</v>
      </c>
      <c r="B3982" s="29">
        <v>44681.87875</v>
      </c>
      <c r="C3982" s="30">
        <f t="shared" si="1"/>
        <v>2022</v>
      </c>
      <c r="D3982" s="30">
        <f t="shared" si="2"/>
        <v>4</v>
      </c>
      <c r="E3982" s="29" t="str">
        <f t="shared" si="3"/>
        <v>2022-4</v>
      </c>
      <c r="F3982" s="28" t="s">
        <v>4</v>
      </c>
      <c r="G3982" s="28">
        <v>4.0</v>
      </c>
      <c r="H3982" s="31">
        <v>3236.154</v>
      </c>
      <c r="I3982" s="28" t="s">
        <v>31</v>
      </c>
    </row>
    <row r="3983" ht="15.75" customHeight="1">
      <c r="A3983" s="28">
        <v>149.0</v>
      </c>
      <c r="B3983" s="29">
        <v>43901.411527777775</v>
      </c>
      <c r="C3983" s="30">
        <f t="shared" si="1"/>
        <v>2020</v>
      </c>
      <c r="D3983" s="30">
        <f t="shared" si="2"/>
        <v>3</v>
      </c>
      <c r="E3983" s="29" t="str">
        <f t="shared" si="3"/>
        <v>2020-3</v>
      </c>
      <c r="F3983" s="28" t="s">
        <v>6</v>
      </c>
      <c r="G3983" s="28">
        <v>5.0</v>
      </c>
      <c r="H3983" s="31">
        <v>3236.154</v>
      </c>
      <c r="I3983" s="28" t="s">
        <v>28</v>
      </c>
    </row>
    <row r="3984" ht="15.75" customHeight="1">
      <c r="A3984" s="28">
        <v>677.0</v>
      </c>
      <c r="B3984" s="29">
        <v>44789.877650462964</v>
      </c>
      <c r="C3984" s="30">
        <f t="shared" si="1"/>
        <v>2022</v>
      </c>
      <c r="D3984" s="30">
        <f t="shared" si="2"/>
        <v>8</v>
      </c>
      <c r="E3984" s="29" t="str">
        <f t="shared" si="3"/>
        <v>2022-8</v>
      </c>
      <c r="F3984" s="28" t="s">
        <v>4</v>
      </c>
      <c r="G3984" s="28">
        <v>3.0</v>
      </c>
      <c r="H3984" s="31">
        <v>3238.462</v>
      </c>
      <c r="I3984" s="28" t="s">
        <v>28</v>
      </c>
    </row>
    <row r="3985" ht="15.75" customHeight="1">
      <c r="A3985" s="28">
        <v>2.0</v>
      </c>
      <c r="B3985" s="29">
        <v>44260.60465277778</v>
      </c>
      <c r="C3985" s="30">
        <f t="shared" si="1"/>
        <v>2021</v>
      </c>
      <c r="D3985" s="30">
        <f t="shared" si="2"/>
        <v>3</v>
      </c>
      <c r="E3985" s="29" t="str">
        <f t="shared" si="3"/>
        <v>2021-3</v>
      </c>
      <c r="F3985" s="28" t="s">
        <v>3</v>
      </c>
      <c r="G3985" s="28">
        <v>1.0</v>
      </c>
      <c r="H3985" s="31">
        <v>3238.462</v>
      </c>
      <c r="I3985" s="28" t="s">
        <v>31</v>
      </c>
    </row>
    <row r="3986" ht="15.75" customHeight="1">
      <c r="A3986" s="28">
        <v>801.0</v>
      </c>
      <c r="B3986" s="29">
        <v>44574.9121875</v>
      </c>
      <c r="C3986" s="30">
        <f t="shared" si="1"/>
        <v>2022</v>
      </c>
      <c r="D3986" s="30">
        <f t="shared" si="2"/>
        <v>1</v>
      </c>
      <c r="E3986" s="29" t="str">
        <f t="shared" si="3"/>
        <v>2022-1</v>
      </c>
      <c r="F3986" s="28" t="s">
        <v>6</v>
      </c>
      <c r="G3986" s="28">
        <v>2.0</v>
      </c>
      <c r="H3986" s="31">
        <v>3240.0</v>
      </c>
      <c r="I3986" s="28" t="s">
        <v>31</v>
      </c>
    </row>
    <row r="3987" ht="15.75" customHeight="1">
      <c r="A3987" s="28">
        <v>372.0</v>
      </c>
      <c r="B3987" s="29">
        <v>43970.06085648148</v>
      </c>
      <c r="C3987" s="30">
        <f t="shared" si="1"/>
        <v>2020</v>
      </c>
      <c r="D3987" s="30">
        <f t="shared" si="2"/>
        <v>5</v>
      </c>
      <c r="E3987" s="29" t="str">
        <f t="shared" si="3"/>
        <v>2020-5</v>
      </c>
      <c r="F3987" s="28" t="s">
        <v>6</v>
      </c>
      <c r="G3987" s="28">
        <v>5.0</v>
      </c>
      <c r="H3987" s="31">
        <v>3240.769</v>
      </c>
      <c r="I3987" s="28" t="s">
        <v>28</v>
      </c>
    </row>
    <row r="3988" ht="15.75" customHeight="1">
      <c r="A3988" s="28">
        <v>882.0</v>
      </c>
      <c r="B3988" s="29">
        <v>44300.65998842593</v>
      </c>
      <c r="C3988" s="30">
        <f t="shared" si="1"/>
        <v>2021</v>
      </c>
      <c r="D3988" s="30">
        <f t="shared" si="2"/>
        <v>4</v>
      </c>
      <c r="E3988" s="29" t="str">
        <f t="shared" si="3"/>
        <v>2021-4</v>
      </c>
      <c r="F3988" s="28" t="s">
        <v>4</v>
      </c>
      <c r="G3988" s="28">
        <v>3.0</v>
      </c>
      <c r="H3988" s="31">
        <v>3242.308</v>
      </c>
      <c r="I3988" s="28" t="s">
        <v>30</v>
      </c>
    </row>
    <row r="3989" ht="15.75" customHeight="1">
      <c r="A3989" s="28">
        <v>606.0</v>
      </c>
      <c r="B3989" s="29">
        <v>44956.051203703704</v>
      </c>
      <c r="C3989" s="30">
        <f t="shared" si="1"/>
        <v>2023</v>
      </c>
      <c r="D3989" s="30">
        <f t="shared" si="2"/>
        <v>1</v>
      </c>
      <c r="E3989" s="29" t="str">
        <f t="shared" si="3"/>
        <v>2023-1</v>
      </c>
      <c r="F3989" s="28" t="s">
        <v>4</v>
      </c>
      <c r="G3989" s="28">
        <v>3.0</v>
      </c>
      <c r="H3989" s="31">
        <v>3243.077</v>
      </c>
      <c r="I3989" s="28" t="s">
        <v>30</v>
      </c>
    </row>
    <row r="3990" ht="15.75" customHeight="1">
      <c r="A3990" s="28">
        <v>431.0</v>
      </c>
      <c r="B3990" s="29">
        <v>44065.77239583333</v>
      </c>
      <c r="C3990" s="30">
        <f t="shared" si="1"/>
        <v>2020</v>
      </c>
      <c r="D3990" s="30">
        <f t="shared" si="2"/>
        <v>8</v>
      </c>
      <c r="E3990" s="29" t="str">
        <f t="shared" si="3"/>
        <v>2020-8</v>
      </c>
      <c r="F3990" s="28" t="s">
        <v>3</v>
      </c>
      <c r="G3990" s="28">
        <v>5.0</v>
      </c>
      <c r="H3990" s="31">
        <v>3243.077</v>
      </c>
      <c r="I3990" s="28" t="s">
        <v>31</v>
      </c>
    </row>
    <row r="3991" ht="15.75" customHeight="1">
      <c r="A3991" s="28">
        <v>735.0</v>
      </c>
      <c r="B3991" s="29">
        <v>44869.574953703705</v>
      </c>
      <c r="C3991" s="30">
        <f t="shared" si="1"/>
        <v>2022</v>
      </c>
      <c r="D3991" s="30">
        <f t="shared" si="2"/>
        <v>11</v>
      </c>
      <c r="E3991" s="29" t="str">
        <f t="shared" si="3"/>
        <v>2022-11</v>
      </c>
      <c r="F3991" s="28" t="s">
        <v>4</v>
      </c>
      <c r="G3991" s="28">
        <v>2.0</v>
      </c>
      <c r="H3991" s="31">
        <v>3244.615</v>
      </c>
      <c r="I3991" s="28" t="s">
        <v>31</v>
      </c>
    </row>
    <row r="3992" ht="15.75" customHeight="1">
      <c r="A3992" s="28">
        <v>524.0</v>
      </c>
      <c r="B3992" s="29">
        <v>44427.663252314815</v>
      </c>
      <c r="C3992" s="30">
        <f t="shared" si="1"/>
        <v>2021</v>
      </c>
      <c r="D3992" s="30">
        <f t="shared" si="2"/>
        <v>8</v>
      </c>
      <c r="E3992" s="29" t="str">
        <f t="shared" si="3"/>
        <v>2021-8</v>
      </c>
      <c r="F3992" s="28" t="s">
        <v>6</v>
      </c>
      <c r="G3992" s="28">
        <v>3.0</v>
      </c>
      <c r="H3992" s="31">
        <v>3244.615</v>
      </c>
      <c r="I3992" s="28" t="s">
        <v>31</v>
      </c>
    </row>
    <row r="3993" ht="15.75" customHeight="1">
      <c r="A3993" s="28">
        <v>463.0</v>
      </c>
      <c r="B3993" s="29">
        <v>44258.508125</v>
      </c>
      <c r="C3993" s="30">
        <f t="shared" si="1"/>
        <v>2021</v>
      </c>
      <c r="D3993" s="30">
        <f t="shared" si="2"/>
        <v>3</v>
      </c>
      <c r="E3993" s="29" t="str">
        <f t="shared" si="3"/>
        <v>2021-3</v>
      </c>
      <c r="F3993" s="28" t="s">
        <v>4</v>
      </c>
      <c r="G3993" s="28">
        <v>5.0</v>
      </c>
      <c r="H3993" s="31">
        <v>3244.615</v>
      </c>
      <c r="I3993" s="28" t="s">
        <v>30</v>
      </c>
    </row>
    <row r="3994" ht="15.75" customHeight="1">
      <c r="A3994" s="28">
        <v>400.0</v>
      </c>
      <c r="B3994" s="29">
        <v>44580.27140046296</v>
      </c>
      <c r="C3994" s="30">
        <f t="shared" si="1"/>
        <v>2022</v>
      </c>
      <c r="D3994" s="30">
        <f t="shared" si="2"/>
        <v>1</v>
      </c>
      <c r="E3994" s="29" t="str">
        <f t="shared" si="3"/>
        <v>2022-1</v>
      </c>
      <c r="F3994" s="28" t="s">
        <v>4</v>
      </c>
      <c r="G3994" s="28">
        <v>1.0</v>
      </c>
      <c r="H3994" s="31">
        <v>3246.154</v>
      </c>
      <c r="I3994" s="28" t="s">
        <v>32</v>
      </c>
    </row>
    <row r="3995" ht="15.75" customHeight="1">
      <c r="A3995" s="28">
        <v>761.0</v>
      </c>
      <c r="B3995" s="29">
        <v>44650.91211805555</v>
      </c>
      <c r="C3995" s="30">
        <f t="shared" si="1"/>
        <v>2022</v>
      </c>
      <c r="D3995" s="30">
        <f t="shared" si="2"/>
        <v>3</v>
      </c>
      <c r="E3995" s="29" t="str">
        <f t="shared" si="3"/>
        <v>2022-3</v>
      </c>
      <c r="F3995" s="28" t="s">
        <v>3</v>
      </c>
      <c r="G3995" s="28">
        <v>4.0</v>
      </c>
      <c r="H3995" s="31">
        <v>3246.923</v>
      </c>
      <c r="I3995" s="28" t="s">
        <v>30</v>
      </c>
    </row>
    <row r="3996" ht="15.75" customHeight="1">
      <c r="A3996" s="28">
        <v>398.0</v>
      </c>
      <c r="B3996" s="29">
        <v>44548.14165509259</v>
      </c>
      <c r="C3996" s="30">
        <f t="shared" si="1"/>
        <v>2021</v>
      </c>
      <c r="D3996" s="30">
        <f t="shared" si="2"/>
        <v>12</v>
      </c>
      <c r="E3996" s="29" t="str">
        <f t="shared" si="3"/>
        <v>2021-12</v>
      </c>
      <c r="F3996" s="28" t="s">
        <v>4</v>
      </c>
      <c r="G3996" s="28">
        <v>2.0</v>
      </c>
      <c r="H3996" s="31">
        <v>3246.923</v>
      </c>
      <c r="I3996" s="28" t="s">
        <v>31</v>
      </c>
    </row>
    <row r="3997" ht="15.75" customHeight="1">
      <c r="A3997" s="28">
        <v>915.0</v>
      </c>
      <c r="B3997" s="29">
        <v>44842.75892361111</v>
      </c>
      <c r="C3997" s="30">
        <f t="shared" si="1"/>
        <v>2022</v>
      </c>
      <c r="D3997" s="30">
        <f t="shared" si="2"/>
        <v>10</v>
      </c>
      <c r="E3997" s="29" t="str">
        <f t="shared" si="3"/>
        <v>2022-10</v>
      </c>
      <c r="F3997" s="28" t="s">
        <v>5</v>
      </c>
      <c r="G3997" s="28">
        <v>4.0</v>
      </c>
      <c r="H3997" s="31">
        <v>3248.462</v>
      </c>
      <c r="I3997" s="28" t="s">
        <v>31</v>
      </c>
    </row>
    <row r="3998" ht="15.75" customHeight="1">
      <c r="A3998" s="28">
        <v>834.0</v>
      </c>
      <c r="B3998" s="29">
        <v>44782.08326388889</v>
      </c>
      <c r="C3998" s="30">
        <f t="shared" si="1"/>
        <v>2022</v>
      </c>
      <c r="D3998" s="30">
        <f t="shared" si="2"/>
        <v>8</v>
      </c>
      <c r="E3998" s="29" t="str">
        <f t="shared" si="3"/>
        <v>2022-8</v>
      </c>
      <c r="F3998" s="28" t="s">
        <v>6</v>
      </c>
      <c r="G3998" s="28">
        <v>2.0</v>
      </c>
      <c r="H3998" s="31">
        <v>3249.231</v>
      </c>
      <c r="I3998" s="28" t="s">
        <v>31</v>
      </c>
    </row>
    <row r="3999" ht="15.75" customHeight="1">
      <c r="A3999" s="28">
        <v>815.0</v>
      </c>
      <c r="B3999" s="29">
        <v>44499.66615740741</v>
      </c>
      <c r="C3999" s="30">
        <f t="shared" si="1"/>
        <v>2021</v>
      </c>
      <c r="D3999" s="30">
        <f t="shared" si="2"/>
        <v>10</v>
      </c>
      <c r="E3999" s="29" t="str">
        <f t="shared" si="3"/>
        <v>2021-10</v>
      </c>
      <c r="F3999" s="28" t="s">
        <v>3</v>
      </c>
      <c r="G3999" s="28">
        <v>5.0</v>
      </c>
      <c r="H3999" s="31">
        <v>3249.231</v>
      </c>
      <c r="I3999" s="28" t="s">
        <v>32</v>
      </c>
    </row>
    <row r="4000" ht="15.75" customHeight="1">
      <c r="A4000" s="28">
        <v>786.0</v>
      </c>
      <c r="B4000" s="29">
        <v>43952.18096064815</v>
      </c>
      <c r="C4000" s="30">
        <f t="shared" si="1"/>
        <v>2020</v>
      </c>
      <c r="D4000" s="30">
        <f t="shared" si="2"/>
        <v>5</v>
      </c>
      <c r="E4000" s="29" t="str">
        <f t="shared" si="3"/>
        <v>2020-5</v>
      </c>
      <c r="F4000" s="28" t="s">
        <v>3</v>
      </c>
      <c r="G4000" s="28">
        <v>5.0</v>
      </c>
      <c r="H4000" s="31">
        <v>3250.0</v>
      </c>
      <c r="I4000" s="28" t="s">
        <v>30</v>
      </c>
    </row>
    <row r="4001" ht="15.75" customHeight="1">
      <c r="A4001" s="28">
        <v>519.0</v>
      </c>
      <c r="B4001" s="29">
        <v>44643.98259259259</v>
      </c>
      <c r="C4001" s="30">
        <f t="shared" si="1"/>
        <v>2022</v>
      </c>
      <c r="D4001" s="30">
        <f t="shared" si="2"/>
        <v>3</v>
      </c>
      <c r="E4001" s="29" t="str">
        <f t="shared" si="3"/>
        <v>2022-3</v>
      </c>
      <c r="F4001" s="28" t="s">
        <v>6</v>
      </c>
      <c r="G4001" s="28">
        <v>1.0</v>
      </c>
      <c r="H4001" s="31">
        <v>3252.308</v>
      </c>
      <c r="I4001" s="28" t="s">
        <v>31</v>
      </c>
    </row>
    <row r="4002" ht="15.75" customHeight="1">
      <c r="A4002" s="28">
        <v>491.0</v>
      </c>
      <c r="B4002" s="29">
        <v>44360.23421296296</v>
      </c>
      <c r="C4002" s="30">
        <f t="shared" si="1"/>
        <v>2021</v>
      </c>
      <c r="D4002" s="30">
        <f t="shared" si="2"/>
        <v>6</v>
      </c>
      <c r="E4002" s="29" t="str">
        <f t="shared" si="3"/>
        <v>2021-6</v>
      </c>
      <c r="F4002" s="28" t="s">
        <v>6</v>
      </c>
      <c r="G4002" s="28">
        <v>5.0</v>
      </c>
      <c r="H4002" s="31">
        <v>3254.615</v>
      </c>
      <c r="I4002" s="28" t="s">
        <v>30</v>
      </c>
    </row>
    <row r="4003" ht="15.75" customHeight="1">
      <c r="A4003" s="28">
        <v>880.0</v>
      </c>
      <c r="B4003" s="29">
        <v>43988.88421296296</v>
      </c>
      <c r="C4003" s="30">
        <f t="shared" si="1"/>
        <v>2020</v>
      </c>
      <c r="D4003" s="30">
        <f t="shared" si="2"/>
        <v>6</v>
      </c>
      <c r="E4003" s="29" t="str">
        <f t="shared" si="3"/>
        <v>2020-6</v>
      </c>
      <c r="F4003" s="28" t="s">
        <v>3</v>
      </c>
      <c r="G4003" s="28">
        <v>1.0</v>
      </c>
      <c r="H4003" s="31">
        <v>3254.615</v>
      </c>
      <c r="I4003" s="28" t="s">
        <v>30</v>
      </c>
    </row>
    <row r="4004" ht="15.75" customHeight="1">
      <c r="A4004" s="28">
        <v>996.0</v>
      </c>
      <c r="B4004" s="29">
        <v>45090.5858912037</v>
      </c>
      <c r="C4004" s="30">
        <f t="shared" si="1"/>
        <v>2023</v>
      </c>
      <c r="D4004" s="30">
        <f t="shared" si="2"/>
        <v>6</v>
      </c>
      <c r="E4004" s="29" t="str">
        <f t="shared" si="3"/>
        <v>2023-6</v>
      </c>
      <c r="F4004" s="28" t="s">
        <v>3</v>
      </c>
      <c r="G4004" s="28">
        <v>2.0</v>
      </c>
      <c r="H4004" s="31">
        <v>3255.385</v>
      </c>
      <c r="I4004" s="28" t="s">
        <v>30</v>
      </c>
    </row>
    <row r="4005" ht="15.75" customHeight="1">
      <c r="A4005" s="28">
        <v>64.0</v>
      </c>
      <c r="B4005" s="29">
        <v>45023.86913194445</v>
      </c>
      <c r="C4005" s="30">
        <f t="shared" si="1"/>
        <v>2023</v>
      </c>
      <c r="D4005" s="30">
        <f t="shared" si="2"/>
        <v>4</v>
      </c>
      <c r="E4005" s="29" t="str">
        <f t="shared" si="3"/>
        <v>2023-4</v>
      </c>
      <c r="F4005" s="28" t="s">
        <v>5</v>
      </c>
      <c r="G4005" s="28">
        <v>3.0</v>
      </c>
      <c r="H4005" s="31">
        <v>3255.385</v>
      </c>
      <c r="I4005" s="28" t="s">
        <v>31</v>
      </c>
    </row>
    <row r="4006" ht="15.75" customHeight="1">
      <c r="A4006" s="28">
        <v>460.0</v>
      </c>
      <c r="B4006" s="29">
        <v>44573.92787037037</v>
      </c>
      <c r="C4006" s="30">
        <f t="shared" si="1"/>
        <v>2022</v>
      </c>
      <c r="D4006" s="30">
        <f t="shared" si="2"/>
        <v>1</v>
      </c>
      <c r="E4006" s="29" t="str">
        <f t="shared" si="3"/>
        <v>2022-1</v>
      </c>
      <c r="F4006" s="28" t="s">
        <v>4</v>
      </c>
      <c r="G4006" s="28">
        <v>3.0</v>
      </c>
      <c r="H4006" s="31">
        <v>3256.154</v>
      </c>
      <c r="I4006" s="28" t="s">
        <v>30</v>
      </c>
    </row>
    <row r="4007" ht="15.75" customHeight="1">
      <c r="A4007" s="28">
        <v>242.0</v>
      </c>
      <c r="B4007" s="29">
        <v>44247.39474537037</v>
      </c>
      <c r="C4007" s="30">
        <f t="shared" si="1"/>
        <v>2021</v>
      </c>
      <c r="D4007" s="30">
        <f t="shared" si="2"/>
        <v>2</v>
      </c>
      <c r="E4007" s="29" t="str">
        <f t="shared" si="3"/>
        <v>2021-2</v>
      </c>
      <c r="F4007" s="28" t="s">
        <v>6</v>
      </c>
      <c r="G4007" s="28">
        <v>4.0</v>
      </c>
      <c r="H4007" s="31">
        <v>3256.154</v>
      </c>
      <c r="I4007" s="28" t="s">
        <v>32</v>
      </c>
    </row>
    <row r="4008" ht="15.75" customHeight="1">
      <c r="A4008" s="28">
        <v>788.0</v>
      </c>
      <c r="B4008" s="29">
        <v>44366.61732638889</v>
      </c>
      <c r="C4008" s="30">
        <f t="shared" si="1"/>
        <v>2021</v>
      </c>
      <c r="D4008" s="30">
        <f t="shared" si="2"/>
        <v>6</v>
      </c>
      <c r="E4008" s="29" t="str">
        <f t="shared" si="3"/>
        <v>2021-6</v>
      </c>
      <c r="F4008" s="28" t="s">
        <v>3</v>
      </c>
      <c r="G4008" s="28">
        <v>4.0</v>
      </c>
      <c r="H4008" s="31">
        <v>3256.923</v>
      </c>
      <c r="I4008" s="28" t="s">
        <v>32</v>
      </c>
    </row>
    <row r="4009" ht="15.75" customHeight="1">
      <c r="A4009" s="28">
        <v>316.0</v>
      </c>
      <c r="B4009" s="29">
        <v>44057.71457175926</v>
      </c>
      <c r="C4009" s="30">
        <f t="shared" si="1"/>
        <v>2020</v>
      </c>
      <c r="D4009" s="30">
        <f t="shared" si="2"/>
        <v>8</v>
      </c>
      <c r="E4009" s="29" t="str">
        <f t="shared" si="3"/>
        <v>2020-8</v>
      </c>
      <c r="F4009" s="28" t="s">
        <v>3</v>
      </c>
      <c r="G4009" s="28">
        <v>3.0</v>
      </c>
      <c r="H4009" s="31">
        <v>3257.692</v>
      </c>
      <c r="I4009" s="28" t="s">
        <v>31</v>
      </c>
    </row>
    <row r="4010" ht="15.75" customHeight="1">
      <c r="A4010" s="28">
        <v>513.0</v>
      </c>
      <c r="B4010" s="29">
        <v>44950.32884259259</v>
      </c>
      <c r="C4010" s="30">
        <f t="shared" si="1"/>
        <v>2023</v>
      </c>
      <c r="D4010" s="30">
        <f t="shared" si="2"/>
        <v>1</v>
      </c>
      <c r="E4010" s="29" t="str">
        <f t="shared" si="3"/>
        <v>2023-1</v>
      </c>
      <c r="F4010" s="28" t="s">
        <v>6</v>
      </c>
      <c r="G4010" s="28">
        <v>3.0</v>
      </c>
      <c r="H4010" s="31">
        <v>3258.462</v>
      </c>
      <c r="I4010" s="28" t="s">
        <v>30</v>
      </c>
    </row>
    <row r="4011" ht="15.75" customHeight="1">
      <c r="A4011" s="28">
        <v>53.0</v>
      </c>
      <c r="B4011" s="29">
        <v>44708.83833333333</v>
      </c>
      <c r="C4011" s="30">
        <f t="shared" si="1"/>
        <v>2022</v>
      </c>
      <c r="D4011" s="30">
        <f t="shared" si="2"/>
        <v>5</v>
      </c>
      <c r="E4011" s="29" t="str">
        <f t="shared" si="3"/>
        <v>2022-5</v>
      </c>
      <c r="F4011" s="28" t="s">
        <v>6</v>
      </c>
      <c r="G4011" s="28">
        <v>3.0</v>
      </c>
      <c r="H4011" s="31">
        <v>3258.462</v>
      </c>
      <c r="I4011" s="28" t="s">
        <v>30</v>
      </c>
    </row>
    <row r="4012" ht="15.75" customHeight="1">
      <c r="A4012" s="28">
        <v>210.0</v>
      </c>
      <c r="B4012" s="29">
        <v>44553.788773148146</v>
      </c>
      <c r="C4012" s="30">
        <f t="shared" si="1"/>
        <v>2021</v>
      </c>
      <c r="D4012" s="30">
        <f t="shared" si="2"/>
        <v>12</v>
      </c>
      <c r="E4012" s="29" t="str">
        <f t="shared" si="3"/>
        <v>2021-12</v>
      </c>
      <c r="F4012" s="28" t="s">
        <v>3</v>
      </c>
      <c r="G4012" s="28">
        <v>4.0</v>
      </c>
      <c r="H4012" s="31">
        <v>3260.0</v>
      </c>
      <c r="I4012" s="28" t="s">
        <v>31</v>
      </c>
    </row>
    <row r="4013" ht="15.75" customHeight="1">
      <c r="A4013" s="28">
        <v>836.0</v>
      </c>
      <c r="B4013" s="29">
        <v>44768.084861111114</v>
      </c>
      <c r="C4013" s="30">
        <f t="shared" si="1"/>
        <v>2022</v>
      </c>
      <c r="D4013" s="30">
        <f t="shared" si="2"/>
        <v>7</v>
      </c>
      <c r="E4013" s="29" t="str">
        <f t="shared" si="3"/>
        <v>2022-7</v>
      </c>
      <c r="F4013" s="28" t="s">
        <v>5</v>
      </c>
      <c r="G4013" s="28">
        <v>5.0</v>
      </c>
      <c r="H4013" s="31">
        <v>3260.769</v>
      </c>
      <c r="I4013" s="28" t="s">
        <v>32</v>
      </c>
    </row>
    <row r="4014" ht="15.75" customHeight="1">
      <c r="A4014" s="28">
        <v>885.0</v>
      </c>
      <c r="B4014" s="29">
        <v>44877.131273148145</v>
      </c>
      <c r="C4014" s="30">
        <f t="shared" si="1"/>
        <v>2022</v>
      </c>
      <c r="D4014" s="30">
        <f t="shared" si="2"/>
        <v>11</v>
      </c>
      <c r="E4014" s="29" t="str">
        <f t="shared" si="3"/>
        <v>2022-11</v>
      </c>
      <c r="F4014" s="28" t="s">
        <v>3</v>
      </c>
      <c r="G4014" s="28">
        <v>5.0</v>
      </c>
      <c r="H4014" s="31">
        <v>3265.385</v>
      </c>
      <c r="I4014" s="28" t="s">
        <v>30</v>
      </c>
    </row>
    <row r="4015" ht="15.75" customHeight="1">
      <c r="A4015" s="28">
        <v>936.0</v>
      </c>
      <c r="B4015" s="29">
        <v>44185.831875</v>
      </c>
      <c r="C4015" s="30">
        <f t="shared" si="1"/>
        <v>2020</v>
      </c>
      <c r="D4015" s="30">
        <f t="shared" si="2"/>
        <v>12</v>
      </c>
      <c r="E4015" s="29" t="str">
        <f t="shared" si="3"/>
        <v>2020-12</v>
      </c>
      <c r="F4015" s="28" t="s">
        <v>3</v>
      </c>
      <c r="G4015" s="28">
        <v>5.0</v>
      </c>
      <c r="H4015" s="31">
        <v>3265.385</v>
      </c>
      <c r="I4015" s="28" t="s">
        <v>30</v>
      </c>
    </row>
    <row r="4016" ht="15.75" customHeight="1">
      <c r="A4016" s="28">
        <v>27.0</v>
      </c>
      <c r="B4016" s="29">
        <v>45060.85196759259</v>
      </c>
      <c r="C4016" s="30">
        <f t="shared" si="1"/>
        <v>2023</v>
      </c>
      <c r="D4016" s="30">
        <f t="shared" si="2"/>
        <v>5</v>
      </c>
      <c r="E4016" s="29" t="str">
        <f t="shared" si="3"/>
        <v>2023-5</v>
      </c>
      <c r="F4016" s="28" t="s">
        <v>3</v>
      </c>
      <c r="G4016" s="28">
        <v>2.0</v>
      </c>
      <c r="H4016" s="31">
        <v>3266.154</v>
      </c>
      <c r="I4016" s="28" t="s">
        <v>28</v>
      </c>
    </row>
    <row r="4017" ht="15.75" customHeight="1">
      <c r="A4017" s="28">
        <v>91.0</v>
      </c>
      <c r="B4017" s="29">
        <v>45183.40806712963</v>
      </c>
      <c r="C4017" s="30">
        <f t="shared" si="1"/>
        <v>2023</v>
      </c>
      <c r="D4017" s="30">
        <f t="shared" si="2"/>
        <v>9</v>
      </c>
      <c r="E4017" s="29" t="str">
        <f t="shared" si="3"/>
        <v>2023-9</v>
      </c>
      <c r="F4017" s="28" t="s">
        <v>6</v>
      </c>
      <c r="G4017" s="28">
        <v>4.0</v>
      </c>
      <c r="H4017" s="31">
        <v>3266.923</v>
      </c>
      <c r="I4017" s="28" t="s">
        <v>31</v>
      </c>
    </row>
    <row r="4018" ht="15.75" customHeight="1">
      <c r="A4018" s="28">
        <v>729.0</v>
      </c>
      <c r="B4018" s="29">
        <v>44045.69483796296</v>
      </c>
      <c r="C4018" s="30">
        <f t="shared" si="1"/>
        <v>2020</v>
      </c>
      <c r="D4018" s="30">
        <f t="shared" si="2"/>
        <v>8</v>
      </c>
      <c r="E4018" s="29" t="str">
        <f t="shared" si="3"/>
        <v>2020-8</v>
      </c>
      <c r="F4018" s="28" t="s">
        <v>4</v>
      </c>
      <c r="G4018" s="28">
        <v>1.0</v>
      </c>
      <c r="H4018" s="31">
        <v>3267.692</v>
      </c>
      <c r="I4018" s="28" t="s">
        <v>28</v>
      </c>
    </row>
    <row r="4019" ht="15.75" customHeight="1">
      <c r="A4019" s="28">
        <v>494.0</v>
      </c>
      <c r="B4019" s="29">
        <v>44356.29644675926</v>
      </c>
      <c r="C4019" s="30">
        <f t="shared" si="1"/>
        <v>2021</v>
      </c>
      <c r="D4019" s="30">
        <f t="shared" si="2"/>
        <v>6</v>
      </c>
      <c r="E4019" s="29" t="str">
        <f t="shared" si="3"/>
        <v>2021-6</v>
      </c>
      <c r="F4019" s="28" t="s">
        <v>5</v>
      </c>
      <c r="G4019" s="28">
        <v>2.0</v>
      </c>
      <c r="H4019" s="31">
        <v>3268.462</v>
      </c>
      <c r="I4019" s="28" t="s">
        <v>30</v>
      </c>
    </row>
    <row r="4020" ht="15.75" customHeight="1">
      <c r="A4020" s="28">
        <v>203.0</v>
      </c>
      <c r="B4020" s="29">
        <v>44366.692511574074</v>
      </c>
      <c r="C4020" s="30">
        <f t="shared" si="1"/>
        <v>2021</v>
      </c>
      <c r="D4020" s="30">
        <f t="shared" si="2"/>
        <v>6</v>
      </c>
      <c r="E4020" s="29" t="str">
        <f t="shared" si="3"/>
        <v>2021-6</v>
      </c>
      <c r="F4020" s="28" t="s">
        <v>5</v>
      </c>
      <c r="G4020" s="28">
        <v>5.0</v>
      </c>
      <c r="H4020" s="31">
        <v>3269.231</v>
      </c>
      <c r="I4020" s="28" t="s">
        <v>28</v>
      </c>
    </row>
    <row r="4021" ht="15.75" customHeight="1">
      <c r="A4021" s="28">
        <v>25.0</v>
      </c>
      <c r="B4021" s="29">
        <v>43988.46702546296</v>
      </c>
      <c r="C4021" s="30">
        <f t="shared" si="1"/>
        <v>2020</v>
      </c>
      <c r="D4021" s="30">
        <f t="shared" si="2"/>
        <v>6</v>
      </c>
      <c r="E4021" s="29" t="str">
        <f t="shared" si="3"/>
        <v>2020-6</v>
      </c>
      <c r="F4021" s="28" t="s">
        <v>5</v>
      </c>
      <c r="G4021" s="28">
        <v>5.0</v>
      </c>
      <c r="H4021" s="31">
        <v>3271.538</v>
      </c>
      <c r="I4021" s="28" t="s">
        <v>28</v>
      </c>
    </row>
    <row r="4022" ht="15.75" customHeight="1">
      <c r="A4022" s="28">
        <v>54.0</v>
      </c>
      <c r="B4022" s="29">
        <v>44932.210185185184</v>
      </c>
      <c r="C4022" s="30">
        <f t="shared" si="1"/>
        <v>2023</v>
      </c>
      <c r="D4022" s="30">
        <f t="shared" si="2"/>
        <v>1</v>
      </c>
      <c r="E4022" s="29" t="str">
        <f t="shared" si="3"/>
        <v>2023-1</v>
      </c>
      <c r="F4022" s="28" t="s">
        <v>3</v>
      </c>
      <c r="G4022" s="28">
        <v>3.0</v>
      </c>
      <c r="H4022" s="31">
        <v>3273.846</v>
      </c>
      <c r="I4022" s="28" t="s">
        <v>31</v>
      </c>
    </row>
    <row r="4023" ht="15.75" customHeight="1">
      <c r="A4023" s="28">
        <v>618.0</v>
      </c>
      <c r="B4023" s="29">
        <v>43957.28523148148</v>
      </c>
      <c r="C4023" s="30">
        <f t="shared" si="1"/>
        <v>2020</v>
      </c>
      <c r="D4023" s="30">
        <f t="shared" si="2"/>
        <v>5</v>
      </c>
      <c r="E4023" s="29" t="str">
        <f t="shared" si="3"/>
        <v>2020-5</v>
      </c>
      <c r="F4023" s="28" t="s">
        <v>4</v>
      </c>
      <c r="G4023" s="28">
        <v>5.0</v>
      </c>
      <c r="H4023" s="31">
        <v>3273.846</v>
      </c>
      <c r="I4023" s="28" t="s">
        <v>32</v>
      </c>
    </row>
    <row r="4024" ht="15.75" customHeight="1">
      <c r="A4024" s="28">
        <v>782.0</v>
      </c>
      <c r="B4024" s="29">
        <v>45183.08261574074</v>
      </c>
      <c r="C4024" s="30">
        <f t="shared" si="1"/>
        <v>2023</v>
      </c>
      <c r="D4024" s="30">
        <f t="shared" si="2"/>
        <v>9</v>
      </c>
      <c r="E4024" s="29" t="str">
        <f t="shared" si="3"/>
        <v>2023-9</v>
      </c>
      <c r="F4024" s="28" t="s">
        <v>3</v>
      </c>
      <c r="G4024" s="28">
        <v>2.0</v>
      </c>
      <c r="H4024" s="31">
        <v>3275.385</v>
      </c>
      <c r="I4024" s="28" t="s">
        <v>31</v>
      </c>
    </row>
    <row r="4025" ht="15.75" customHeight="1">
      <c r="A4025" s="28">
        <v>260.0</v>
      </c>
      <c r="B4025" s="29">
        <v>45011.537199074075</v>
      </c>
      <c r="C4025" s="30">
        <f t="shared" si="1"/>
        <v>2023</v>
      </c>
      <c r="D4025" s="30">
        <f t="shared" si="2"/>
        <v>3</v>
      </c>
      <c r="E4025" s="29" t="str">
        <f t="shared" si="3"/>
        <v>2023-3</v>
      </c>
      <c r="F4025" s="28" t="s">
        <v>3</v>
      </c>
      <c r="G4025" s="28">
        <v>4.0</v>
      </c>
      <c r="H4025" s="31">
        <v>3275.385</v>
      </c>
      <c r="I4025" s="28" t="s">
        <v>31</v>
      </c>
    </row>
    <row r="4026" ht="15.75" customHeight="1">
      <c r="A4026" s="28">
        <v>216.0</v>
      </c>
      <c r="B4026" s="29">
        <v>44585.26721064815</v>
      </c>
      <c r="C4026" s="30">
        <f t="shared" si="1"/>
        <v>2022</v>
      </c>
      <c r="D4026" s="30">
        <f t="shared" si="2"/>
        <v>1</v>
      </c>
      <c r="E4026" s="29" t="str">
        <f t="shared" si="3"/>
        <v>2022-1</v>
      </c>
      <c r="F4026" s="28" t="s">
        <v>6</v>
      </c>
      <c r="G4026" s="28">
        <v>1.0</v>
      </c>
      <c r="H4026" s="31">
        <v>3275.385</v>
      </c>
      <c r="I4026" s="28" t="s">
        <v>30</v>
      </c>
    </row>
    <row r="4027" ht="15.75" customHeight="1">
      <c r="A4027" s="28">
        <v>210.0</v>
      </c>
      <c r="B4027" s="29">
        <v>44830.184583333335</v>
      </c>
      <c r="C4027" s="30">
        <f t="shared" si="1"/>
        <v>2022</v>
      </c>
      <c r="D4027" s="30">
        <f t="shared" si="2"/>
        <v>9</v>
      </c>
      <c r="E4027" s="29" t="str">
        <f t="shared" si="3"/>
        <v>2022-9</v>
      </c>
      <c r="F4027" s="28" t="s">
        <v>6</v>
      </c>
      <c r="G4027" s="28">
        <v>3.0</v>
      </c>
      <c r="H4027" s="31">
        <v>3276.154</v>
      </c>
      <c r="I4027" s="28" t="s">
        <v>28</v>
      </c>
    </row>
    <row r="4028" ht="15.75" customHeight="1">
      <c r="A4028" s="28">
        <v>985.0</v>
      </c>
      <c r="B4028" s="29">
        <v>44706.74041666667</v>
      </c>
      <c r="C4028" s="30">
        <f t="shared" si="1"/>
        <v>2022</v>
      </c>
      <c r="D4028" s="30">
        <f t="shared" si="2"/>
        <v>5</v>
      </c>
      <c r="E4028" s="29" t="str">
        <f t="shared" si="3"/>
        <v>2022-5</v>
      </c>
      <c r="F4028" s="28" t="s">
        <v>5</v>
      </c>
      <c r="G4028" s="28">
        <v>3.0</v>
      </c>
      <c r="H4028" s="31">
        <v>3278.462</v>
      </c>
      <c r="I4028" s="28" t="s">
        <v>32</v>
      </c>
    </row>
    <row r="4029" ht="15.75" customHeight="1">
      <c r="A4029" s="28">
        <v>396.0</v>
      </c>
      <c r="B4029" s="29">
        <v>44963.25614583334</v>
      </c>
      <c r="C4029" s="30">
        <f t="shared" si="1"/>
        <v>2023</v>
      </c>
      <c r="D4029" s="30">
        <f t="shared" si="2"/>
        <v>2</v>
      </c>
      <c r="E4029" s="29" t="str">
        <f t="shared" si="3"/>
        <v>2023-2</v>
      </c>
      <c r="F4029" s="28" t="s">
        <v>5</v>
      </c>
      <c r="G4029" s="28">
        <v>1.0</v>
      </c>
      <c r="H4029" s="31">
        <v>3279.231</v>
      </c>
      <c r="I4029" s="28" t="s">
        <v>30</v>
      </c>
    </row>
    <row r="4030" ht="15.75" customHeight="1">
      <c r="A4030" s="28">
        <v>736.0</v>
      </c>
      <c r="B4030" s="29">
        <v>44588.636041666665</v>
      </c>
      <c r="C4030" s="30">
        <f t="shared" si="1"/>
        <v>2022</v>
      </c>
      <c r="D4030" s="30">
        <f t="shared" si="2"/>
        <v>1</v>
      </c>
      <c r="E4030" s="29" t="str">
        <f t="shared" si="3"/>
        <v>2022-1</v>
      </c>
      <c r="F4030" s="28" t="s">
        <v>6</v>
      </c>
      <c r="G4030" s="28">
        <v>1.0</v>
      </c>
      <c r="H4030" s="31">
        <v>3279.231</v>
      </c>
      <c r="I4030" s="28" t="s">
        <v>28</v>
      </c>
    </row>
    <row r="4031" ht="15.75" customHeight="1">
      <c r="A4031" s="28">
        <v>738.0</v>
      </c>
      <c r="B4031" s="29">
        <v>44134.16664351852</v>
      </c>
      <c r="C4031" s="30">
        <f t="shared" si="1"/>
        <v>2020</v>
      </c>
      <c r="D4031" s="30">
        <f t="shared" si="2"/>
        <v>10</v>
      </c>
      <c r="E4031" s="29" t="str">
        <f t="shared" si="3"/>
        <v>2020-10</v>
      </c>
      <c r="F4031" s="28" t="s">
        <v>5</v>
      </c>
      <c r="G4031" s="28">
        <v>2.0</v>
      </c>
      <c r="H4031" s="31">
        <v>3279.231</v>
      </c>
      <c r="I4031" s="28" t="s">
        <v>32</v>
      </c>
    </row>
    <row r="4032" ht="15.75" customHeight="1">
      <c r="A4032" s="28">
        <v>4.0</v>
      </c>
      <c r="B4032" s="29">
        <v>45058.45166666667</v>
      </c>
      <c r="C4032" s="30">
        <f t="shared" si="1"/>
        <v>2023</v>
      </c>
      <c r="D4032" s="30">
        <f t="shared" si="2"/>
        <v>5</v>
      </c>
      <c r="E4032" s="29" t="str">
        <f t="shared" si="3"/>
        <v>2023-5</v>
      </c>
      <c r="F4032" s="28" t="s">
        <v>4</v>
      </c>
      <c r="G4032" s="28">
        <v>2.0</v>
      </c>
      <c r="H4032" s="31">
        <v>3281.538</v>
      </c>
      <c r="I4032" s="28" t="s">
        <v>31</v>
      </c>
    </row>
    <row r="4033" ht="15.75" customHeight="1">
      <c r="A4033" s="28">
        <v>718.0</v>
      </c>
      <c r="B4033" s="29">
        <v>44777.36311342593</v>
      </c>
      <c r="C4033" s="30">
        <f t="shared" si="1"/>
        <v>2022</v>
      </c>
      <c r="D4033" s="30">
        <f t="shared" si="2"/>
        <v>8</v>
      </c>
      <c r="E4033" s="29" t="str">
        <f t="shared" si="3"/>
        <v>2022-8</v>
      </c>
      <c r="F4033" s="28" t="s">
        <v>4</v>
      </c>
      <c r="G4033" s="28">
        <v>4.0</v>
      </c>
      <c r="H4033" s="31">
        <v>3281.538</v>
      </c>
      <c r="I4033" s="28" t="s">
        <v>30</v>
      </c>
    </row>
    <row r="4034" ht="15.75" customHeight="1">
      <c r="A4034" s="28">
        <v>302.0</v>
      </c>
      <c r="B4034" s="29">
        <v>44451.68854166667</v>
      </c>
      <c r="C4034" s="30">
        <f t="shared" si="1"/>
        <v>2021</v>
      </c>
      <c r="D4034" s="30">
        <f t="shared" si="2"/>
        <v>9</v>
      </c>
      <c r="E4034" s="29" t="str">
        <f t="shared" si="3"/>
        <v>2021-9</v>
      </c>
      <c r="F4034" s="28" t="s">
        <v>4</v>
      </c>
      <c r="G4034" s="28">
        <v>5.0</v>
      </c>
      <c r="H4034" s="31">
        <v>3281.538</v>
      </c>
      <c r="I4034" s="28" t="s">
        <v>30</v>
      </c>
    </row>
    <row r="4035" ht="15.75" customHeight="1">
      <c r="A4035" s="28">
        <v>726.0</v>
      </c>
      <c r="B4035" s="29">
        <v>44380.99034722222</v>
      </c>
      <c r="C4035" s="30">
        <f t="shared" si="1"/>
        <v>2021</v>
      </c>
      <c r="D4035" s="30">
        <f t="shared" si="2"/>
        <v>7</v>
      </c>
      <c r="E4035" s="29" t="str">
        <f t="shared" si="3"/>
        <v>2021-7</v>
      </c>
      <c r="F4035" s="28" t="s">
        <v>3</v>
      </c>
      <c r="G4035" s="28">
        <v>3.0</v>
      </c>
      <c r="H4035" s="31">
        <v>3281.538</v>
      </c>
      <c r="I4035" s="28" t="s">
        <v>30</v>
      </c>
    </row>
    <row r="4036" ht="15.75" customHeight="1">
      <c r="A4036" s="28">
        <v>71.0</v>
      </c>
      <c r="B4036" s="29">
        <v>44130.29628472222</v>
      </c>
      <c r="C4036" s="30">
        <f t="shared" si="1"/>
        <v>2020</v>
      </c>
      <c r="D4036" s="30">
        <f t="shared" si="2"/>
        <v>10</v>
      </c>
      <c r="E4036" s="29" t="str">
        <f t="shared" si="3"/>
        <v>2020-10</v>
      </c>
      <c r="F4036" s="28" t="s">
        <v>6</v>
      </c>
      <c r="G4036" s="28">
        <v>1.0</v>
      </c>
      <c r="H4036" s="31">
        <v>3281.538</v>
      </c>
      <c r="I4036" s="28" t="s">
        <v>28</v>
      </c>
    </row>
    <row r="4037" ht="15.75" customHeight="1">
      <c r="A4037" s="28">
        <v>900.0</v>
      </c>
      <c r="B4037" s="29">
        <v>44386.96803240741</v>
      </c>
      <c r="C4037" s="30">
        <f t="shared" si="1"/>
        <v>2021</v>
      </c>
      <c r="D4037" s="30">
        <f t="shared" si="2"/>
        <v>7</v>
      </c>
      <c r="E4037" s="29" t="str">
        <f t="shared" si="3"/>
        <v>2021-7</v>
      </c>
      <c r="F4037" s="28" t="s">
        <v>3</v>
      </c>
      <c r="G4037" s="28">
        <v>2.0</v>
      </c>
      <c r="H4037" s="31">
        <v>3282.308</v>
      </c>
      <c r="I4037" s="28" t="s">
        <v>30</v>
      </c>
    </row>
    <row r="4038" ht="15.75" customHeight="1">
      <c r="A4038" s="28">
        <v>900.0</v>
      </c>
      <c r="B4038" s="29">
        <v>44267.35356481482</v>
      </c>
      <c r="C4038" s="30">
        <f t="shared" si="1"/>
        <v>2021</v>
      </c>
      <c r="D4038" s="30">
        <f t="shared" si="2"/>
        <v>3</v>
      </c>
      <c r="E4038" s="29" t="str">
        <f t="shared" si="3"/>
        <v>2021-3</v>
      </c>
      <c r="F4038" s="28" t="s">
        <v>6</v>
      </c>
      <c r="G4038" s="28">
        <v>4.0</v>
      </c>
      <c r="H4038" s="31">
        <v>3282.308</v>
      </c>
      <c r="I4038" s="28" t="s">
        <v>30</v>
      </c>
    </row>
    <row r="4039" ht="15.75" customHeight="1">
      <c r="A4039" s="28">
        <v>275.0</v>
      </c>
      <c r="B4039" s="29">
        <v>45089.927881944444</v>
      </c>
      <c r="C4039" s="30">
        <f t="shared" si="1"/>
        <v>2023</v>
      </c>
      <c r="D4039" s="30">
        <f t="shared" si="2"/>
        <v>6</v>
      </c>
      <c r="E4039" s="29" t="str">
        <f t="shared" si="3"/>
        <v>2023-6</v>
      </c>
      <c r="F4039" s="28" t="s">
        <v>3</v>
      </c>
      <c r="G4039" s="28">
        <v>3.0</v>
      </c>
      <c r="H4039" s="31">
        <v>3283.077</v>
      </c>
      <c r="I4039" s="28" t="s">
        <v>30</v>
      </c>
    </row>
    <row r="4040" ht="15.75" customHeight="1">
      <c r="A4040" s="28">
        <v>872.0</v>
      </c>
      <c r="B4040" s="29">
        <v>44738.03681712963</v>
      </c>
      <c r="C4040" s="30">
        <f t="shared" si="1"/>
        <v>2022</v>
      </c>
      <c r="D4040" s="30">
        <f t="shared" si="2"/>
        <v>6</v>
      </c>
      <c r="E4040" s="29" t="str">
        <f t="shared" si="3"/>
        <v>2022-6</v>
      </c>
      <c r="F4040" s="28" t="s">
        <v>4</v>
      </c>
      <c r="G4040" s="28">
        <v>3.0</v>
      </c>
      <c r="H4040" s="31">
        <v>3283.077</v>
      </c>
      <c r="I4040" s="28" t="s">
        <v>28</v>
      </c>
    </row>
    <row r="4041" ht="15.75" customHeight="1">
      <c r="A4041" s="28">
        <v>652.0</v>
      </c>
      <c r="B4041" s="29">
        <v>44083.511400462965</v>
      </c>
      <c r="C4041" s="30">
        <f t="shared" si="1"/>
        <v>2020</v>
      </c>
      <c r="D4041" s="30">
        <f t="shared" si="2"/>
        <v>9</v>
      </c>
      <c r="E4041" s="29" t="str">
        <f t="shared" si="3"/>
        <v>2020-9</v>
      </c>
      <c r="F4041" s="28" t="s">
        <v>6</v>
      </c>
      <c r="G4041" s="28">
        <v>1.0</v>
      </c>
      <c r="H4041" s="31">
        <v>3283.077</v>
      </c>
      <c r="I4041" s="28" t="s">
        <v>32</v>
      </c>
    </row>
    <row r="4042" ht="15.75" customHeight="1">
      <c r="A4042" s="28">
        <v>592.0</v>
      </c>
      <c r="B4042" s="29">
        <v>43987.83189814815</v>
      </c>
      <c r="C4042" s="30">
        <f t="shared" si="1"/>
        <v>2020</v>
      </c>
      <c r="D4042" s="30">
        <f t="shared" si="2"/>
        <v>6</v>
      </c>
      <c r="E4042" s="29" t="str">
        <f t="shared" si="3"/>
        <v>2020-6</v>
      </c>
      <c r="F4042" s="28" t="s">
        <v>4</v>
      </c>
      <c r="G4042" s="28">
        <v>3.0</v>
      </c>
      <c r="H4042" s="31">
        <v>3283.846</v>
      </c>
      <c r="I4042" s="28" t="s">
        <v>30</v>
      </c>
    </row>
    <row r="4043" ht="15.75" customHeight="1">
      <c r="A4043" s="28">
        <v>818.0</v>
      </c>
      <c r="B4043" s="29">
        <v>44861.154861111114</v>
      </c>
      <c r="C4043" s="30">
        <f t="shared" si="1"/>
        <v>2022</v>
      </c>
      <c r="D4043" s="30">
        <f t="shared" si="2"/>
        <v>10</v>
      </c>
      <c r="E4043" s="29" t="str">
        <f t="shared" si="3"/>
        <v>2022-10</v>
      </c>
      <c r="F4043" s="28" t="s">
        <v>3</v>
      </c>
      <c r="G4043" s="28">
        <v>5.0</v>
      </c>
      <c r="H4043" s="31">
        <v>3285.385</v>
      </c>
      <c r="I4043" s="28" t="s">
        <v>31</v>
      </c>
    </row>
    <row r="4044" ht="15.75" customHeight="1">
      <c r="A4044" s="28">
        <v>904.0</v>
      </c>
      <c r="B4044" s="29">
        <v>44242.43891203704</v>
      </c>
      <c r="C4044" s="30">
        <f t="shared" si="1"/>
        <v>2021</v>
      </c>
      <c r="D4044" s="30">
        <f t="shared" si="2"/>
        <v>2</v>
      </c>
      <c r="E4044" s="29" t="str">
        <f t="shared" si="3"/>
        <v>2021-2</v>
      </c>
      <c r="F4044" s="28" t="s">
        <v>3</v>
      </c>
      <c r="G4044" s="28">
        <v>4.0</v>
      </c>
      <c r="H4044" s="31">
        <v>3285.385</v>
      </c>
      <c r="I4044" s="28" t="s">
        <v>28</v>
      </c>
    </row>
    <row r="4045" ht="15.75" customHeight="1">
      <c r="A4045" s="28">
        <v>449.0</v>
      </c>
      <c r="B4045" s="29">
        <v>44242.20460648148</v>
      </c>
      <c r="C4045" s="30">
        <f t="shared" si="1"/>
        <v>2021</v>
      </c>
      <c r="D4045" s="30">
        <f t="shared" si="2"/>
        <v>2</v>
      </c>
      <c r="E4045" s="29" t="str">
        <f t="shared" si="3"/>
        <v>2021-2</v>
      </c>
      <c r="F4045" s="28" t="s">
        <v>3</v>
      </c>
      <c r="G4045" s="28">
        <v>3.0</v>
      </c>
      <c r="H4045" s="31">
        <v>3285.385</v>
      </c>
      <c r="I4045" s="28" t="s">
        <v>32</v>
      </c>
    </row>
    <row r="4046" ht="15.75" customHeight="1">
      <c r="A4046" s="28">
        <v>695.0</v>
      </c>
      <c r="B4046" s="29">
        <v>44506.28417824074</v>
      </c>
      <c r="C4046" s="30">
        <f t="shared" si="1"/>
        <v>2021</v>
      </c>
      <c r="D4046" s="30">
        <f t="shared" si="2"/>
        <v>11</v>
      </c>
      <c r="E4046" s="29" t="str">
        <f t="shared" si="3"/>
        <v>2021-11</v>
      </c>
      <c r="F4046" s="28" t="s">
        <v>6</v>
      </c>
      <c r="G4046" s="28">
        <v>5.0</v>
      </c>
      <c r="H4046" s="31">
        <v>3286.923</v>
      </c>
      <c r="I4046" s="28" t="s">
        <v>28</v>
      </c>
    </row>
    <row r="4047" ht="15.75" customHeight="1">
      <c r="A4047" s="28">
        <v>417.0</v>
      </c>
      <c r="B4047" s="29">
        <v>44927.73636574074</v>
      </c>
      <c r="C4047" s="30">
        <f t="shared" si="1"/>
        <v>2023</v>
      </c>
      <c r="D4047" s="30">
        <f t="shared" si="2"/>
        <v>1</v>
      </c>
      <c r="E4047" s="29" t="str">
        <f t="shared" si="3"/>
        <v>2023-1</v>
      </c>
      <c r="F4047" s="28" t="s">
        <v>6</v>
      </c>
      <c r="G4047" s="28">
        <v>4.0</v>
      </c>
      <c r="H4047" s="31">
        <v>3288.462</v>
      </c>
      <c r="I4047" s="28" t="s">
        <v>28</v>
      </c>
    </row>
    <row r="4048" ht="15.75" customHeight="1">
      <c r="A4048" s="28">
        <v>623.0</v>
      </c>
      <c r="B4048" s="29">
        <v>44208.146875</v>
      </c>
      <c r="C4048" s="30">
        <f t="shared" si="1"/>
        <v>2021</v>
      </c>
      <c r="D4048" s="30">
        <f t="shared" si="2"/>
        <v>1</v>
      </c>
      <c r="E4048" s="29" t="str">
        <f t="shared" si="3"/>
        <v>2021-1</v>
      </c>
      <c r="F4048" s="28" t="s">
        <v>6</v>
      </c>
      <c r="G4048" s="28">
        <v>4.0</v>
      </c>
      <c r="H4048" s="31">
        <v>3289.231</v>
      </c>
      <c r="I4048" s="28" t="s">
        <v>30</v>
      </c>
    </row>
    <row r="4049" ht="15.75" customHeight="1">
      <c r="A4049" s="28">
        <v>808.0</v>
      </c>
      <c r="B4049" s="29">
        <v>43944.25064814815</v>
      </c>
      <c r="C4049" s="30">
        <f t="shared" si="1"/>
        <v>2020</v>
      </c>
      <c r="D4049" s="30">
        <f t="shared" si="2"/>
        <v>4</v>
      </c>
      <c r="E4049" s="29" t="str">
        <f t="shared" si="3"/>
        <v>2020-4</v>
      </c>
      <c r="F4049" s="28" t="s">
        <v>3</v>
      </c>
      <c r="G4049" s="28">
        <v>3.0</v>
      </c>
      <c r="H4049" s="31">
        <v>3289.231</v>
      </c>
      <c r="I4049" s="28" t="s">
        <v>28</v>
      </c>
    </row>
    <row r="4050" ht="15.75" customHeight="1">
      <c r="A4050" s="28">
        <v>262.0</v>
      </c>
      <c r="B4050" s="29">
        <v>44161.99358796296</v>
      </c>
      <c r="C4050" s="30">
        <f t="shared" si="1"/>
        <v>2020</v>
      </c>
      <c r="D4050" s="30">
        <f t="shared" si="2"/>
        <v>11</v>
      </c>
      <c r="E4050" s="29" t="str">
        <f t="shared" si="3"/>
        <v>2020-11</v>
      </c>
      <c r="F4050" s="28" t="s">
        <v>5</v>
      </c>
      <c r="G4050" s="28">
        <v>5.0</v>
      </c>
      <c r="H4050" s="31">
        <v>3290.0</v>
      </c>
      <c r="I4050" s="28" t="s">
        <v>30</v>
      </c>
    </row>
    <row r="4051" ht="15.75" customHeight="1">
      <c r="A4051" s="28">
        <v>811.0</v>
      </c>
      <c r="B4051" s="29">
        <v>44882.45857638889</v>
      </c>
      <c r="C4051" s="30">
        <f t="shared" si="1"/>
        <v>2022</v>
      </c>
      <c r="D4051" s="30">
        <f t="shared" si="2"/>
        <v>11</v>
      </c>
      <c r="E4051" s="29" t="str">
        <f t="shared" si="3"/>
        <v>2022-11</v>
      </c>
      <c r="F4051" s="28" t="s">
        <v>3</v>
      </c>
      <c r="G4051" s="28">
        <v>4.0</v>
      </c>
      <c r="H4051" s="31">
        <v>3293.846</v>
      </c>
      <c r="I4051" s="28" t="s">
        <v>30</v>
      </c>
    </row>
    <row r="4052" ht="15.75" customHeight="1">
      <c r="A4052" s="28">
        <v>334.0</v>
      </c>
      <c r="B4052" s="29">
        <v>44955.10491898148</v>
      </c>
      <c r="C4052" s="30">
        <f t="shared" si="1"/>
        <v>2023</v>
      </c>
      <c r="D4052" s="30">
        <f t="shared" si="2"/>
        <v>1</v>
      </c>
      <c r="E4052" s="29" t="str">
        <f t="shared" si="3"/>
        <v>2023-1</v>
      </c>
      <c r="F4052" s="28" t="s">
        <v>4</v>
      </c>
      <c r="G4052" s="28">
        <v>1.0</v>
      </c>
      <c r="H4052" s="31">
        <v>3294.615</v>
      </c>
      <c r="I4052" s="28" t="s">
        <v>31</v>
      </c>
    </row>
    <row r="4053" ht="15.75" customHeight="1">
      <c r="A4053" s="28">
        <v>66.0</v>
      </c>
      <c r="B4053" s="29">
        <v>45095.91232638889</v>
      </c>
      <c r="C4053" s="30">
        <f t="shared" si="1"/>
        <v>2023</v>
      </c>
      <c r="D4053" s="30">
        <f t="shared" si="2"/>
        <v>6</v>
      </c>
      <c r="E4053" s="29" t="str">
        <f t="shared" si="3"/>
        <v>2023-6</v>
      </c>
      <c r="F4053" s="28" t="s">
        <v>6</v>
      </c>
      <c r="G4053" s="28">
        <v>3.0</v>
      </c>
      <c r="H4053" s="31">
        <v>3295.385</v>
      </c>
      <c r="I4053" s="28" t="s">
        <v>31</v>
      </c>
    </row>
    <row r="4054" ht="15.75" customHeight="1">
      <c r="A4054" s="28">
        <v>701.0</v>
      </c>
      <c r="B4054" s="29">
        <v>44410.37097222222</v>
      </c>
      <c r="C4054" s="30">
        <f t="shared" si="1"/>
        <v>2021</v>
      </c>
      <c r="D4054" s="30">
        <f t="shared" si="2"/>
        <v>8</v>
      </c>
      <c r="E4054" s="29" t="str">
        <f t="shared" si="3"/>
        <v>2021-8</v>
      </c>
      <c r="F4054" s="28" t="s">
        <v>4</v>
      </c>
      <c r="G4054" s="28">
        <v>4.0</v>
      </c>
      <c r="H4054" s="31">
        <v>3295.385</v>
      </c>
      <c r="I4054" s="28" t="s">
        <v>30</v>
      </c>
    </row>
    <row r="4055" ht="15.75" customHeight="1">
      <c r="A4055" s="28">
        <v>460.0</v>
      </c>
      <c r="B4055" s="29">
        <v>44232.67246527778</v>
      </c>
      <c r="C4055" s="30">
        <f t="shared" si="1"/>
        <v>2021</v>
      </c>
      <c r="D4055" s="30">
        <f t="shared" si="2"/>
        <v>2</v>
      </c>
      <c r="E4055" s="29" t="str">
        <f t="shared" si="3"/>
        <v>2021-2</v>
      </c>
      <c r="F4055" s="28" t="s">
        <v>3</v>
      </c>
      <c r="G4055" s="28">
        <v>4.0</v>
      </c>
      <c r="H4055" s="31">
        <v>3296.923</v>
      </c>
      <c r="I4055" s="28" t="s">
        <v>31</v>
      </c>
    </row>
    <row r="4056" ht="15.75" customHeight="1">
      <c r="A4056" s="28">
        <v>39.0</v>
      </c>
      <c r="B4056" s="29">
        <v>44048.201215277775</v>
      </c>
      <c r="C4056" s="30">
        <f t="shared" si="1"/>
        <v>2020</v>
      </c>
      <c r="D4056" s="30">
        <f t="shared" si="2"/>
        <v>8</v>
      </c>
      <c r="E4056" s="29" t="str">
        <f t="shared" si="3"/>
        <v>2020-8</v>
      </c>
      <c r="F4056" s="28" t="s">
        <v>5</v>
      </c>
      <c r="G4056" s="28">
        <v>2.0</v>
      </c>
      <c r="H4056" s="31">
        <v>3296.923</v>
      </c>
      <c r="I4056" s="28" t="s">
        <v>32</v>
      </c>
    </row>
    <row r="4057" ht="15.75" customHeight="1">
      <c r="A4057" s="28">
        <v>469.0</v>
      </c>
      <c r="B4057" s="29">
        <v>43958.75638888889</v>
      </c>
      <c r="C4057" s="30">
        <f t="shared" si="1"/>
        <v>2020</v>
      </c>
      <c r="D4057" s="30">
        <f t="shared" si="2"/>
        <v>5</v>
      </c>
      <c r="E4057" s="29" t="str">
        <f t="shared" si="3"/>
        <v>2020-5</v>
      </c>
      <c r="F4057" s="28" t="s">
        <v>4</v>
      </c>
      <c r="G4057" s="28">
        <v>3.0</v>
      </c>
      <c r="H4057" s="31">
        <v>3296.923</v>
      </c>
      <c r="I4057" s="28" t="s">
        <v>32</v>
      </c>
    </row>
    <row r="4058" ht="15.75" customHeight="1">
      <c r="A4058" s="28">
        <v>882.0</v>
      </c>
      <c r="B4058" s="29">
        <v>44029.382627314815</v>
      </c>
      <c r="C4058" s="30">
        <f t="shared" si="1"/>
        <v>2020</v>
      </c>
      <c r="D4058" s="30">
        <f t="shared" si="2"/>
        <v>7</v>
      </c>
      <c r="E4058" s="29" t="str">
        <f t="shared" si="3"/>
        <v>2020-7</v>
      </c>
      <c r="F4058" s="28" t="s">
        <v>3</v>
      </c>
      <c r="G4058" s="28">
        <v>4.0</v>
      </c>
      <c r="H4058" s="31">
        <v>3301.538</v>
      </c>
      <c r="I4058" s="28" t="s">
        <v>30</v>
      </c>
    </row>
    <row r="4059" ht="15.75" customHeight="1">
      <c r="A4059" s="28">
        <v>271.0</v>
      </c>
      <c r="B4059" s="29">
        <v>44449.68258101852</v>
      </c>
      <c r="C4059" s="30">
        <f t="shared" si="1"/>
        <v>2021</v>
      </c>
      <c r="D4059" s="30">
        <f t="shared" si="2"/>
        <v>9</v>
      </c>
      <c r="E4059" s="29" t="str">
        <f t="shared" si="3"/>
        <v>2021-9</v>
      </c>
      <c r="F4059" s="28" t="s">
        <v>6</v>
      </c>
      <c r="G4059" s="28">
        <v>3.0</v>
      </c>
      <c r="H4059" s="31">
        <v>3302.308</v>
      </c>
      <c r="I4059" s="28" t="s">
        <v>31</v>
      </c>
    </row>
    <row r="4060" ht="15.75" customHeight="1">
      <c r="A4060" s="28">
        <v>379.0</v>
      </c>
      <c r="B4060" s="29">
        <v>44038.08840277778</v>
      </c>
      <c r="C4060" s="30">
        <f t="shared" si="1"/>
        <v>2020</v>
      </c>
      <c r="D4060" s="30">
        <f t="shared" si="2"/>
        <v>7</v>
      </c>
      <c r="E4060" s="29" t="str">
        <f t="shared" si="3"/>
        <v>2020-7</v>
      </c>
      <c r="F4060" s="28" t="s">
        <v>4</v>
      </c>
      <c r="G4060" s="28">
        <v>1.0</v>
      </c>
      <c r="H4060" s="31">
        <v>3302.308</v>
      </c>
      <c r="I4060" s="28" t="s">
        <v>32</v>
      </c>
    </row>
    <row r="4061" ht="15.75" customHeight="1">
      <c r="A4061" s="28">
        <v>663.0</v>
      </c>
      <c r="B4061" s="29">
        <v>44361.23627314815</v>
      </c>
      <c r="C4061" s="30">
        <f t="shared" si="1"/>
        <v>2021</v>
      </c>
      <c r="D4061" s="30">
        <f t="shared" si="2"/>
        <v>6</v>
      </c>
      <c r="E4061" s="29" t="str">
        <f t="shared" si="3"/>
        <v>2021-6</v>
      </c>
      <c r="F4061" s="28" t="s">
        <v>4</v>
      </c>
      <c r="G4061" s="28">
        <v>3.0</v>
      </c>
      <c r="H4061" s="31">
        <v>3303.077</v>
      </c>
      <c r="I4061" s="28" t="s">
        <v>28</v>
      </c>
    </row>
    <row r="4062" ht="15.75" customHeight="1">
      <c r="A4062" s="28">
        <v>388.0</v>
      </c>
      <c r="B4062" s="29">
        <v>44683.52922453704</v>
      </c>
      <c r="C4062" s="30">
        <f t="shared" si="1"/>
        <v>2022</v>
      </c>
      <c r="D4062" s="30">
        <f t="shared" si="2"/>
        <v>5</v>
      </c>
      <c r="E4062" s="29" t="str">
        <f t="shared" si="3"/>
        <v>2022-5</v>
      </c>
      <c r="F4062" s="28" t="s">
        <v>3</v>
      </c>
      <c r="G4062" s="28">
        <v>2.0</v>
      </c>
      <c r="H4062" s="31">
        <v>3305.385</v>
      </c>
      <c r="I4062" s="28" t="s">
        <v>30</v>
      </c>
    </row>
    <row r="4063" ht="15.75" customHeight="1">
      <c r="A4063" s="28">
        <v>876.0</v>
      </c>
      <c r="B4063" s="29">
        <v>44428.89770833333</v>
      </c>
      <c r="C4063" s="30">
        <f t="shared" si="1"/>
        <v>2021</v>
      </c>
      <c r="D4063" s="30">
        <f t="shared" si="2"/>
        <v>8</v>
      </c>
      <c r="E4063" s="29" t="str">
        <f t="shared" si="3"/>
        <v>2021-8</v>
      </c>
      <c r="F4063" s="28" t="s">
        <v>6</v>
      </c>
      <c r="G4063" s="28">
        <v>2.0</v>
      </c>
      <c r="H4063" s="31">
        <v>3305.385</v>
      </c>
      <c r="I4063" s="28" t="s">
        <v>28</v>
      </c>
    </row>
    <row r="4064" ht="15.75" customHeight="1">
      <c r="A4064" s="28">
        <v>288.0</v>
      </c>
      <c r="B4064" s="29">
        <v>44738.67078703704</v>
      </c>
      <c r="C4064" s="30">
        <f t="shared" si="1"/>
        <v>2022</v>
      </c>
      <c r="D4064" s="30">
        <f t="shared" si="2"/>
        <v>6</v>
      </c>
      <c r="E4064" s="29" t="str">
        <f t="shared" si="3"/>
        <v>2022-6</v>
      </c>
      <c r="F4064" s="28" t="s">
        <v>5</v>
      </c>
      <c r="G4064" s="28">
        <v>2.0</v>
      </c>
      <c r="H4064" s="31">
        <v>3306.154</v>
      </c>
      <c r="I4064" s="28" t="s">
        <v>31</v>
      </c>
    </row>
    <row r="4065" ht="15.75" customHeight="1">
      <c r="A4065" s="28">
        <v>897.0</v>
      </c>
      <c r="B4065" s="29">
        <v>43901.306296296294</v>
      </c>
      <c r="C4065" s="30">
        <f t="shared" si="1"/>
        <v>2020</v>
      </c>
      <c r="D4065" s="30">
        <f t="shared" si="2"/>
        <v>3</v>
      </c>
      <c r="E4065" s="29" t="str">
        <f t="shared" si="3"/>
        <v>2020-3</v>
      </c>
      <c r="F4065" s="28" t="s">
        <v>6</v>
      </c>
      <c r="G4065" s="28">
        <v>2.0</v>
      </c>
      <c r="H4065" s="31">
        <v>3306.154</v>
      </c>
      <c r="I4065" s="28" t="s">
        <v>31</v>
      </c>
    </row>
    <row r="4066" ht="15.75" customHeight="1">
      <c r="A4066" s="28">
        <v>240.0</v>
      </c>
      <c r="B4066" s="29">
        <v>44831.88471064815</v>
      </c>
      <c r="C4066" s="30">
        <f t="shared" si="1"/>
        <v>2022</v>
      </c>
      <c r="D4066" s="30">
        <f t="shared" si="2"/>
        <v>9</v>
      </c>
      <c r="E4066" s="29" t="str">
        <f t="shared" si="3"/>
        <v>2022-9</v>
      </c>
      <c r="F4066" s="28" t="s">
        <v>3</v>
      </c>
      <c r="G4066" s="28">
        <v>5.0</v>
      </c>
      <c r="H4066" s="31">
        <v>3307.692</v>
      </c>
      <c r="I4066" s="28" t="s">
        <v>30</v>
      </c>
    </row>
    <row r="4067" ht="15.75" customHeight="1">
      <c r="A4067" s="28">
        <v>164.0</v>
      </c>
      <c r="B4067" s="29">
        <v>44949.83290509259</v>
      </c>
      <c r="C4067" s="30">
        <f t="shared" si="1"/>
        <v>2023</v>
      </c>
      <c r="D4067" s="30">
        <f t="shared" si="2"/>
        <v>1</v>
      </c>
      <c r="E4067" s="29" t="str">
        <f t="shared" si="3"/>
        <v>2023-1</v>
      </c>
      <c r="F4067" s="28" t="s">
        <v>4</v>
      </c>
      <c r="G4067" s="28">
        <v>2.0</v>
      </c>
      <c r="H4067" s="31">
        <v>3310.0</v>
      </c>
      <c r="I4067" s="28" t="s">
        <v>31</v>
      </c>
    </row>
    <row r="4068" ht="15.75" customHeight="1">
      <c r="A4068" s="28">
        <v>619.0</v>
      </c>
      <c r="B4068" s="29">
        <v>44853.02659722222</v>
      </c>
      <c r="C4068" s="30">
        <f t="shared" si="1"/>
        <v>2022</v>
      </c>
      <c r="D4068" s="30">
        <f t="shared" si="2"/>
        <v>10</v>
      </c>
      <c r="E4068" s="29" t="str">
        <f t="shared" si="3"/>
        <v>2022-10</v>
      </c>
      <c r="F4068" s="28" t="s">
        <v>3</v>
      </c>
      <c r="G4068" s="28">
        <v>5.0</v>
      </c>
      <c r="H4068" s="31">
        <v>3310.769</v>
      </c>
      <c r="I4068" s="28" t="s">
        <v>31</v>
      </c>
    </row>
    <row r="4069" ht="15.75" customHeight="1">
      <c r="A4069" s="28">
        <v>265.0</v>
      </c>
      <c r="B4069" s="29">
        <v>44783.84265046296</v>
      </c>
      <c r="C4069" s="30">
        <f t="shared" si="1"/>
        <v>2022</v>
      </c>
      <c r="D4069" s="30">
        <f t="shared" si="2"/>
        <v>8</v>
      </c>
      <c r="E4069" s="29" t="str">
        <f t="shared" si="3"/>
        <v>2022-8</v>
      </c>
      <c r="F4069" s="28" t="s">
        <v>3</v>
      </c>
      <c r="G4069" s="28">
        <v>2.0</v>
      </c>
      <c r="H4069" s="31">
        <v>3312.308</v>
      </c>
      <c r="I4069" s="28" t="s">
        <v>31</v>
      </c>
    </row>
    <row r="4070" ht="15.75" customHeight="1">
      <c r="A4070" s="28">
        <v>437.0</v>
      </c>
      <c r="B4070" s="29">
        <v>44507.84778935185</v>
      </c>
      <c r="C4070" s="30">
        <f t="shared" si="1"/>
        <v>2021</v>
      </c>
      <c r="D4070" s="30">
        <f t="shared" si="2"/>
        <v>11</v>
      </c>
      <c r="E4070" s="29" t="str">
        <f t="shared" si="3"/>
        <v>2021-11</v>
      </c>
      <c r="F4070" s="28" t="s">
        <v>3</v>
      </c>
      <c r="G4070" s="28">
        <v>1.0</v>
      </c>
      <c r="H4070" s="31">
        <v>3313.077</v>
      </c>
      <c r="I4070" s="28" t="s">
        <v>32</v>
      </c>
    </row>
    <row r="4071" ht="15.75" customHeight="1">
      <c r="A4071" s="28">
        <v>514.0</v>
      </c>
      <c r="B4071" s="29">
        <v>44103.94394675926</v>
      </c>
      <c r="C4071" s="30">
        <f t="shared" si="1"/>
        <v>2020</v>
      </c>
      <c r="D4071" s="30">
        <f t="shared" si="2"/>
        <v>9</v>
      </c>
      <c r="E4071" s="29" t="str">
        <f t="shared" si="3"/>
        <v>2020-9</v>
      </c>
      <c r="F4071" s="28" t="s">
        <v>5</v>
      </c>
      <c r="G4071" s="28">
        <v>3.0</v>
      </c>
      <c r="H4071" s="31">
        <v>3313.077</v>
      </c>
      <c r="I4071" s="28" t="s">
        <v>31</v>
      </c>
    </row>
    <row r="4072" ht="15.75" customHeight="1">
      <c r="A4072" s="28">
        <v>624.0</v>
      </c>
      <c r="B4072" s="29">
        <v>44238.59554398148</v>
      </c>
      <c r="C4072" s="30">
        <f t="shared" si="1"/>
        <v>2021</v>
      </c>
      <c r="D4072" s="30">
        <f t="shared" si="2"/>
        <v>2</v>
      </c>
      <c r="E4072" s="29" t="str">
        <f t="shared" si="3"/>
        <v>2021-2</v>
      </c>
      <c r="F4072" s="28" t="s">
        <v>4</v>
      </c>
      <c r="G4072" s="28">
        <v>5.0</v>
      </c>
      <c r="H4072" s="31">
        <v>3313.846</v>
      </c>
      <c r="I4072" s="28" t="s">
        <v>30</v>
      </c>
    </row>
    <row r="4073" ht="15.75" customHeight="1">
      <c r="A4073" s="28">
        <v>384.0</v>
      </c>
      <c r="B4073" s="29">
        <v>44679.4609375</v>
      </c>
      <c r="C4073" s="30">
        <f t="shared" si="1"/>
        <v>2022</v>
      </c>
      <c r="D4073" s="30">
        <f t="shared" si="2"/>
        <v>4</v>
      </c>
      <c r="E4073" s="29" t="str">
        <f t="shared" si="3"/>
        <v>2022-4</v>
      </c>
      <c r="F4073" s="28" t="s">
        <v>5</v>
      </c>
      <c r="G4073" s="28">
        <v>5.0</v>
      </c>
      <c r="H4073" s="31">
        <v>3315.385</v>
      </c>
      <c r="I4073" s="28" t="s">
        <v>30</v>
      </c>
    </row>
    <row r="4074" ht="15.75" customHeight="1">
      <c r="A4074" s="28">
        <v>604.0</v>
      </c>
      <c r="B4074" s="29">
        <v>45012.341944444444</v>
      </c>
      <c r="C4074" s="30">
        <f t="shared" si="1"/>
        <v>2023</v>
      </c>
      <c r="D4074" s="30">
        <f t="shared" si="2"/>
        <v>3</v>
      </c>
      <c r="E4074" s="29" t="str">
        <f t="shared" si="3"/>
        <v>2023-3</v>
      </c>
      <c r="F4074" s="28" t="s">
        <v>4</v>
      </c>
      <c r="G4074" s="28">
        <v>4.0</v>
      </c>
      <c r="H4074" s="31">
        <v>3316.154</v>
      </c>
      <c r="I4074" s="28" t="s">
        <v>31</v>
      </c>
    </row>
    <row r="4075" ht="15.75" customHeight="1">
      <c r="A4075" s="28">
        <v>291.0</v>
      </c>
      <c r="B4075" s="29">
        <v>45183.77880787037</v>
      </c>
      <c r="C4075" s="30">
        <f t="shared" si="1"/>
        <v>2023</v>
      </c>
      <c r="D4075" s="30">
        <f t="shared" si="2"/>
        <v>9</v>
      </c>
      <c r="E4075" s="29" t="str">
        <f t="shared" si="3"/>
        <v>2023-9</v>
      </c>
      <c r="F4075" s="28" t="s">
        <v>4</v>
      </c>
      <c r="G4075" s="28">
        <v>4.0</v>
      </c>
      <c r="H4075" s="31">
        <v>3316.923</v>
      </c>
      <c r="I4075" s="28" t="s">
        <v>30</v>
      </c>
    </row>
    <row r="4076" ht="15.75" customHeight="1">
      <c r="A4076" s="28">
        <v>524.0</v>
      </c>
      <c r="B4076" s="29">
        <v>44269.30106481481</v>
      </c>
      <c r="C4076" s="30">
        <f t="shared" si="1"/>
        <v>2021</v>
      </c>
      <c r="D4076" s="30">
        <f t="shared" si="2"/>
        <v>3</v>
      </c>
      <c r="E4076" s="29" t="str">
        <f t="shared" si="3"/>
        <v>2021-3</v>
      </c>
      <c r="F4076" s="28" t="s">
        <v>5</v>
      </c>
      <c r="G4076" s="28">
        <v>5.0</v>
      </c>
      <c r="H4076" s="31">
        <v>3316.923</v>
      </c>
      <c r="I4076" s="28" t="s">
        <v>30</v>
      </c>
    </row>
    <row r="4077" ht="15.75" customHeight="1">
      <c r="A4077" s="28">
        <v>58.0</v>
      </c>
      <c r="B4077" s="29">
        <v>43946.598391203705</v>
      </c>
      <c r="C4077" s="30">
        <f t="shared" si="1"/>
        <v>2020</v>
      </c>
      <c r="D4077" s="30">
        <f t="shared" si="2"/>
        <v>4</v>
      </c>
      <c r="E4077" s="29" t="str">
        <f t="shared" si="3"/>
        <v>2020-4</v>
      </c>
      <c r="F4077" s="28" t="s">
        <v>5</v>
      </c>
      <c r="G4077" s="28">
        <v>1.0</v>
      </c>
      <c r="H4077" s="31">
        <v>3317.692</v>
      </c>
      <c r="I4077" s="28" t="s">
        <v>30</v>
      </c>
    </row>
    <row r="4078" ht="15.75" customHeight="1">
      <c r="A4078" s="28">
        <v>536.0</v>
      </c>
      <c r="B4078" s="29">
        <v>44426.72099537037</v>
      </c>
      <c r="C4078" s="30">
        <f t="shared" si="1"/>
        <v>2021</v>
      </c>
      <c r="D4078" s="30">
        <f t="shared" si="2"/>
        <v>8</v>
      </c>
      <c r="E4078" s="29" t="str">
        <f t="shared" si="3"/>
        <v>2021-8</v>
      </c>
      <c r="F4078" s="28" t="s">
        <v>4</v>
      </c>
      <c r="G4078" s="28">
        <v>1.0</v>
      </c>
      <c r="H4078" s="31">
        <v>3319.231</v>
      </c>
      <c r="I4078" s="28" t="s">
        <v>30</v>
      </c>
    </row>
    <row r="4079" ht="15.75" customHeight="1">
      <c r="A4079" s="28">
        <v>201.0</v>
      </c>
      <c r="B4079" s="29">
        <v>44728.85344907407</v>
      </c>
      <c r="C4079" s="30">
        <f t="shared" si="1"/>
        <v>2022</v>
      </c>
      <c r="D4079" s="30">
        <f t="shared" si="2"/>
        <v>6</v>
      </c>
      <c r="E4079" s="29" t="str">
        <f t="shared" si="3"/>
        <v>2022-6</v>
      </c>
      <c r="F4079" s="28" t="s">
        <v>6</v>
      </c>
      <c r="G4079" s="28">
        <v>5.0</v>
      </c>
      <c r="H4079" s="31">
        <v>3321.538</v>
      </c>
      <c r="I4079" s="28" t="s">
        <v>31</v>
      </c>
    </row>
    <row r="4080" ht="15.75" customHeight="1">
      <c r="A4080" s="28">
        <v>145.0</v>
      </c>
      <c r="B4080" s="29">
        <v>45025.1196875</v>
      </c>
      <c r="C4080" s="30">
        <f t="shared" si="1"/>
        <v>2023</v>
      </c>
      <c r="D4080" s="30">
        <f t="shared" si="2"/>
        <v>4</v>
      </c>
      <c r="E4080" s="29" t="str">
        <f t="shared" si="3"/>
        <v>2023-4</v>
      </c>
      <c r="F4080" s="28" t="s">
        <v>6</v>
      </c>
      <c r="G4080" s="28">
        <v>5.0</v>
      </c>
      <c r="H4080" s="31">
        <v>3322.308</v>
      </c>
      <c r="I4080" s="28" t="s">
        <v>30</v>
      </c>
    </row>
    <row r="4081" ht="15.75" customHeight="1">
      <c r="A4081" s="28">
        <v>77.0</v>
      </c>
      <c r="B4081" s="29">
        <v>44558.27751157407</v>
      </c>
      <c r="C4081" s="30">
        <f t="shared" si="1"/>
        <v>2021</v>
      </c>
      <c r="D4081" s="30">
        <f t="shared" si="2"/>
        <v>12</v>
      </c>
      <c r="E4081" s="29" t="str">
        <f t="shared" si="3"/>
        <v>2021-12</v>
      </c>
      <c r="F4081" s="28" t="s">
        <v>6</v>
      </c>
      <c r="G4081" s="28">
        <v>5.0</v>
      </c>
      <c r="H4081" s="31">
        <v>3323.077</v>
      </c>
      <c r="I4081" s="28" t="s">
        <v>30</v>
      </c>
    </row>
    <row r="4082" ht="15.75" customHeight="1">
      <c r="A4082" s="28">
        <v>736.0</v>
      </c>
      <c r="B4082" s="29">
        <v>44436.30787037037</v>
      </c>
      <c r="C4082" s="30">
        <f t="shared" si="1"/>
        <v>2021</v>
      </c>
      <c r="D4082" s="30">
        <f t="shared" si="2"/>
        <v>8</v>
      </c>
      <c r="E4082" s="29" t="str">
        <f t="shared" si="3"/>
        <v>2021-8</v>
      </c>
      <c r="F4082" s="28" t="s">
        <v>3</v>
      </c>
      <c r="G4082" s="28">
        <v>5.0</v>
      </c>
      <c r="H4082" s="31">
        <v>3323.077</v>
      </c>
      <c r="I4082" s="28" t="s">
        <v>30</v>
      </c>
    </row>
    <row r="4083" ht="15.75" customHeight="1">
      <c r="A4083" s="28">
        <v>399.0</v>
      </c>
      <c r="B4083" s="29">
        <v>43903.89599537037</v>
      </c>
      <c r="C4083" s="30">
        <f t="shared" si="1"/>
        <v>2020</v>
      </c>
      <c r="D4083" s="30">
        <f t="shared" si="2"/>
        <v>3</v>
      </c>
      <c r="E4083" s="29" t="str">
        <f t="shared" si="3"/>
        <v>2020-3</v>
      </c>
      <c r="F4083" s="28" t="s">
        <v>3</v>
      </c>
      <c r="G4083" s="28">
        <v>2.0</v>
      </c>
      <c r="H4083" s="31">
        <v>3323.846</v>
      </c>
      <c r="I4083" s="28" t="s">
        <v>30</v>
      </c>
    </row>
    <row r="4084" ht="15.75" customHeight="1">
      <c r="A4084" s="28">
        <v>897.0</v>
      </c>
      <c r="B4084" s="29">
        <v>45057.54164351852</v>
      </c>
      <c r="C4084" s="30">
        <f t="shared" si="1"/>
        <v>2023</v>
      </c>
      <c r="D4084" s="30">
        <f t="shared" si="2"/>
        <v>5</v>
      </c>
      <c r="E4084" s="29" t="str">
        <f t="shared" si="3"/>
        <v>2023-5</v>
      </c>
      <c r="F4084" s="28" t="s">
        <v>6</v>
      </c>
      <c r="G4084" s="28">
        <v>1.0</v>
      </c>
      <c r="H4084" s="31">
        <v>3324.615</v>
      </c>
      <c r="I4084" s="28" t="s">
        <v>32</v>
      </c>
    </row>
    <row r="4085" ht="15.75" customHeight="1">
      <c r="A4085" s="28">
        <v>171.0</v>
      </c>
      <c r="B4085" s="29">
        <v>44255.46805555555</v>
      </c>
      <c r="C4085" s="30">
        <f t="shared" si="1"/>
        <v>2021</v>
      </c>
      <c r="D4085" s="30">
        <f t="shared" si="2"/>
        <v>2</v>
      </c>
      <c r="E4085" s="29" t="str">
        <f t="shared" si="3"/>
        <v>2021-2</v>
      </c>
      <c r="F4085" s="28" t="s">
        <v>3</v>
      </c>
      <c r="G4085" s="28">
        <v>3.0</v>
      </c>
      <c r="H4085" s="31">
        <v>3324.615</v>
      </c>
      <c r="I4085" s="28" t="s">
        <v>30</v>
      </c>
    </row>
    <row r="4086" ht="15.75" customHeight="1">
      <c r="A4086" s="28">
        <v>563.0</v>
      </c>
      <c r="B4086" s="29">
        <v>44233.470659722225</v>
      </c>
      <c r="C4086" s="30">
        <f t="shared" si="1"/>
        <v>2021</v>
      </c>
      <c r="D4086" s="30">
        <f t="shared" si="2"/>
        <v>2</v>
      </c>
      <c r="E4086" s="29" t="str">
        <f t="shared" si="3"/>
        <v>2021-2</v>
      </c>
      <c r="F4086" s="28" t="s">
        <v>3</v>
      </c>
      <c r="G4086" s="28">
        <v>4.0</v>
      </c>
      <c r="H4086" s="31">
        <v>3324.615</v>
      </c>
      <c r="I4086" s="28" t="s">
        <v>31</v>
      </c>
    </row>
    <row r="4087" ht="15.75" customHeight="1">
      <c r="A4087" s="28">
        <v>867.0</v>
      </c>
      <c r="B4087" s="29">
        <v>45080.93763888889</v>
      </c>
      <c r="C4087" s="30">
        <f t="shared" si="1"/>
        <v>2023</v>
      </c>
      <c r="D4087" s="30">
        <f t="shared" si="2"/>
        <v>6</v>
      </c>
      <c r="E4087" s="29" t="str">
        <f t="shared" si="3"/>
        <v>2023-6</v>
      </c>
      <c r="F4087" s="28" t="s">
        <v>6</v>
      </c>
      <c r="G4087" s="28">
        <v>2.0</v>
      </c>
      <c r="H4087" s="31">
        <v>3327.692</v>
      </c>
      <c r="I4087" s="28" t="s">
        <v>30</v>
      </c>
    </row>
    <row r="4088" ht="15.75" customHeight="1">
      <c r="A4088" s="28">
        <v>539.0</v>
      </c>
      <c r="B4088" s="29">
        <v>44279.74700231481</v>
      </c>
      <c r="C4088" s="30">
        <f t="shared" si="1"/>
        <v>2021</v>
      </c>
      <c r="D4088" s="30">
        <f t="shared" si="2"/>
        <v>3</v>
      </c>
      <c r="E4088" s="29" t="str">
        <f t="shared" si="3"/>
        <v>2021-3</v>
      </c>
      <c r="F4088" s="28" t="s">
        <v>4</v>
      </c>
      <c r="G4088" s="28">
        <v>3.0</v>
      </c>
      <c r="H4088" s="31">
        <v>3327.692</v>
      </c>
      <c r="I4088" s="28" t="s">
        <v>30</v>
      </c>
    </row>
    <row r="4089" ht="15.75" customHeight="1">
      <c r="A4089" s="28">
        <v>694.0</v>
      </c>
      <c r="B4089" s="29">
        <v>45099.55594907407</v>
      </c>
      <c r="C4089" s="30">
        <f t="shared" si="1"/>
        <v>2023</v>
      </c>
      <c r="D4089" s="30">
        <f t="shared" si="2"/>
        <v>6</v>
      </c>
      <c r="E4089" s="29" t="str">
        <f t="shared" si="3"/>
        <v>2023-6</v>
      </c>
      <c r="F4089" s="28" t="s">
        <v>4</v>
      </c>
      <c r="G4089" s="28">
        <v>3.0</v>
      </c>
      <c r="H4089" s="31">
        <v>3328.462</v>
      </c>
      <c r="I4089" s="28" t="s">
        <v>30</v>
      </c>
    </row>
    <row r="4090" ht="15.75" customHeight="1">
      <c r="A4090" s="28">
        <v>285.0</v>
      </c>
      <c r="B4090" s="29">
        <v>44495.43771990741</v>
      </c>
      <c r="C4090" s="30">
        <f t="shared" si="1"/>
        <v>2021</v>
      </c>
      <c r="D4090" s="30">
        <f t="shared" si="2"/>
        <v>10</v>
      </c>
      <c r="E4090" s="29" t="str">
        <f t="shared" si="3"/>
        <v>2021-10</v>
      </c>
      <c r="F4090" s="28" t="s">
        <v>4</v>
      </c>
      <c r="G4090" s="28">
        <v>2.0</v>
      </c>
      <c r="H4090" s="31">
        <v>3328.462</v>
      </c>
      <c r="I4090" s="28" t="s">
        <v>30</v>
      </c>
    </row>
    <row r="4091" ht="15.75" customHeight="1">
      <c r="A4091" s="28">
        <v>334.0</v>
      </c>
      <c r="B4091" s="29">
        <v>44119.325694444444</v>
      </c>
      <c r="C4091" s="30">
        <f t="shared" si="1"/>
        <v>2020</v>
      </c>
      <c r="D4091" s="30">
        <f t="shared" si="2"/>
        <v>10</v>
      </c>
      <c r="E4091" s="29" t="str">
        <f t="shared" si="3"/>
        <v>2020-10</v>
      </c>
      <c r="F4091" s="28" t="s">
        <v>6</v>
      </c>
      <c r="G4091" s="28">
        <v>3.0</v>
      </c>
      <c r="H4091" s="31">
        <v>3330.0</v>
      </c>
      <c r="I4091" s="28" t="s">
        <v>30</v>
      </c>
    </row>
    <row r="4092" ht="15.75" customHeight="1">
      <c r="A4092" s="28">
        <v>785.0</v>
      </c>
      <c r="B4092" s="29">
        <v>43869.25130787037</v>
      </c>
      <c r="C4092" s="30">
        <f t="shared" si="1"/>
        <v>2020</v>
      </c>
      <c r="D4092" s="30">
        <f t="shared" si="2"/>
        <v>2</v>
      </c>
      <c r="E4092" s="29" t="str">
        <f t="shared" si="3"/>
        <v>2020-2</v>
      </c>
      <c r="F4092" s="28" t="s">
        <v>6</v>
      </c>
      <c r="G4092" s="28">
        <v>4.0</v>
      </c>
      <c r="H4092" s="31">
        <v>3330.0</v>
      </c>
      <c r="I4092" s="28" t="s">
        <v>32</v>
      </c>
    </row>
    <row r="4093" ht="15.75" customHeight="1">
      <c r="A4093" s="28">
        <v>314.0</v>
      </c>
      <c r="B4093" s="29">
        <v>43929.313784722224</v>
      </c>
      <c r="C4093" s="30">
        <f t="shared" si="1"/>
        <v>2020</v>
      </c>
      <c r="D4093" s="30">
        <f t="shared" si="2"/>
        <v>4</v>
      </c>
      <c r="E4093" s="29" t="str">
        <f t="shared" si="3"/>
        <v>2020-4</v>
      </c>
      <c r="F4093" s="28" t="s">
        <v>3</v>
      </c>
      <c r="G4093" s="28">
        <v>2.0</v>
      </c>
      <c r="H4093" s="31">
        <v>3330.769</v>
      </c>
      <c r="I4093" s="28" t="s">
        <v>28</v>
      </c>
    </row>
    <row r="4094" ht="15.75" customHeight="1">
      <c r="A4094" s="28">
        <v>971.0</v>
      </c>
      <c r="B4094" s="29">
        <v>44061.38243055555</v>
      </c>
      <c r="C4094" s="30">
        <f t="shared" si="1"/>
        <v>2020</v>
      </c>
      <c r="D4094" s="30">
        <f t="shared" si="2"/>
        <v>8</v>
      </c>
      <c r="E4094" s="29" t="str">
        <f t="shared" si="3"/>
        <v>2020-8</v>
      </c>
      <c r="F4094" s="28" t="s">
        <v>3</v>
      </c>
      <c r="G4094" s="28">
        <v>4.0</v>
      </c>
      <c r="H4094" s="31">
        <v>3331.538</v>
      </c>
      <c r="I4094" s="28" t="s">
        <v>30</v>
      </c>
    </row>
    <row r="4095" ht="15.75" customHeight="1">
      <c r="A4095" s="28">
        <v>980.0</v>
      </c>
      <c r="B4095" s="29">
        <v>43964.2825</v>
      </c>
      <c r="C4095" s="30">
        <f t="shared" si="1"/>
        <v>2020</v>
      </c>
      <c r="D4095" s="30">
        <f t="shared" si="2"/>
        <v>5</v>
      </c>
      <c r="E4095" s="29" t="str">
        <f t="shared" si="3"/>
        <v>2020-5</v>
      </c>
      <c r="F4095" s="28" t="s">
        <v>4</v>
      </c>
      <c r="G4095" s="28">
        <v>2.0</v>
      </c>
      <c r="H4095" s="31">
        <v>3331.538</v>
      </c>
      <c r="I4095" s="28" t="s">
        <v>32</v>
      </c>
    </row>
    <row r="4096" ht="15.75" customHeight="1">
      <c r="A4096" s="28">
        <v>751.0</v>
      </c>
      <c r="B4096" s="29">
        <v>44904.32045138889</v>
      </c>
      <c r="C4096" s="30">
        <f t="shared" si="1"/>
        <v>2022</v>
      </c>
      <c r="D4096" s="30">
        <f t="shared" si="2"/>
        <v>12</v>
      </c>
      <c r="E4096" s="29" t="str">
        <f t="shared" si="3"/>
        <v>2022-12</v>
      </c>
      <c r="F4096" s="28" t="s">
        <v>5</v>
      </c>
      <c r="G4096" s="28">
        <v>5.0</v>
      </c>
      <c r="H4096" s="31">
        <v>3332.308</v>
      </c>
      <c r="I4096" s="28" t="s">
        <v>30</v>
      </c>
    </row>
    <row r="4097" ht="15.75" customHeight="1">
      <c r="A4097" s="28">
        <v>701.0</v>
      </c>
      <c r="B4097" s="29">
        <v>44020.580416666664</v>
      </c>
      <c r="C4097" s="30">
        <f t="shared" si="1"/>
        <v>2020</v>
      </c>
      <c r="D4097" s="30">
        <f t="shared" si="2"/>
        <v>7</v>
      </c>
      <c r="E4097" s="29" t="str">
        <f t="shared" si="3"/>
        <v>2020-7</v>
      </c>
      <c r="F4097" s="28" t="s">
        <v>5</v>
      </c>
      <c r="G4097" s="28">
        <v>4.0</v>
      </c>
      <c r="H4097" s="31">
        <v>3332.308</v>
      </c>
      <c r="I4097" s="28" t="s">
        <v>31</v>
      </c>
    </row>
    <row r="4098" ht="15.75" customHeight="1">
      <c r="A4098" s="28">
        <v>805.0</v>
      </c>
      <c r="B4098" s="29">
        <v>44310.33349537037</v>
      </c>
      <c r="C4098" s="30">
        <f t="shared" si="1"/>
        <v>2021</v>
      </c>
      <c r="D4098" s="30">
        <f t="shared" si="2"/>
        <v>4</v>
      </c>
      <c r="E4098" s="29" t="str">
        <f t="shared" si="3"/>
        <v>2021-4</v>
      </c>
      <c r="F4098" s="28" t="s">
        <v>6</v>
      </c>
      <c r="G4098" s="28">
        <v>2.0</v>
      </c>
      <c r="H4098" s="31">
        <v>3333.077</v>
      </c>
      <c r="I4098" s="28" t="s">
        <v>30</v>
      </c>
    </row>
    <row r="4099" ht="15.75" customHeight="1">
      <c r="A4099" s="28">
        <v>951.0</v>
      </c>
      <c r="B4099" s="29">
        <v>44966.552083333336</v>
      </c>
      <c r="C4099" s="30">
        <f t="shared" si="1"/>
        <v>2023</v>
      </c>
      <c r="D4099" s="30">
        <f t="shared" si="2"/>
        <v>2</v>
      </c>
      <c r="E4099" s="29" t="str">
        <f t="shared" si="3"/>
        <v>2023-2</v>
      </c>
      <c r="F4099" s="28" t="s">
        <v>4</v>
      </c>
      <c r="G4099" s="28">
        <v>1.0</v>
      </c>
      <c r="H4099" s="31">
        <v>3334.615</v>
      </c>
      <c r="I4099" s="28" t="s">
        <v>31</v>
      </c>
    </row>
    <row r="4100" ht="15.75" customHeight="1">
      <c r="A4100" s="28">
        <v>7.0</v>
      </c>
      <c r="B4100" s="29">
        <v>44541.772881944446</v>
      </c>
      <c r="C4100" s="30">
        <f t="shared" si="1"/>
        <v>2021</v>
      </c>
      <c r="D4100" s="30">
        <f t="shared" si="2"/>
        <v>12</v>
      </c>
      <c r="E4100" s="29" t="str">
        <f t="shared" si="3"/>
        <v>2021-12</v>
      </c>
      <c r="F4100" s="28" t="s">
        <v>5</v>
      </c>
      <c r="G4100" s="28">
        <v>5.0</v>
      </c>
      <c r="H4100" s="31">
        <v>3336.154</v>
      </c>
      <c r="I4100" s="28" t="s">
        <v>32</v>
      </c>
    </row>
    <row r="4101" ht="15.75" customHeight="1">
      <c r="A4101" s="28">
        <v>400.0</v>
      </c>
      <c r="B4101" s="29">
        <v>43972.83636574074</v>
      </c>
      <c r="C4101" s="30">
        <f t="shared" si="1"/>
        <v>2020</v>
      </c>
      <c r="D4101" s="30">
        <f t="shared" si="2"/>
        <v>5</v>
      </c>
      <c r="E4101" s="29" t="str">
        <f t="shared" si="3"/>
        <v>2020-5</v>
      </c>
      <c r="F4101" s="28" t="s">
        <v>5</v>
      </c>
      <c r="G4101" s="28">
        <v>3.0</v>
      </c>
      <c r="H4101" s="31">
        <v>3336.923</v>
      </c>
      <c r="I4101" s="28" t="s">
        <v>30</v>
      </c>
    </row>
    <row r="4102" ht="15.75" customHeight="1">
      <c r="A4102" s="28">
        <v>986.0</v>
      </c>
      <c r="B4102" s="29">
        <v>44433.18414351852</v>
      </c>
      <c r="C4102" s="30">
        <f t="shared" si="1"/>
        <v>2021</v>
      </c>
      <c r="D4102" s="30">
        <f t="shared" si="2"/>
        <v>8</v>
      </c>
      <c r="E4102" s="29" t="str">
        <f t="shared" si="3"/>
        <v>2021-8</v>
      </c>
      <c r="F4102" s="28" t="s">
        <v>4</v>
      </c>
      <c r="G4102" s="28">
        <v>3.0</v>
      </c>
      <c r="H4102" s="31">
        <v>3337.692</v>
      </c>
      <c r="I4102" s="28" t="s">
        <v>32</v>
      </c>
    </row>
    <row r="4103" ht="15.75" customHeight="1">
      <c r="A4103" s="28">
        <v>660.0</v>
      </c>
      <c r="B4103" s="29">
        <v>44405.546273148146</v>
      </c>
      <c r="C4103" s="30">
        <f t="shared" si="1"/>
        <v>2021</v>
      </c>
      <c r="D4103" s="30">
        <f t="shared" si="2"/>
        <v>7</v>
      </c>
      <c r="E4103" s="29" t="str">
        <f t="shared" si="3"/>
        <v>2021-7</v>
      </c>
      <c r="F4103" s="28" t="s">
        <v>6</v>
      </c>
      <c r="G4103" s="28">
        <v>5.0</v>
      </c>
      <c r="H4103" s="31">
        <v>3337.692</v>
      </c>
      <c r="I4103" s="28" t="s">
        <v>31</v>
      </c>
    </row>
    <row r="4104" ht="15.75" customHeight="1">
      <c r="A4104" s="28">
        <v>709.0</v>
      </c>
      <c r="B4104" s="29">
        <v>44672.97876157407</v>
      </c>
      <c r="C4104" s="30">
        <f t="shared" si="1"/>
        <v>2022</v>
      </c>
      <c r="D4104" s="30">
        <f t="shared" si="2"/>
        <v>4</v>
      </c>
      <c r="E4104" s="29" t="str">
        <f t="shared" si="3"/>
        <v>2022-4</v>
      </c>
      <c r="F4104" s="28" t="s">
        <v>5</v>
      </c>
      <c r="G4104" s="28">
        <v>5.0</v>
      </c>
      <c r="H4104" s="31">
        <v>3339.231</v>
      </c>
      <c r="I4104" s="28" t="s">
        <v>31</v>
      </c>
    </row>
    <row r="4105" ht="15.75" customHeight="1">
      <c r="A4105" s="28">
        <v>677.0</v>
      </c>
      <c r="B4105" s="29">
        <v>44889.041597222225</v>
      </c>
      <c r="C4105" s="30">
        <f t="shared" si="1"/>
        <v>2022</v>
      </c>
      <c r="D4105" s="30">
        <f t="shared" si="2"/>
        <v>11</v>
      </c>
      <c r="E4105" s="29" t="str">
        <f t="shared" si="3"/>
        <v>2022-11</v>
      </c>
      <c r="F4105" s="28" t="s">
        <v>5</v>
      </c>
      <c r="G4105" s="28">
        <v>2.0</v>
      </c>
      <c r="H4105" s="31">
        <v>3340.769</v>
      </c>
      <c r="I4105" s="28" t="s">
        <v>31</v>
      </c>
    </row>
    <row r="4106" ht="15.75" customHeight="1">
      <c r="A4106" s="28">
        <v>44.0</v>
      </c>
      <c r="B4106" s="29">
        <v>44597.670115740744</v>
      </c>
      <c r="C4106" s="30">
        <f t="shared" si="1"/>
        <v>2022</v>
      </c>
      <c r="D4106" s="30">
        <f t="shared" si="2"/>
        <v>2</v>
      </c>
      <c r="E4106" s="29" t="str">
        <f t="shared" si="3"/>
        <v>2022-2</v>
      </c>
      <c r="F4106" s="28" t="s">
        <v>6</v>
      </c>
      <c r="G4106" s="28">
        <v>3.0</v>
      </c>
      <c r="H4106" s="31">
        <v>3341.538</v>
      </c>
      <c r="I4106" s="28" t="s">
        <v>31</v>
      </c>
    </row>
    <row r="4107" ht="15.75" customHeight="1">
      <c r="A4107" s="28">
        <v>613.0</v>
      </c>
      <c r="B4107" s="29">
        <v>43890.342002314814</v>
      </c>
      <c r="C4107" s="30">
        <f t="shared" si="1"/>
        <v>2020</v>
      </c>
      <c r="D4107" s="30">
        <f t="shared" si="2"/>
        <v>2</v>
      </c>
      <c r="E4107" s="29" t="str">
        <f t="shared" si="3"/>
        <v>2020-2</v>
      </c>
      <c r="F4107" s="28" t="s">
        <v>5</v>
      </c>
      <c r="G4107" s="28">
        <v>2.0</v>
      </c>
      <c r="H4107" s="31">
        <v>3341.538</v>
      </c>
      <c r="I4107" s="28" t="s">
        <v>32</v>
      </c>
    </row>
    <row r="4108" ht="15.75" customHeight="1">
      <c r="A4108" s="28">
        <v>167.0</v>
      </c>
      <c r="B4108" s="29">
        <v>44369.355358796296</v>
      </c>
      <c r="C4108" s="30">
        <f t="shared" si="1"/>
        <v>2021</v>
      </c>
      <c r="D4108" s="30">
        <f t="shared" si="2"/>
        <v>6</v>
      </c>
      <c r="E4108" s="29" t="str">
        <f t="shared" si="3"/>
        <v>2021-6</v>
      </c>
      <c r="F4108" s="28" t="s">
        <v>4</v>
      </c>
      <c r="G4108" s="28">
        <v>5.0</v>
      </c>
      <c r="H4108" s="31">
        <v>3343.077</v>
      </c>
      <c r="I4108" s="28" t="s">
        <v>32</v>
      </c>
    </row>
    <row r="4109" ht="15.75" customHeight="1">
      <c r="A4109" s="28">
        <v>680.0</v>
      </c>
      <c r="B4109" s="29">
        <v>44894.339479166665</v>
      </c>
      <c r="C4109" s="30">
        <f t="shared" si="1"/>
        <v>2022</v>
      </c>
      <c r="D4109" s="30">
        <f t="shared" si="2"/>
        <v>11</v>
      </c>
      <c r="E4109" s="29" t="str">
        <f t="shared" si="3"/>
        <v>2022-11</v>
      </c>
      <c r="F4109" s="28" t="s">
        <v>6</v>
      </c>
      <c r="G4109" s="28">
        <v>2.0</v>
      </c>
      <c r="H4109" s="31">
        <v>3343.846</v>
      </c>
      <c r="I4109" s="28" t="s">
        <v>30</v>
      </c>
    </row>
    <row r="4110" ht="15.75" customHeight="1">
      <c r="A4110" s="28">
        <v>749.0</v>
      </c>
      <c r="B4110" s="29">
        <v>44815.48532407408</v>
      </c>
      <c r="C4110" s="30">
        <f t="shared" si="1"/>
        <v>2022</v>
      </c>
      <c r="D4110" s="30">
        <f t="shared" si="2"/>
        <v>9</v>
      </c>
      <c r="E4110" s="29" t="str">
        <f t="shared" si="3"/>
        <v>2022-9</v>
      </c>
      <c r="F4110" s="28" t="s">
        <v>6</v>
      </c>
      <c r="G4110" s="28">
        <v>1.0</v>
      </c>
      <c r="H4110" s="31">
        <v>3343.846</v>
      </c>
      <c r="I4110" s="28" t="s">
        <v>31</v>
      </c>
    </row>
    <row r="4111" ht="15.75" customHeight="1">
      <c r="A4111" s="28">
        <v>918.0</v>
      </c>
      <c r="B4111" s="29">
        <v>44783.87484953704</v>
      </c>
      <c r="C4111" s="30">
        <f t="shared" si="1"/>
        <v>2022</v>
      </c>
      <c r="D4111" s="30">
        <f t="shared" si="2"/>
        <v>8</v>
      </c>
      <c r="E4111" s="29" t="str">
        <f t="shared" si="3"/>
        <v>2022-8</v>
      </c>
      <c r="F4111" s="28" t="s">
        <v>3</v>
      </c>
      <c r="G4111" s="28">
        <v>4.0</v>
      </c>
      <c r="H4111" s="31">
        <v>3343.846</v>
      </c>
      <c r="I4111" s="28" t="s">
        <v>31</v>
      </c>
    </row>
    <row r="4112" ht="15.75" customHeight="1">
      <c r="A4112" s="28">
        <v>859.0</v>
      </c>
      <c r="B4112" s="29">
        <v>44021.65372685185</v>
      </c>
      <c r="C4112" s="30">
        <f t="shared" si="1"/>
        <v>2020</v>
      </c>
      <c r="D4112" s="30">
        <f t="shared" si="2"/>
        <v>7</v>
      </c>
      <c r="E4112" s="29" t="str">
        <f t="shared" si="3"/>
        <v>2020-7</v>
      </c>
      <c r="F4112" s="28" t="s">
        <v>3</v>
      </c>
      <c r="G4112" s="28">
        <v>2.0</v>
      </c>
      <c r="H4112" s="31">
        <v>3346.923</v>
      </c>
      <c r="I4112" s="28" t="s">
        <v>31</v>
      </c>
    </row>
    <row r="4113" ht="15.75" customHeight="1">
      <c r="A4113" s="28">
        <v>443.0</v>
      </c>
      <c r="B4113" s="29">
        <v>44723.90528935185</v>
      </c>
      <c r="C4113" s="30">
        <f t="shared" si="1"/>
        <v>2022</v>
      </c>
      <c r="D4113" s="30">
        <f t="shared" si="2"/>
        <v>6</v>
      </c>
      <c r="E4113" s="29" t="str">
        <f t="shared" si="3"/>
        <v>2022-6</v>
      </c>
      <c r="F4113" s="28" t="s">
        <v>4</v>
      </c>
      <c r="G4113" s="28">
        <v>4.0</v>
      </c>
      <c r="H4113" s="31">
        <v>3347.692</v>
      </c>
      <c r="I4113" s="28" t="s">
        <v>32</v>
      </c>
    </row>
    <row r="4114" ht="15.75" customHeight="1">
      <c r="A4114" s="28">
        <v>486.0</v>
      </c>
      <c r="B4114" s="29">
        <v>44628.350173611114</v>
      </c>
      <c r="C4114" s="30">
        <f t="shared" si="1"/>
        <v>2022</v>
      </c>
      <c r="D4114" s="30">
        <f t="shared" si="2"/>
        <v>3</v>
      </c>
      <c r="E4114" s="29" t="str">
        <f t="shared" si="3"/>
        <v>2022-3</v>
      </c>
      <c r="F4114" s="28" t="s">
        <v>5</v>
      </c>
      <c r="G4114" s="28">
        <v>2.0</v>
      </c>
      <c r="H4114" s="31">
        <v>3347.692</v>
      </c>
      <c r="I4114" s="28" t="s">
        <v>30</v>
      </c>
    </row>
    <row r="4115" ht="15.75" customHeight="1">
      <c r="A4115" s="28">
        <v>323.0</v>
      </c>
      <c r="B4115" s="29">
        <v>44275.85466435185</v>
      </c>
      <c r="C4115" s="30">
        <f t="shared" si="1"/>
        <v>2021</v>
      </c>
      <c r="D4115" s="30">
        <f t="shared" si="2"/>
        <v>3</v>
      </c>
      <c r="E4115" s="29" t="str">
        <f t="shared" si="3"/>
        <v>2021-3</v>
      </c>
      <c r="F4115" s="28" t="s">
        <v>3</v>
      </c>
      <c r="G4115" s="28">
        <v>5.0</v>
      </c>
      <c r="H4115" s="31">
        <v>3347.692</v>
      </c>
      <c r="I4115" s="28" t="s">
        <v>28</v>
      </c>
    </row>
    <row r="4116" ht="15.75" customHeight="1">
      <c r="A4116" s="28">
        <v>749.0</v>
      </c>
      <c r="B4116" s="29">
        <v>45075.38041666667</v>
      </c>
      <c r="C4116" s="30">
        <f t="shared" si="1"/>
        <v>2023</v>
      </c>
      <c r="D4116" s="30">
        <f t="shared" si="2"/>
        <v>5</v>
      </c>
      <c r="E4116" s="29" t="str">
        <f t="shared" si="3"/>
        <v>2023-5</v>
      </c>
      <c r="F4116" s="28" t="s">
        <v>3</v>
      </c>
      <c r="G4116" s="28">
        <v>3.0</v>
      </c>
      <c r="H4116" s="31">
        <v>3353.077</v>
      </c>
      <c r="I4116" s="28" t="s">
        <v>31</v>
      </c>
    </row>
    <row r="4117" ht="15.75" customHeight="1">
      <c r="A4117" s="28">
        <v>397.0</v>
      </c>
      <c r="B4117" s="29">
        <v>44942.583032407405</v>
      </c>
      <c r="C4117" s="30">
        <f t="shared" si="1"/>
        <v>2023</v>
      </c>
      <c r="D4117" s="30">
        <f t="shared" si="2"/>
        <v>1</v>
      </c>
      <c r="E4117" s="29" t="str">
        <f t="shared" si="3"/>
        <v>2023-1</v>
      </c>
      <c r="F4117" s="28" t="s">
        <v>3</v>
      </c>
      <c r="G4117" s="28">
        <v>3.0</v>
      </c>
      <c r="H4117" s="31">
        <v>3353.077</v>
      </c>
      <c r="I4117" s="28" t="s">
        <v>30</v>
      </c>
    </row>
    <row r="4118" ht="15.75" customHeight="1">
      <c r="A4118" s="28">
        <v>731.0</v>
      </c>
      <c r="B4118" s="29">
        <v>44023.63716435185</v>
      </c>
      <c r="C4118" s="30">
        <f t="shared" si="1"/>
        <v>2020</v>
      </c>
      <c r="D4118" s="30">
        <f t="shared" si="2"/>
        <v>7</v>
      </c>
      <c r="E4118" s="29" t="str">
        <f t="shared" si="3"/>
        <v>2020-7</v>
      </c>
      <c r="F4118" s="28" t="s">
        <v>6</v>
      </c>
      <c r="G4118" s="28">
        <v>4.0</v>
      </c>
      <c r="H4118" s="31">
        <v>3355.385</v>
      </c>
      <c r="I4118" s="28" t="s">
        <v>28</v>
      </c>
    </row>
    <row r="4119" ht="15.75" customHeight="1">
      <c r="A4119" s="28">
        <v>339.0</v>
      </c>
      <c r="B4119" s="29">
        <v>44683.88133101852</v>
      </c>
      <c r="C4119" s="30">
        <f t="shared" si="1"/>
        <v>2022</v>
      </c>
      <c r="D4119" s="30">
        <f t="shared" si="2"/>
        <v>5</v>
      </c>
      <c r="E4119" s="29" t="str">
        <f t="shared" si="3"/>
        <v>2022-5</v>
      </c>
      <c r="F4119" s="28" t="s">
        <v>3</v>
      </c>
      <c r="G4119" s="28">
        <v>4.0</v>
      </c>
      <c r="H4119" s="31">
        <v>3356.154</v>
      </c>
      <c r="I4119" s="28" t="s">
        <v>30</v>
      </c>
    </row>
    <row r="4120" ht="15.75" customHeight="1">
      <c r="A4120" s="28">
        <v>190.0</v>
      </c>
      <c r="B4120" s="29">
        <v>44863.15991898148</v>
      </c>
      <c r="C4120" s="30">
        <f t="shared" si="1"/>
        <v>2022</v>
      </c>
      <c r="D4120" s="30">
        <f t="shared" si="2"/>
        <v>10</v>
      </c>
      <c r="E4120" s="29" t="str">
        <f t="shared" si="3"/>
        <v>2022-10</v>
      </c>
      <c r="F4120" s="28" t="s">
        <v>3</v>
      </c>
      <c r="G4120" s="28">
        <v>5.0</v>
      </c>
      <c r="H4120" s="31">
        <v>3356.923</v>
      </c>
      <c r="I4120" s="28" t="s">
        <v>31</v>
      </c>
    </row>
    <row r="4121" ht="15.75" customHeight="1">
      <c r="A4121" s="28">
        <v>422.0</v>
      </c>
      <c r="B4121" s="29">
        <v>44410.775196759256</v>
      </c>
      <c r="C4121" s="30">
        <f t="shared" si="1"/>
        <v>2021</v>
      </c>
      <c r="D4121" s="30">
        <f t="shared" si="2"/>
        <v>8</v>
      </c>
      <c r="E4121" s="29" t="str">
        <f t="shared" si="3"/>
        <v>2021-8</v>
      </c>
      <c r="F4121" s="28" t="s">
        <v>3</v>
      </c>
      <c r="G4121" s="28">
        <v>4.0</v>
      </c>
      <c r="H4121" s="31">
        <v>3356.923</v>
      </c>
      <c r="I4121" s="28" t="s">
        <v>30</v>
      </c>
    </row>
    <row r="4122" ht="15.75" customHeight="1">
      <c r="A4122" s="28">
        <v>108.0</v>
      </c>
      <c r="B4122" s="29">
        <v>45174.945231481484</v>
      </c>
      <c r="C4122" s="30">
        <f t="shared" si="1"/>
        <v>2023</v>
      </c>
      <c r="D4122" s="30">
        <f t="shared" si="2"/>
        <v>9</v>
      </c>
      <c r="E4122" s="29" t="str">
        <f t="shared" si="3"/>
        <v>2023-9</v>
      </c>
      <c r="F4122" s="28" t="s">
        <v>3</v>
      </c>
      <c r="G4122" s="28">
        <v>3.0</v>
      </c>
      <c r="H4122" s="31">
        <v>3357.692</v>
      </c>
      <c r="I4122" s="28" t="s">
        <v>30</v>
      </c>
    </row>
    <row r="4123" ht="15.75" customHeight="1">
      <c r="A4123" s="28">
        <v>293.0</v>
      </c>
      <c r="B4123" s="29">
        <v>44942.97699074074</v>
      </c>
      <c r="C4123" s="30">
        <f t="shared" si="1"/>
        <v>2023</v>
      </c>
      <c r="D4123" s="30">
        <f t="shared" si="2"/>
        <v>1</v>
      </c>
      <c r="E4123" s="29" t="str">
        <f t="shared" si="3"/>
        <v>2023-1</v>
      </c>
      <c r="F4123" s="28" t="s">
        <v>3</v>
      </c>
      <c r="G4123" s="28">
        <v>1.0</v>
      </c>
      <c r="H4123" s="31">
        <v>3357.692</v>
      </c>
      <c r="I4123" s="28" t="s">
        <v>28</v>
      </c>
    </row>
    <row r="4124" ht="15.75" customHeight="1">
      <c r="A4124" s="28">
        <v>535.0</v>
      </c>
      <c r="B4124" s="29">
        <v>44190.37646990741</v>
      </c>
      <c r="C4124" s="30">
        <f t="shared" si="1"/>
        <v>2020</v>
      </c>
      <c r="D4124" s="30">
        <f t="shared" si="2"/>
        <v>12</v>
      </c>
      <c r="E4124" s="29" t="str">
        <f t="shared" si="3"/>
        <v>2020-12</v>
      </c>
      <c r="F4124" s="28" t="s">
        <v>3</v>
      </c>
      <c r="G4124" s="28">
        <v>1.0</v>
      </c>
      <c r="H4124" s="31">
        <v>3357.692</v>
      </c>
      <c r="I4124" s="28" t="s">
        <v>30</v>
      </c>
    </row>
    <row r="4125" ht="15.75" customHeight="1">
      <c r="A4125" s="28">
        <v>784.0</v>
      </c>
      <c r="B4125" s="29">
        <v>44421.635983796295</v>
      </c>
      <c r="C4125" s="30">
        <f t="shared" si="1"/>
        <v>2021</v>
      </c>
      <c r="D4125" s="30">
        <f t="shared" si="2"/>
        <v>8</v>
      </c>
      <c r="E4125" s="29" t="str">
        <f t="shared" si="3"/>
        <v>2021-8</v>
      </c>
      <c r="F4125" s="28" t="s">
        <v>3</v>
      </c>
      <c r="G4125" s="28">
        <v>2.0</v>
      </c>
      <c r="H4125" s="31">
        <v>3358.462</v>
      </c>
      <c r="I4125" s="28" t="s">
        <v>30</v>
      </c>
    </row>
    <row r="4126" ht="15.75" customHeight="1">
      <c r="A4126" s="28">
        <v>510.0</v>
      </c>
      <c r="B4126" s="29">
        <v>44650.54015046296</v>
      </c>
      <c r="C4126" s="30">
        <f t="shared" si="1"/>
        <v>2022</v>
      </c>
      <c r="D4126" s="30">
        <f t="shared" si="2"/>
        <v>3</v>
      </c>
      <c r="E4126" s="29" t="str">
        <f t="shared" si="3"/>
        <v>2022-3</v>
      </c>
      <c r="F4126" s="28" t="s">
        <v>4</v>
      </c>
      <c r="G4126" s="28">
        <v>4.0</v>
      </c>
      <c r="H4126" s="31">
        <v>3360.0</v>
      </c>
      <c r="I4126" s="28" t="s">
        <v>31</v>
      </c>
    </row>
    <row r="4127" ht="15.75" customHeight="1">
      <c r="A4127" s="28">
        <v>368.0</v>
      </c>
      <c r="B4127" s="29">
        <v>44500.10902777778</v>
      </c>
      <c r="C4127" s="30">
        <f t="shared" si="1"/>
        <v>2021</v>
      </c>
      <c r="D4127" s="30">
        <f t="shared" si="2"/>
        <v>10</v>
      </c>
      <c r="E4127" s="29" t="str">
        <f t="shared" si="3"/>
        <v>2021-10</v>
      </c>
      <c r="F4127" s="28" t="s">
        <v>4</v>
      </c>
      <c r="G4127" s="28">
        <v>5.0</v>
      </c>
      <c r="H4127" s="31">
        <v>3360.0</v>
      </c>
      <c r="I4127" s="28" t="s">
        <v>30</v>
      </c>
    </row>
    <row r="4128" ht="15.75" customHeight="1">
      <c r="A4128" s="28">
        <v>834.0</v>
      </c>
      <c r="B4128" s="29">
        <v>44389.48568287037</v>
      </c>
      <c r="C4128" s="30">
        <f t="shared" si="1"/>
        <v>2021</v>
      </c>
      <c r="D4128" s="30">
        <f t="shared" si="2"/>
        <v>7</v>
      </c>
      <c r="E4128" s="29" t="str">
        <f t="shared" si="3"/>
        <v>2021-7</v>
      </c>
      <c r="F4128" s="28" t="s">
        <v>6</v>
      </c>
      <c r="G4128" s="28">
        <v>4.0</v>
      </c>
      <c r="H4128" s="31">
        <v>3360.0</v>
      </c>
      <c r="I4128" s="28" t="s">
        <v>31</v>
      </c>
    </row>
    <row r="4129" ht="15.75" customHeight="1">
      <c r="A4129" s="28">
        <v>783.0</v>
      </c>
      <c r="B4129" s="29">
        <v>44131.409907407404</v>
      </c>
      <c r="C4129" s="30">
        <f t="shared" si="1"/>
        <v>2020</v>
      </c>
      <c r="D4129" s="30">
        <f t="shared" si="2"/>
        <v>10</v>
      </c>
      <c r="E4129" s="29" t="str">
        <f t="shared" si="3"/>
        <v>2020-10</v>
      </c>
      <c r="F4129" s="28" t="s">
        <v>3</v>
      </c>
      <c r="G4129" s="28">
        <v>5.0</v>
      </c>
      <c r="H4129" s="31">
        <v>3360.0</v>
      </c>
      <c r="I4129" s="28" t="s">
        <v>31</v>
      </c>
    </row>
    <row r="4130" ht="15.75" customHeight="1">
      <c r="A4130" s="28">
        <v>649.0</v>
      </c>
      <c r="B4130" s="29">
        <v>44779.16148148148</v>
      </c>
      <c r="C4130" s="30">
        <f t="shared" si="1"/>
        <v>2022</v>
      </c>
      <c r="D4130" s="30">
        <f t="shared" si="2"/>
        <v>8</v>
      </c>
      <c r="E4130" s="29" t="str">
        <f t="shared" si="3"/>
        <v>2022-8</v>
      </c>
      <c r="F4130" s="28" t="s">
        <v>5</v>
      </c>
      <c r="G4130" s="28">
        <v>4.0</v>
      </c>
      <c r="H4130" s="31">
        <v>3362.308</v>
      </c>
      <c r="I4130" s="28" t="s">
        <v>30</v>
      </c>
    </row>
    <row r="4131" ht="15.75" customHeight="1">
      <c r="A4131" s="28">
        <v>421.0</v>
      </c>
      <c r="B4131" s="29">
        <v>44330.74947916667</v>
      </c>
      <c r="C4131" s="30">
        <f t="shared" si="1"/>
        <v>2021</v>
      </c>
      <c r="D4131" s="30">
        <f t="shared" si="2"/>
        <v>5</v>
      </c>
      <c r="E4131" s="29" t="str">
        <f t="shared" si="3"/>
        <v>2021-5</v>
      </c>
      <c r="F4131" s="28" t="s">
        <v>3</v>
      </c>
      <c r="G4131" s="28">
        <v>4.0</v>
      </c>
      <c r="H4131" s="31">
        <v>3364.615</v>
      </c>
      <c r="I4131" s="28" t="s">
        <v>31</v>
      </c>
    </row>
    <row r="4132" ht="15.75" customHeight="1">
      <c r="A4132" s="28">
        <v>30.0</v>
      </c>
      <c r="B4132" s="29">
        <v>44392.82373842593</v>
      </c>
      <c r="C4132" s="30">
        <f t="shared" si="1"/>
        <v>2021</v>
      </c>
      <c r="D4132" s="30">
        <f t="shared" si="2"/>
        <v>7</v>
      </c>
      <c r="E4132" s="29" t="str">
        <f t="shared" si="3"/>
        <v>2021-7</v>
      </c>
      <c r="F4132" s="28" t="s">
        <v>3</v>
      </c>
      <c r="G4132" s="28">
        <v>4.0</v>
      </c>
      <c r="H4132" s="31">
        <v>3365.385</v>
      </c>
      <c r="I4132" s="28" t="s">
        <v>28</v>
      </c>
    </row>
    <row r="4133" ht="15.75" customHeight="1">
      <c r="A4133" s="28">
        <v>685.0</v>
      </c>
      <c r="B4133" s="29">
        <v>44621.89011574074</v>
      </c>
      <c r="C4133" s="30">
        <f t="shared" si="1"/>
        <v>2022</v>
      </c>
      <c r="D4133" s="30">
        <f t="shared" si="2"/>
        <v>3</v>
      </c>
      <c r="E4133" s="29" t="str">
        <f t="shared" si="3"/>
        <v>2022-3</v>
      </c>
      <c r="F4133" s="28" t="s">
        <v>4</v>
      </c>
      <c r="G4133" s="28">
        <v>5.0</v>
      </c>
      <c r="H4133" s="31">
        <v>3367.692</v>
      </c>
      <c r="I4133" s="28" t="s">
        <v>28</v>
      </c>
    </row>
    <row r="4134" ht="15.75" customHeight="1">
      <c r="A4134" s="28">
        <v>605.0</v>
      </c>
      <c r="B4134" s="29">
        <v>45138.497511574074</v>
      </c>
      <c r="C4134" s="30">
        <f t="shared" si="1"/>
        <v>2023</v>
      </c>
      <c r="D4134" s="30">
        <f t="shared" si="2"/>
        <v>7</v>
      </c>
      <c r="E4134" s="29" t="str">
        <f t="shared" si="3"/>
        <v>2023-7</v>
      </c>
      <c r="F4134" s="28" t="s">
        <v>5</v>
      </c>
      <c r="G4134" s="28">
        <v>4.0</v>
      </c>
      <c r="H4134" s="31">
        <v>3368.462</v>
      </c>
      <c r="I4134" s="28" t="s">
        <v>30</v>
      </c>
    </row>
    <row r="4135" ht="15.75" customHeight="1">
      <c r="A4135" s="28">
        <v>184.0</v>
      </c>
      <c r="B4135" s="29">
        <v>44850.715787037036</v>
      </c>
      <c r="C4135" s="30">
        <f t="shared" si="1"/>
        <v>2022</v>
      </c>
      <c r="D4135" s="30">
        <f t="shared" si="2"/>
        <v>10</v>
      </c>
      <c r="E4135" s="29" t="str">
        <f t="shared" si="3"/>
        <v>2022-10</v>
      </c>
      <c r="F4135" s="28" t="s">
        <v>4</v>
      </c>
      <c r="G4135" s="28">
        <v>1.0</v>
      </c>
      <c r="H4135" s="31">
        <v>3370.0</v>
      </c>
      <c r="I4135" s="28" t="s">
        <v>31</v>
      </c>
    </row>
    <row r="4136" ht="15.75" customHeight="1">
      <c r="A4136" s="28">
        <v>315.0</v>
      </c>
      <c r="B4136" s="29">
        <v>44829.80189814815</v>
      </c>
      <c r="C4136" s="30">
        <f t="shared" si="1"/>
        <v>2022</v>
      </c>
      <c r="D4136" s="30">
        <f t="shared" si="2"/>
        <v>9</v>
      </c>
      <c r="E4136" s="29" t="str">
        <f t="shared" si="3"/>
        <v>2022-9</v>
      </c>
      <c r="F4136" s="28" t="s">
        <v>3</v>
      </c>
      <c r="G4136" s="28">
        <v>4.0</v>
      </c>
      <c r="H4136" s="31">
        <v>3370.0</v>
      </c>
      <c r="I4136" s="28" t="s">
        <v>28</v>
      </c>
    </row>
    <row r="4137" ht="15.75" customHeight="1">
      <c r="A4137" s="28">
        <v>488.0</v>
      </c>
      <c r="B4137" s="29">
        <v>44519.45675925926</v>
      </c>
      <c r="C4137" s="30">
        <f t="shared" si="1"/>
        <v>2021</v>
      </c>
      <c r="D4137" s="30">
        <f t="shared" si="2"/>
        <v>11</v>
      </c>
      <c r="E4137" s="29" t="str">
        <f t="shared" si="3"/>
        <v>2021-11</v>
      </c>
      <c r="F4137" s="28" t="s">
        <v>6</v>
      </c>
      <c r="G4137" s="28">
        <v>4.0</v>
      </c>
      <c r="H4137" s="31">
        <v>3370.0</v>
      </c>
      <c r="I4137" s="28" t="s">
        <v>30</v>
      </c>
    </row>
    <row r="4138" ht="15.75" customHeight="1">
      <c r="A4138" s="28">
        <v>59.0</v>
      </c>
      <c r="B4138" s="29">
        <v>44217.17545138889</v>
      </c>
      <c r="C4138" s="30">
        <f t="shared" si="1"/>
        <v>2021</v>
      </c>
      <c r="D4138" s="30">
        <f t="shared" si="2"/>
        <v>1</v>
      </c>
      <c r="E4138" s="29" t="str">
        <f t="shared" si="3"/>
        <v>2021-1</v>
      </c>
      <c r="F4138" s="28" t="s">
        <v>5</v>
      </c>
      <c r="G4138" s="28">
        <v>5.0</v>
      </c>
      <c r="H4138" s="31">
        <v>3370.769</v>
      </c>
      <c r="I4138" s="28" t="s">
        <v>31</v>
      </c>
    </row>
    <row r="4139" ht="15.75" customHeight="1">
      <c r="A4139" s="28">
        <v>285.0</v>
      </c>
      <c r="B4139" s="29">
        <v>44757.91326388889</v>
      </c>
      <c r="C4139" s="30">
        <f t="shared" si="1"/>
        <v>2022</v>
      </c>
      <c r="D4139" s="30">
        <f t="shared" si="2"/>
        <v>7</v>
      </c>
      <c r="E4139" s="29" t="str">
        <f t="shared" si="3"/>
        <v>2022-7</v>
      </c>
      <c r="F4139" s="28" t="s">
        <v>5</v>
      </c>
      <c r="G4139" s="28">
        <v>1.0</v>
      </c>
      <c r="H4139" s="31">
        <v>3372.308</v>
      </c>
      <c r="I4139" s="28" t="s">
        <v>32</v>
      </c>
    </row>
    <row r="4140" ht="15.75" customHeight="1">
      <c r="A4140" s="28">
        <v>807.0</v>
      </c>
      <c r="B4140" s="29">
        <v>44043.941342592596</v>
      </c>
      <c r="C4140" s="30">
        <f t="shared" si="1"/>
        <v>2020</v>
      </c>
      <c r="D4140" s="30">
        <f t="shared" si="2"/>
        <v>7</v>
      </c>
      <c r="E4140" s="29" t="str">
        <f t="shared" si="3"/>
        <v>2020-7</v>
      </c>
      <c r="F4140" s="28" t="s">
        <v>5</v>
      </c>
      <c r="G4140" s="28">
        <v>3.0</v>
      </c>
      <c r="H4140" s="31">
        <v>3373.077</v>
      </c>
      <c r="I4140" s="28" t="s">
        <v>31</v>
      </c>
    </row>
    <row r="4141" ht="15.75" customHeight="1">
      <c r="A4141" s="28">
        <v>402.0</v>
      </c>
      <c r="B4141" s="29">
        <v>45183.71854166667</v>
      </c>
      <c r="C4141" s="30">
        <f t="shared" si="1"/>
        <v>2023</v>
      </c>
      <c r="D4141" s="30">
        <f t="shared" si="2"/>
        <v>9</v>
      </c>
      <c r="E4141" s="29" t="str">
        <f t="shared" si="3"/>
        <v>2023-9</v>
      </c>
      <c r="F4141" s="28" t="s">
        <v>3</v>
      </c>
      <c r="G4141" s="28">
        <v>1.0</v>
      </c>
      <c r="H4141" s="31">
        <v>3373.846</v>
      </c>
      <c r="I4141" s="28" t="s">
        <v>28</v>
      </c>
    </row>
    <row r="4142" ht="15.75" customHeight="1">
      <c r="A4142" s="28">
        <v>652.0</v>
      </c>
      <c r="B4142" s="29">
        <v>44124.09024305556</v>
      </c>
      <c r="C4142" s="30">
        <f t="shared" si="1"/>
        <v>2020</v>
      </c>
      <c r="D4142" s="30">
        <f t="shared" si="2"/>
        <v>10</v>
      </c>
      <c r="E4142" s="29" t="str">
        <f t="shared" si="3"/>
        <v>2020-10</v>
      </c>
      <c r="F4142" s="28" t="s">
        <v>3</v>
      </c>
      <c r="G4142" s="28">
        <v>3.0</v>
      </c>
      <c r="H4142" s="31">
        <v>3375.385</v>
      </c>
      <c r="I4142" s="28" t="s">
        <v>30</v>
      </c>
    </row>
    <row r="4143" ht="15.75" customHeight="1">
      <c r="A4143" s="28">
        <v>301.0</v>
      </c>
      <c r="B4143" s="29">
        <v>44422.51153935185</v>
      </c>
      <c r="C4143" s="30">
        <f t="shared" si="1"/>
        <v>2021</v>
      </c>
      <c r="D4143" s="30">
        <f t="shared" si="2"/>
        <v>8</v>
      </c>
      <c r="E4143" s="29" t="str">
        <f t="shared" si="3"/>
        <v>2021-8</v>
      </c>
      <c r="F4143" s="28" t="s">
        <v>4</v>
      </c>
      <c r="G4143" s="28">
        <v>2.0</v>
      </c>
      <c r="H4143" s="31">
        <v>3376.154</v>
      </c>
      <c r="I4143" s="28" t="s">
        <v>30</v>
      </c>
    </row>
    <row r="4144" ht="15.75" customHeight="1">
      <c r="A4144" s="28">
        <v>345.0</v>
      </c>
      <c r="B4144" s="29">
        <v>44396.030381944445</v>
      </c>
      <c r="C4144" s="30">
        <f t="shared" si="1"/>
        <v>2021</v>
      </c>
      <c r="D4144" s="30">
        <f t="shared" si="2"/>
        <v>7</v>
      </c>
      <c r="E4144" s="29" t="str">
        <f t="shared" si="3"/>
        <v>2021-7</v>
      </c>
      <c r="F4144" s="28" t="s">
        <v>5</v>
      </c>
      <c r="G4144" s="28">
        <v>2.0</v>
      </c>
      <c r="H4144" s="31">
        <v>3377.692</v>
      </c>
      <c r="I4144" s="28" t="s">
        <v>30</v>
      </c>
    </row>
    <row r="4145" ht="15.75" customHeight="1">
      <c r="A4145" s="28">
        <v>956.0</v>
      </c>
      <c r="B4145" s="29">
        <v>44062.932442129626</v>
      </c>
      <c r="C4145" s="30">
        <f t="shared" si="1"/>
        <v>2020</v>
      </c>
      <c r="D4145" s="30">
        <f t="shared" si="2"/>
        <v>8</v>
      </c>
      <c r="E4145" s="29" t="str">
        <f t="shared" si="3"/>
        <v>2020-8</v>
      </c>
      <c r="F4145" s="28" t="s">
        <v>5</v>
      </c>
      <c r="G4145" s="28">
        <v>2.0</v>
      </c>
      <c r="H4145" s="31">
        <v>3377.692</v>
      </c>
      <c r="I4145" s="28" t="s">
        <v>30</v>
      </c>
    </row>
    <row r="4146" ht="15.75" customHeight="1">
      <c r="A4146" s="28">
        <v>228.0</v>
      </c>
      <c r="B4146" s="29">
        <v>43840.86274305556</v>
      </c>
      <c r="C4146" s="30">
        <f t="shared" si="1"/>
        <v>2020</v>
      </c>
      <c r="D4146" s="30">
        <f t="shared" si="2"/>
        <v>1</v>
      </c>
      <c r="E4146" s="29" t="str">
        <f t="shared" si="3"/>
        <v>2020-1</v>
      </c>
      <c r="F4146" s="28" t="s">
        <v>5</v>
      </c>
      <c r="G4146" s="28">
        <v>5.0</v>
      </c>
      <c r="H4146" s="31">
        <v>3377.692</v>
      </c>
      <c r="I4146" s="28" t="s">
        <v>31</v>
      </c>
    </row>
    <row r="4147" ht="15.75" customHeight="1">
      <c r="A4147" s="28">
        <v>370.0</v>
      </c>
      <c r="B4147" s="29">
        <v>44384.77446759259</v>
      </c>
      <c r="C4147" s="30">
        <f t="shared" si="1"/>
        <v>2021</v>
      </c>
      <c r="D4147" s="30">
        <f t="shared" si="2"/>
        <v>7</v>
      </c>
      <c r="E4147" s="29" t="str">
        <f t="shared" si="3"/>
        <v>2021-7</v>
      </c>
      <c r="F4147" s="28" t="s">
        <v>3</v>
      </c>
      <c r="G4147" s="28">
        <v>5.0</v>
      </c>
      <c r="H4147" s="31">
        <v>3378.462</v>
      </c>
      <c r="I4147" s="28" t="s">
        <v>30</v>
      </c>
    </row>
    <row r="4148" ht="15.75" customHeight="1">
      <c r="A4148" s="28">
        <v>886.0</v>
      </c>
      <c r="B4148" s="29">
        <v>44892.53722222222</v>
      </c>
      <c r="C4148" s="30">
        <f t="shared" si="1"/>
        <v>2022</v>
      </c>
      <c r="D4148" s="30">
        <f t="shared" si="2"/>
        <v>11</v>
      </c>
      <c r="E4148" s="29" t="str">
        <f t="shared" si="3"/>
        <v>2022-11</v>
      </c>
      <c r="F4148" s="28" t="s">
        <v>6</v>
      </c>
      <c r="G4148" s="28">
        <v>5.0</v>
      </c>
      <c r="H4148" s="31">
        <v>3379.231</v>
      </c>
      <c r="I4148" s="28" t="s">
        <v>32</v>
      </c>
    </row>
    <row r="4149" ht="15.75" customHeight="1">
      <c r="A4149" s="28">
        <v>491.0</v>
      </c>
      <c r="B4149" s="29">
        <v>44395.96537037037</v>
      </c>
      <c r="C4149" s="30">
        <f t="shared" si="1"/>
        <v>2021</v>
      </c>
      <c r="D4149" s="30">
        <f t="shared" si="2"/>
        <v>7</v>
      </c>
      <c r="E4149" s="29" t="str">
        <f t="shared" si="3"/>
        <v>2021-7</v>
      </c>
      <c r="F4149" s="28" t="s">
        <v>5</v>
      </c>
      <c r="G4149" s="28">
        <v>5.0</v>
      </c>
      <c r="H4149" s="31">
        <v>3379.231</v>
      </c>
      <c r="I4149" s="28" t="s">
        <v>31</v>
      </c>
    </row>
    <row r="4150" ht="15.75" customHeight="1">
      <c r="A4150" s="28">
        <v>707.0</v>
      </c>
      <c r="B4150" s="29">
        <v>44619.83322916667</v>
      </c>
      <c r="C4150" s="30">
        <f t="shared" si="1"/>
        <v>2022</v>
      </c>
      <c r="D4150" s="30">
        <f t="shared" si="2"/>
        <v>2</v>
      </c>
      <c r="E4150" s="29" t="str">
        <f t="shared" si="3"/>
        <v>2022-2</v>
      </c>
      <c r="F4150" s="28" t="s">
        <v>4</v>
      </c>
      <c r="G4150" s="28">
        <v>5.0</v>
      </c>
      <c r="H4150" s="31">
        <v>3380.769</v>
      </c>
      <c r="I4150" s="28" t="s">
        <v>31</v>
      </c>
    </row>
    <row r="4151" ht="15.75" customHeight="1">
      <c r="A4151" s="28">
        <v>450.0</v>
      </c>
      <c r="B4151" s="29">
        <v>44394.82381944444</v>
      </c>
      <c r="C4151" s="30">
        <f t="shared" si="1"/>
        <v>2021</v>
      </c>
      <c r="D4151" s="30">
        <f t="shared" si="2"/>
        <v>7</v>
      </c>
      <c r="E4151" s="29" t="str">
        <f t="shared" si="3"/>
        <v>2021-7</v>
      </c>
      <c r="F4151" s="28" t="s">
        <v>5</v>
      </c>
      <c r="G4151" s="28">
        <v>2.0</v>
      </c>
      <c r="H4151" s="31">
        <v>3381.538</v>
      </c>
      <c r="I4151" s="28" t="s">
        <v>31</v>
      </c>
    </row>
    <row r="4152" ht="15.75" customHeight="1">
      <c r="A4152" s="28">
        <v>865.0</v>
      </c>
      <c r="B4152" s="29">
        <v>44060.38549768519</v>
      </c>
      <c r="C4152" s="30">
        <f t="shared" si="1"/>
        <v>2020</v>
      </c>
      <c r="D4152" s="30">
        <f t="shared" si="2"/>
        <v>8</v>
      </c>
      <c r="E4152" s="29" t="str">
        <f t="shared" si="3"/>
        <v>2020-8</v>
      </c>
      <c r="F4152" s="28" t="s">
        <v>5</v>
      </c>
      <c r="G4152" s="28">
        <v>5.0</v>
      </c>
      <c r="H4152" s="31">
        <v>3382.308</v>
      </c>
      <c r="I4152" s="28" t="s">
        <v>30</v>
      </c>
    </row>
    <row r="4153" ht="15.75" customHeight="1">
      <c r="A4153" s="28">
        <v>688.0</v>
      </c>
      <c r="B4153" s="29">
        <v>44111.45494212963</v>
      </c>
      <c r="C4153" s="30">
        <f t="shared" si="1"/>
        <v>2020</v>
      </c>
      <c r="D4153" s="30">
        <f t="shared" si="2"/>
        <v>10</v>
      </c>
      <c r="E4153" s="29" t="str">
        <f t="shared" si="3"/>
        <v>2020-10</v>
      </c>
      <c r="F4153" s="28" t="s">
        <v>4</v>
      </c>
      <c r="G4153" s="28">
        <v>1.0</v>
      </c>
      <c r="H4153" s="31">
        <v>3383.077</v>
      </c>
      <c r="I4153" s="28" t="s">
        <v>30</v>
      </c>
    </row>
    <row r="4154" ht="15.75" customHeight="1">
      <c r="A4154" s="28">
        <v>494.0</v>
      </c>
      <c r="B4154" s="29">
        <v>43861.87258101852</v>
      </c>
      <c r="C4154" s="30">
        <f t="shared" si="1"/>
        <v>2020</v>
      </c>
      <c r="D4154" s="30">
        <f t="shared" si="2"/>
        <v>1</v>
      </c>
      <c r="E4154" s="29" t="str">
        <f t="shared" si="3"/>
        <v>2020-1</v>
      </c>
      <c r="F4154" s="28" t="s">
        <v>5</v>
      </c>
      <c r="G4154" s="28">
        <v>3.0</v>
      </c>
      <c r="H4154" s="31">
        <v>3383.846</v>
      </c>
      <c r="I4154" s="28" t="s">
        <v>30</v>
      </c>
    </row>
    <row r="4155" ht="15.75" customHeight="1">
      <c r="A4155" s="28">
        <v>523.0</v>
      </c>
      <c r="B4155" s="29">
        <v>44986.62704861111</v>
      </c>
      <c r="C4155" s="30">
        <f t="shared" si="1"/>
        <v>2023</v>
      </c>
      <c r="D4155" s="30">
        <f t="shared" si="2"/>
        <v>3</v>
      </c>
      <c r="E4155" s="29" t="str">
        <f t="shared" si="3"/>
        <v>2023-3</v>
      </c>
      <c r="F4155" s="28" t="s">
        <v>6</v>
      </c>
      <c r="G4155" s="28">
        <v>5.0</v>
      </c>
      <c r="H4155" s="31">
        <v>3384.615</v>
      </c>
      <c r="I4155" s="28" t="s">
        <v>28</v>
      </c>
    </row>
    <row r="4156" ht="15.75" customHeight="1">
      <c r="A4156" s="28">
        <v>192.0</v>
      </c>
      <c r="B4156" s="29">
        <v>44346.49508101852</v>
      </c>
      <c r="C4156" s="30">
        <f t="shared" si="1"/>
        <v>2021</v>
      </c>
      <c r="D4156" s="30">
        <f t="shared" si="2"/>
        <v>5</v>
      </c>
      <c r="E4156" s="29" t="str">
        <f t="shared" si="3"/>
        <v>2021-5</v>
      </c>
      <c r="F4156" s="28" t="s">
        <v>4</v>
      </c>
      <c r="G4156" s="28">
        <v>5.0</v>
      </c>
      <c r="H4156" s="31">
        <v>3384.615</v>
      </c>
      <c r="I4156" s="28" t="s">
        <v>28</v>
      </c>
    </row>
    <row r="4157" ht="15.75" customHeight="1">
      <c r="A4157" s="28">
        <v>274.0</v>
      </c>
      <c r="B4157" s="29">
        <v>45166.952511574076</v>
      </c>
      <c r="C4157" s="30">
        <f t="shared" si="1"/>
        <v>2023</v>
      </c>
      <c r="D4157" s="30">
        <f t="shared" si="2"/>
        <v>8</v>
      </c>
      <c r="E4157" s="29" t="str">
        <f t="shared" si="3"/>
        <v>2023-8</v>
      </c>
      <c r="F4157" s="28" t="s">
        <v>4</v>
      </c>
      <c r="G4157" s="28">
        <v>3.0</v>
      </c>
      <c r="H4157" s="31">
        <v>3386.154</v>
      </c>
      <c r="I4157" s="28" t="s">
        <v>30</v>
      </c>
    </row>
    <row r="4158" ht="15.75" customHeight="1">
      <c r="A4158" s="28">
        <v>419.0</v>
      </c>
      <c r="B4158" s="29">
        <v>45098.09001157407</v>
      </c>
      <c r="C4158" s="30">
        <f t="shared" si="1"/>
        <v>2023</v>
      </c>
      <c r="D4158" s="30">
        <f t="shared" si="2"/>
        <v>6</v>
      </c>
      <c r="E4158" s="29" t="str">
        <f t="shared" si="3"/>
        <v>2023-6</v>
      </c>
      <c r="F4158" s="28" t="s">
        <v>5</v>
      </c>
      <c r="G4158" s="28">
        <v>5.0</v>
      </c>
      <c r="H4158" s="31">
        <v>3387.692</v>
      </c>
      <c r="I4158" s="28" t="s">
        <v>30</v>
      </c>
    </row>
    <row r="4159" ht="15.75" customHeight="1">
      <c r="A4159" s="28">
        <v>654.0</v>
      </c>
      <c r="B4159" s="29">
        <v>44791.75230324074</v>
      </c>
      <c r="C4159" s="30">
        <f t="shared" si="1"/>
        <v>2022</v>
      </c>
      <c r="D4159" s="30">
        <f t="shared" si="2"/>
        <v>8</v>
      </c>
      <c r="E4159" s="29" t="str">
        <f t="shared" si="3"/>
        <v>2022-8</v>
      </c>
      <c r="F4159" s="28" t="s">
        <v>4</v>
      </c>
      <c r="G4159" s="28">
        <v>4.0</v>
      </c>
      <c r="H4159" s="31">
        <v>3387.692</v>
      </c>
      <c r="I4159" s="28" t="s">
        <v>28</v>
      </c>
    </row>
    <row r="4160" ht="15.75" customHeight="1">
      <c r="A4160" s="28">
        <v>62.0</v>
      </c>
      <c r="B4160" s="29">
        <v>44616.71635416667</v>
      </c>
      <c r="C4160" s="30">
        <f t="shared" si="1"/>
        <v>2022</v>
      </c>
      <c r="D4160" s="30">
        <f t="shared" si="2"/>
        <v>2</v>
      </c>
      <c r="E4160" s="29" t="str">
        <f t="shared" si="3"/>
        <v>2022-2</v>
      </c>
      <c r="F4160" s="28" t="s">
        <v>3</v>
      </c>
      <c r="G4160" s="28">
        <v>3.0</v>
      </c>
      <c r="H4160" s="31">
        <v>3389.231</v>
      </c>
      <c r="I4160" s="28" t="s">
        <v>28</v>
      </c>
    </row>
    <row r="4161" ht="15.75" customHeight="1">
      <c r="A4161" s="28">
        <v>755.0</v>
      </c>
      <c r="B4161" s="29">
        <v>43851.26626157408</v>
      </c>
      <c r="C4161" s="30">
        <f t="shared" si="1"/>
        <v>2020</v>
      </c>
      <c r="D4161" s="30">
        <f t="shared" si="2"/>
        <v>1</v>
      </c>
      <c r="E4161" s="29" t="str">
        <f t="shared" si="3"/>
        <v>2020-1</v>
      </c>
      <c r="F4161" s="28" t="s">
        <v>6</v>
      </c>
      <c r="G4161" s="28">
        <v>4.0</v>
      </c>
      <c r="H4161" s="31">
        <v>3390.0</v>
      </c>
      <c r="I4161" s="28" t="s">
        <v>30</v>
      </c>
    </row>
    <row r="4162" ht="15.75" customHeight="1">
      <c r="A4162" s="28">
        <v>700.0</v>
      </c>
      <c r="B4162" s="29">
        <v>44998.71435185185</v>
      </c>
      <c r="C4162" s="30">
        <f t="shared" si="1"/>
        <v>2023</v>
      </c>
      <c r="D4162" s="30">
        <f t="shared" si="2"/>
        <v>3</v>
      </c>
      <c r="E4162" s="29" t="str">
        <f t="shared" si="3"/>
        <v>2023-3</v>
      </c>
      <c r="F4162" s="28" t="s">
        <v>5</v>
      </c>
      <c r="G4162" s="28">
        <v>5.0</v>
      </c>
      <c r="H4162" s="31">
        <v>3390.769</v>
      </c>
      <c r="I4162" s="28" t="s">
        <v>28</v>
      </c>
    </row>
    <row r="4163" ht="15.75" customHeight="1">
      <c r="A4163" s="28">
        <v>768.0</v>
      </c>
      <c r="B4163" s="29">
        <v>45129.030011574076</v>
      </c>
      <c r="C4163" s="30">
        <f t="shared" si="1"/>
        <v>2023</v>
      </c>
      <c r="D4163" s="30">
        <f t="shared" si="2"/>
        <v>7</v>
      </c>
      <c r="E4163" s="29" t="str">
        <f t="shared" si="3"/>
        <v>2023-7</v>
      </c>
      <c r="F4163" s="28" t="s">
        <v>5</v>
      </c>
      <c r="G4163" s="28">
        <v>5.0</v>
      </c>
      <c r="H4163" s="31">
        <v>3392.308</v>
      </c>
      <c r="I4163" s="28" t="s">
        <v>31</v>
      </c>
    </row>
    <row r="4164" ht="15.75" customHeight="1">
      <c r="A4164" s="28">
        <v>981.0</v>
      </c>
      <c r="B4164" s="29">
        <v>44432.52230324074</v>
      </c>
      <c r="C4164" s="30">
        <f t="shared" si="1"/>
        <v>2021</v>
      </c>
      <c r="D4164" s="30">
        <f t="shared" si="2"/>
        <v>8</v>
      </c>
      <c r="E4164" s="29" t="str">
        <f t="shared" si="3"/>
        <v>2021-8</v>
      </c>
      <c r="F4164" s="28" t="s">
        <v>3</v>
      </c>
      <c r="G4164" s="28">
        <v>2.0</v>
      </c>
      <c r="H4164" s="31">
        <v>3392.308</v>
      </c>
      <c r="I4164" s="28" t="s">
        <v>30</v>
      </c>
    </row>
    <row r="4165" ht="15.75" customHeight="1">
      <c r="A4165" s="28">
        <v>809.0</v>
      </c>
      <c r="B4165" s="29">
        <v>44959.35209490741</v>
      </c>
      <c r="C4165" s="30">
        <f t="shared" si="1"/>
        <v>2023</v>
      </c>
      <c r="D4165" s="30">
        <f t="shared" si="2"/>
        <v>2</v>
      </c>
      <c r="E4165" s="29" t="str">
        <f t="shared" si="3"/>
        <v>2023-2</v>
      </c>
      <c r="F4165" s="28" t="s">
        <v>4</v>
      </c>
      <c r="G4165" s="28">
        <v>5.0</v>
      </c>
      <c r="H4165" s="31">
        <v>3393.077</v>
      </c>
      <c r="I4165" s="28" t="s">
        <v>31</v>
      </c>
    </row>
    <row r="4166" ht="15.75" customHeight="1">
      <c r="A4166" s="28">
        <v>980.0</v>
      </c>
      <c r="B4166" s="29">
        <v>44074.80488425926</v>
      </c>
      <c r="C4166" s="30">
        <f t="shared" si="1"/>
        <v>2020</v>
      </c>
      <c r="D4166" s="30">
        <f t="shared" si="2"/>
        <v>8</v>
      </c>
      <c r="E4166" s="29" t="str">
        <f t="shared" si="3"/>
        <v>2020-8</v>
      </c>
      <c r="F4166" s="28" t="s">
        <v>6</v>
      </c>
      <c r="G4166" s="28">
        <v>4.0</v>
      </c>
      <c r="H4166" s="31">
        <v>3393.077</v>
      </c>
      <c r="I4166" s="28" t="s">
        <v>28</v>
      </c>
    </row>
    <row r="4167" ht="15.75" customHeight="1">
      <c r="A4167" s="28">
        <v>15.0</v>
      </c>
      <c r="B4167" s="29">
        <v>44447.16792824074</v>
      </c>
      <c r="C4167" s="30">
        <f t="shared" si="1"/>
        <v>2021</v>
      </c>
      <c r="D4167" s="30">
        <f t="shared" si="2"/>
        <v>9</v>
      </c>
      <c r="E4167" s="29" t="str">
        <f t="shared" si="3"/>
        <v>2021-9</v>
      </c>
      <c r="F4167" s="28" t="s">
        <v>4</v>
      </c>
      <c r="G4167" s="28">
        <v>2.0</v>
      </c>
      <c r="H4167" s="31">
        <v>3393.846</v>
      </c>
      <c r="I4167" s="28" t="s">
        <v>31</v>
      </c>
    </row>
    <row r="4168" ht="15.75" customHeight="1">
      <c r="A4168" s="28">
        <v>206.0</v>
      </c>
      <c r="B4168" s="29">
        <v>44164.71263888889</v>
      </c>
      <c r="C4168" s="30">
        <f t="shared" si="1"/>
        <v>2020</v>
      </c>
      <c r="D4168" s="30">
        <f t="shared" si="2"/>
        <v>11</v>
      </c>
      <c r="E4168" s="29" t="str">
        <f t="shared" si="3"/>
        <v>2020-11</v>
      </c>
      <c r="F4168" s="28" t="s">
        <v>3</v>
      </c>
      <c r="G4168" s="28">
        <v>3.0</v>
      </c>
      <c r="H4168" s="31">
        <v>3393.846</v>
      </c>
      <c r="I4168" s="28" t="s">
        <v>30</v>
      </c>
    </row>
    <row r="4169" ht="15.75" customHeight="1">
      <c r="A4169" s="28">
        <v>405.0</v>
      </c>
      <c r="B4169" s="29">
        <v>43916.17357638889</v>
      </c>
      <c r="C4169" s="30">
        <f t="shared" si="1"/>
        <v>2020</v>
      </c>
      <c r="D4169" s="30">
        <f t="shared" si="2"/>
        <v>3</v>
      </c>
      <c r="E4169" s="29" t="str">
        <f t="shared" si="3"/>
        <v>2020-3</v>
      </c>
      <c r="F4169" s="28" t="s">
        <v>6</v>
      </c>
      <c r="G4169" s="28">
        <v>1.0</v>
      </c>
      <c r="H4169" s="31">
        <v>3394.615</v>
      </c>
      <c r="I4169" s="28" t="s">
        <v>30</v>
      </c>
    </row>
    <row r="4170" ht="15.75" customHeight="1">
      <c r="A4170" s="28">
        <v>799.0</v>
      </c>
      <c r="B4170" s="29">
        <v>45001.63790509259</v>
      </c>
      <c r="C4170" s="30">
        <f t="shared" si="1"/>
        <v>2023</v>
      </c>
      <c r="D4170" s="30">
        <f t="shared" si="2"/>
        <v>3</v>
      </c>
      <c r="E4170" s="29" t="str">
        <f t="shared" si="3"/>
        <v>2023-3</v>
      </c>
      <c r="F4170" s="28" t="s">
        <v>3</v>
      </c>
      <c r="G4170" s="28">
        <v>4.0</v>
      </c>
      <c r="H4170" s="31">
        <v>3395.385</v>
      </c>
      <c r="I4170" s="28" t="s">
        <v>30</v>
      </c>
    </row>
    <row r="4171" ht="15.75" customHeight="1">
      <c r="A4171" s="28">
        <v>3.0</v>
      </c>
      <c r="B4171" s="29">
        <v>44517.39666666667</v>
      </c>
      <c r="C4171" s="30">
        <f t="shared" si="1"/>
        <v>2021</v>
      </c>
      <c r="D4171" s="30">
        <f t="shared" si="2"/>
        <v>11</v>
      </c>
      <c r="E4171" s="29" t="str">
        <f t="shared" si="3"/>
        <v>2021-11</v>
      </c>
      <c r="F4171" s="28" t="s">
        <v>3</v>
      </c>
      <c r="G4171" s="28">
        <v>5.0</v>
      </c>
      <c r="H4171" s="31">
        <v>3396.154</v>
      </c>
      <c r="I4171" s="28" t="s">
        <v>31</v>
      </c>
    </row>
    <row r="4172" ht="15.75" customHeight="1">
      <c r="A4172" s="28">
        <v>804.0</v>
      </c>
      <c r="B4172" s="29">
        <v>44925.554930555554</v>
      </c>
      <c r="C4172" s="30">
        <f t="shared" si="1"/>
        <v>2022</v>
      </c>
      <c r="D4172" s="30">
        <f t="shared" si="2"/>
        <v>12</v>
      </c>
      <c r="E4172" s="29" t="str">
        <f t="shared" si="3"/>
        <v>2022-12</v>
      </c>
      <c r="F4172" s="28" t="s">
        <v>3</v>
      </c>
      <c r="G4172" s="28">
        <v>4.0</v>
      </c>
      <c r="H4172" s="31">
        <v>3396.923</v>
      </c>
      <c r="I4172" s="28" t="s">
        <v>30</v>
      </c>
    </row>
    <row r="4173" ht="15.75" customHeight="1">
      <c r="A4173" s="28">
        <v>232.0</v>
      </c>
      <c r="B4173" s="29">
        <v>44431.198969907404</v>
      </c>
      <c r="C4173" s="30">
        <f t="shared" si="1"/>
        <v>2021</v>
      </c>
      <c r="D4173" s="30">
        <f t="shared" si="2"/>
        <v>8</v>
      </c>
      <c r="E4173" s="29" t="str">
        <f t="shared" si="3"/>
        <v>2021-8</v>
      </c>
      <c r="F4173" s="28" t="s">
        <v>4</v>
      </c>
      <c r="G4173" s="28">
        <v>3.0</v>
      </c>
      <c r="H4173" s="31">
        <v>3396.923</v>
      </c>
      <c r="I4173" s="28" t="s">
        <v>31</v>
      </c>
    </row>
    <row r="4174" ht="15.75" customHeight="1">
      <c r="A4174" s="28">
        <v>537.0</v>
      </c>
      <c r="B4174" s="29">
        <v>44168.957083333335</v>
      </c>
      <c r="C4174" s="30">
        <f t="shared" si="1"/>
        <v>2020</v>
      </c>
      <c r="D4174" s="30">
        <f t="shared" si="2"/>
        <v>12</v>
      </c>
      <c r="E4174" s="29" t="str">
        <f t="shared" si="3"/>
        <v>2020-12</v>
      </c>
      <c r="F4174" s="28" t="s">
        <v>3</v>
      </c>
      <c r="G4174" s="28">
        <v>1.0</v>
      </c>
      <c r="H4174" s="31">
        <v>3397.692</v>
      </c>
      <c r="I4174" s="28" t="s">
        <v>30</v>
      </c>
    </row>
    <row r="4175" ht="15.75" customHeight="1">
      <c r="A4175" s="28">
        <v>588.0</v>
      </c>
      <c r="B4175" s="29">
        <v>44999.728368055556</v>
      </c>
      <c r="C4175" s="30">
        <f t="shared" si="1"/>
        <v>2023</v>
      </c>
      <c r="D4175" s="30">
        <f t="shared" si="2"/>
        <v>3</v>
      </c>
      <c r="E4175" s="29" t="str">
        <f t="shared" si="3"/>
        <v>2023-3</v>
      </c>
      <c r="F4175" s="28" t="s">
        <v>6</v>
      </c>
      <c r="G4175" s="28">
        <v>5.0</v>
      </c>
      <c r="H4175" s="31">
        <v>3398.462</v>
      </c>
      <c r="I4175" s="28" t="s">
        <v>30</v>
      </c>
    </row>
    <row r="4176" ht="15.75" customHeight="1">
      <c r="A4176" s="28">
        <v>136.0</v>
      </c>
      <c r="B4176" s="29">
        <v>44233.693194444444</v>
      </c>
      <c r="C4176" s="30">
        <f t="shared" si="1"/>
        <v>2021</v>
      </c>
      <c r="D4176" s="30">
        <f t="shared" si="2"/>
        <v>2</v>
      </c>
      <c r="E4176" s="29" t="str">
        <f t="shared" si="3"/>
        <v>2021-2</v>
      </c>
      <c r="F4176" s="28" t="s">
        <v>4</v>
      </c>
      <c r="G4176" s="28">
        <v>2.0</v>
      </c>
      <c r="H4176" s="31">
        <v>3400.0</v>
      </c>
      <c r="I4176" s="28" t="s">
        <v>31</v>
      </c>
    </row>
    <row r="4177" ht="15.75" customHeight="1">
      <c r="A4177" s="28">
        <v>122.0</v>
      </c>
      <c r="B4177" s="29">
        <v>45009.507685185185</v>
      </c>
      <c r="C4177" s="30">
        <f t="shared" si="1"/>
        <v>2023</v>
      </c>
      <c r="D4177" s="30">
        <f t="shared" si="2"/>
        <v>3</v>
      </c>
      <c r="E4177" s="29" t="str">
        <f t="shared" si="3"/>
        <v>2023-3</v>
      </c>
      <c r="F4177" s="28" t="s">
        <v>5</v>
      </c>
      <c r="G4177" s="28">
        <v>2.0</v>
      </c>
      <c r="H4177" s="31">
        <v>3401.538</v>
      </c>
      <c r="I4177" s="28" t="s">
        <v>30</v>
      </c>
    </row>
    <row r="4178" ht="15.75" customHeight="1">
      <c r="A4178" s="28">
        <v>96.0</v>
      </c>
      <c r="B4178" s="29">
        <v>43957.034953703704</v>
      </c>
      <c r="C4178" s="30">
        <f t="shared" si="1"/>
        <v>2020</v>
      </c>
      <c r="D4178" s="30">
        <f t="shared" si="2"/>
        <v>5</v>
      </c>
      <c r="E4178" s="29" t="str">
        <f t="shared" si="3"/>
        <v>2020-5</v>
      </c>
      <c r="F4178" s="28" t="s">
        <v>5</v>
      </c>
      <c r="G4178" s="28">
        <v>5.0</v>
      </c>
      <c r="H4178" s="31">
        <v>3401.538</v>
      </c>
      <c r="I4178" s="28" t="s">
        <v>31</v>
      </c>
    </row>
    <row r="4179" ht="15.75" customHeight="1">
      <c r="A4179" s="28">
        <v>15.0</v>
      </c>
      <c r="B4179" s="29">
        <v>44133.680347222224</v>
      </c>
      <c r="C4179" s="30">
        <f t="shared" si="1"/>
        <v>2020</v>
      </c>
      <c r="D4179" s="30">
        <f t="shared" si="2"/>
        <v>10</v>
      </c>
      <c r="E4179" s="29" t="str">
        <f t="shared" si="3"/>
        <v>2020-10</v>
      </c>
      <c r="F4179" s="28" t="s">
        <v>3</v>
      </c>
      <c r="G4179" s="28">
        <v>4.0</v>
      </c>
      <c r="H4179" s="31">
        <v>3402.308</v>
      </c>
      <c r="I4179" s="28" t="s">
        <v>30</v>
      </c>
    </row>
    <row r="4180" ht="15.75" customHeight="1">
      <c r="A4180" s="28">
        <v>696.0</v>
      </c>
      <c r="B4180" s="29">
        <v>44328.42328703704</v>
      </c>
      <c r="C4180" s="30">
        <f t="shared" si="1"/>
        <v>2021</v>
      </c>
      <c r="D4180" s="30">
        <f t="shared" si="2"/>
        <v>5</v>
      </c>
      <c r="E4180" s="29" t="str">
        <f t="shared" si="3"/>
        <v>2021-5</v>
      </c>
      <c r="F4180" s="28" t="s">
        <v>5</v>
      </c>
      <c r="G4180" s="28">
        <v>2.0</v>
      </c>
      <c r="H4180" s="31">
        <v>3403.077</v>
      </c>
      <c r="I4180" s="28" t="s">
        <v>31</v>
      </c>
    </row>
    <row r="4181" ht="15.75" customHeight="1">
      <c r="A4181" s="28">
        <v>71.0</v>
      </c>
      <c r="B4181" s="29">
        <v>44026.53221064815</v>
      </c>
      <c r="C4181" s="30">
        <f t="shared" si="1"/>
        <v>2020</v>
      </c>
      <c r="D4181" s="30">
        <f t="shared" si="2"/>
        <v>7</v>
      </c>
      <c r="E4181" s="29" t="str">
        <f t="shared" si="3"/>
        <v>2020-7</v>
      </c>
      <c r="F4181" s="28" t="s">
        <v>6</v>
      </c>
      <c r="G4181" s="28">
        <v>1.0</v>
      </c>
      <c r="H4181" s="31">
        <v>3403.077</v>
      </c>
      <c r="I4181" s="28" t="s">
        <v>30</v>
      </c>
    </row>
    <row r="4182" ht="15.75" customHeight="1">
      <c r="A4182" s="28">
        <v>762.0</v>
      </c>
      <c r="B4182" s="29">
        <v>44871.43685185185</v>
      </c>
      <c r="C4182" s="30">
        <f t="shared" si="1"/>
        <v>2022</v>
      </c>
      <c r="D4182" s="30">
        <f t="shared" si="2"/>
        <v>11</v>
      </c>
      <c r="E4182" s="29" t="str">
        <f t="shared" si="3"/>
        <v>2022-11</v>
      </c>
      <c r="F4182" s="28" t="s">
        <v>6</v>
      </c>
      <c r="G4182" s="28">
        <v>5.0</v>
      </c>
      <c r="H4182" s="31">
        <v>3405.385</v>
      </c>
      <c r="I4182" s="28" t="s">
        <v>31</v>
      </c>
    </row>
    <row r="4183" ht="15.75" customHeight="1">
      <c r="A4183" s="28">
        <v>768.0</v>
      </c>
      <c r="B4183" s="29">
        <v>44265.381157407406</v>
      </c>
      <c r="C4183" s="30">
        <f t="shared" si="1"/>
        <v>2021</v>
      </c>
      <c r="D4183" s="30">
        <f t="shared" si="2"/>
        <v>3</v>
      </c>
      <c r="E4183" s="29" t="str">
        <f t="shared" si="3"/>
        <v>2021-3</v>
      </c>
      <c r="F4183" s="28" t="s">
        <v>6</v>
      </c>
      <c r="G4183" s="28">
        <v>1.0</v>
      </c>
      <c r="H4183" s="31">
        <v>3405.385</v>
      </c>
      <c r="I4183" s="28" t="s">
        <v>30</v>
      </c>
    </row>
    <row r="4184" ht="15.75" customHeight="1">
      <c r="A4184" s="28">
        <v>525.0</v>
      </c>
      <c r="B4184" s="29">
        <v>44130.648831018516</v>
      </c>
      <c r="C4184" s="30">
        <f t="shared" si="1"/>
        <v>2020</v>
      </c>
      <c r="D4184" s="30">
        <f t="shared" si="2"/>
        <v>10</v>
      </c>
      <c r="E4184" s="29" t="str">
        <f t="shared" si="3"/>
        <v>2020-10</v>
      </c>
      <c r="F4184" s="28" t="s">
        <v>5</v>
      </c>
      <c r="G4184" s="28">
        <v>5.0</v>
      </c>
      <c r="H4184" s="31">
        <v>3405.385</v>
      </c>
      <c r="I4184" s="28" t="s">
        <v>28</v>
      </c>
    </row>
    <row r="4185" ht="15.75" customHeight="1">
      <c r="A4185" s="28">
        <v>681.0</v>
      </c>
      <c r="B4185" s="29">
        <v>43841.30318287037</v>
      </c>
      <c r="C4185" s="30">
        <f t="shared" si="1"/>
        <v>2020</v>
      </c>
      <c r="D4185" s="30">
        <f t="shared" si="2"/>
        <v>1</v>
      </c>
      <c r="E4185" s="29" t="str">
        <f t="shared" si="3"/>
        <v>2020-1</v>
      </c>
      <c r="F4185" s="28" t="s">
        <v>4</v>
      </c>
      <c r="G4185" s="28">
        <v>4.0</v>
      </c>
      <c r="H4185" s="31">
        <v>3405.385</v>
      </c>
      <c r="I4185" s="28" t="s">
        <v>32</v>
      </c>
    </row>
    <row r="4186" ht="15.75" customHeight="1">
      <c r="A4186" s="28">
        <v>215.0</v>
      </c>
      <c r="B4186" s="29">
        <v>44186.033784722225</v>
      </c>
      <c r="C4186" s="30">
        <f t="shared" si="1"/>
        <v>2020</v>
      </c>
      <c r="D4186" s="30">
        <f t="shared" si="2"/>
        <v>12</v>
      </c>
      <c r="E4186" s="29" t="str">
        <f t="shared" si="3"/>
        <v>2020-12</v>
      </c>
      <c r="F4186" s="28" t="s">
        <v>4</v>
      </c>
      <c r="G4186" s="28">
        <v>4.0</v>
      </c>
      <c r="H4186" s="31">
        <v>3406.923</v>
      </c>
      <c r="I4186" s="28" t="s">
        <v>28</v>
      </c>
    </row>
    <row r="4187" ht="15.75" customHeight="1">
      <c r="A4187" s="28">
        <v>111.0</v>
      </c>
      <c r="B4187" s="29">
        <v>43885.69375</v>
      </c>
      <c r="C4187" s="30">
        <f t="shared" si="1"/>
        <v>2020</v>
      </c>
      <c r="D4187" s="30">
        <f t="shared" si="2"/>
        <v>2</v>
      </c>
      <c r="E4187" s="29" t="str">
        <f t="shared" si="3"/>
        <v>2020-2</v>
      </c>
      <c r="F4187" s="28" t="s">
        <v>4</v>
      </c>
      <c r="G4187" s="28">
        <v>1.0</v>
      </c>
      <c r="H4187" s="31">
        <v>3406.923</v>
      </c>
      <c r="I4187" s="28" t="s">
        <v>30</v>
      </c>
    </row>
    <row r="4188" ht="15.75" customHeight="1">
      <c r="A4188" s="28">
        <v>768.0</v>
      </c>
      <c r="B4188" s="29">
        <v>45018.71710648148</v>
      </c>
      <c r="C4188" s="30">
        <f t="shared" si="1"/>
        <v>2023</v>
      </c>
      <c r="D4188" s="30">
        <f t="shared" si="2"/>
        <v>4</v>
      </c>
      <c r="E4188" s="29" t="str">
        <f t="shared" si="3"/>
        <v>2023-4</v>
      </c>
      <c r="F4188" s="28" t="s">
        <v>6</v>
      </c>
      <c r="G4188" s="28">
        <v>1.0</v>
      </c>
      <c r="H4188" s="31">
        <v>3407.692</v>
      </c>
      <c r="I4188" s="28" t="s">
        <v>30</v>
      </c>
    </row>
    <row r="4189" ht="15.75" customHeight="1">
      <c r="A4189" s="28">
        <v>240.0</v>
      </c>
      <c r="B4189" s="29">
        <v>44777.75907407407</v>
      </c>
      <c r="C4189" s="30">
        <f t="shared" si="1"/>
        <v>2022</v>
      </c>
      <c r="D4189" s="30">
        <f t="shared" si="2"/>
        <v>8</v>
      </c>
      <c r="E4189" s="29" t="str">
        <f t="shared" si="3"/>
        <v>2022-8</v>
      </c>
      <c r="F4189" s="28" t="s">
        <v>3</v>
      </c>
      <c r="G4189" s="28">
        <v>5.0</v>
      </c>
      <c r="H4189" s="31">
        <v>3407.692</v>
      </c>
      <c r="I4189" s="28" t="s">
        <v>28</v>
      </c>
    </row>
    <row r="4190" ht="15.75" customHeight="1">
      <c r="A4190" s="28">
        <v>325.0</v>
      </c>
      <c r="B4190" s="29">
        <v>44190.51561342592</v>
      </c>
      <c r="C4190" s="30">
        <f t="shared" si="1"/>
        <v>2020</v>
      </c>
      <c r="D4190" s="30">
        <f t="shared" si="2"/>
        <v>12</v>
      </c>
      <c r="E4190" s="29" t="str">
        <f t="shared" si="3"/>
        <v>2020-12</v>
      </c>
      <c r="F4190" s="28" t="s">
        <v>5</v>
      </c>
      <c r="G4190" s="28">
        <v>1.0</v>
      </c>
      <c r="H4190" s="31">
        <v>3407.692</v>
      </c>
      <c r="I4190" s="28" t="s">
        <v>31</v>
      </c>
    </row>
    <row r="4191" ht="15.75" customHeight="1">
      <c r="A4191" s="28">
        <v>461.0</v>
      </c>
      <c r="B4191" s="29">
        <v>44175.26967592593</v>
      </c>
      <c r="C4191" s="30">
        <f t="shared" si="1"/>
        <v>2020</v>
      </c>
      <c r="D4191" s="30">
        <f t="shared" si="2"/>
        <v>12</v>
      </c>
      <c r="E4191" s="29" t="str">
        <f t="shared" si="3"/>
        <v>2020-12</v>
      </c>
      <c r="F4191" s="28" t="s">
        <v>4</v>
      </c>
      <c r="G4191" s="28">
        <v>3.0</v>
      </c>
      <c r="H4191" s="31">
        <v>3407.692</v>
      </c>
      <c r="I4191" s="28" t="s">
        <v>32</v>
      </c>
    </row>
    <row r="4192" ht="15.75" customHeight="1">
      <c r="A4192" s="28">
        <v>270.0</v>
      </c>
      <c r="B4192" s="29">
        <v>44857.55537037037</v>
      </c>
      <c r="C4192" s="30">
        <f t="shared" si="1"/>
        <v>2022</v>
      </c>
      <c r="D4192" s="30">
        <f t="shared" si="2"/>
        <v>10</v>
      </c>
      <c r="E4192" s="29" t="str">
        <f t="shared" si="3"/>
        <v>2022-10</v>
      </c>
      <c r="F4192" s="28" t="s">
        <v>3</v>
      </c>
      <c r="G4192" s="28">
        <v>2.0</v>
      </c>
      <c r="H4192" s="31">
        <v>3408.462</v>
      </c>
      <c r="I4192" s="28" t="s">
        <v>28</v>
      </c>
    </row>
    <row r="4193" ht="15.75" customHeight="1">
      <c r="A4193" s="28">
        <v>290.0</v>
      </c>
      <c r="B4193" s="29">
        <v>44070.73511574074</v>
      </c>
      <c r="C4193" s="30">
        <f t="shared" si="1"/>
        <v>2020</v>
      </c>
      <c r="D4193" s="30">
        <f t="shared" si="2"/>
        <v>8</v>
      </c>
      <c r="E4193" s="29" t="str">
        <f t="shared" si="3"/>
        <v>2020-8</v>
      </c>
      <c r="F4193" s="28" t="s">
        <v>5</v>
      </c>
      <c r="G4193" s="28">
        <v>2.0</v>
      </c>
      <c r="H4193" s="31">
        <v>3409.231</v>
      </c>
      <c r="I4193" s="28" t="s">
        <v>28</v>
      </c>
    </row>
    <row r="4194" ht="15.75" customHeight="1">
      <c r="A4194" s="28">
        <v>82.0</v>
      </c>
      <c r="B4194" s="29">
        <v>44277.99855324074</v>
      </c>
      <c r="C4194" s="30">
        <f t="shared" si="1"/>
        <v>2021</v>
      </c>
      <c r="D4194" s="30">
        <f t="shared" si="2"/>
        <v>3</v>
      </c>
      <c r="E4194" s="29" t="str">
        <f t="shared" si="3"/>
        <v>2021-3</v>
      </c>
      <c r="F4194" s="28" t="s">
        <v>3</v>
      </c>
      <c r="G4194" s="28">
        <v>3.0</v>
      </c>
      <c r="H4194" s="31">
        <v>3410.0</v>
      </c>
      <c r="I4194" s="28" t="s">
        <v>31</v>
      </c>
    </row>
    <row r="4195" ht="15.75" customHeight="1">
      <c r="A4195" s="28">
        <v>623.0</v>
      </c>
      <c r="B4195" s="29">
        <v>44744.209282407406</v>
      </c>
      <c r="C4195" s="30">
        <f t="shared" si="1"/>
        <v>2022</v>
      </c>
      <c r="D4195" s="30">
        <f t="shared" si="2"/>
        <v>7</v>
      </c>
      <c r="E4195" s="29" t="str">
        <f t="shared" si="3"/>
        <v>2022-7</v>
      </c>
      <c r="F4195" s="28" t="s">
        <v>4</v>
      </c>
      <c r="G4195" s="28">
        <v>4.0</v>
      </c>
      <c r="H4195" s="31">
        <v>3413.077</v>
      </c>
      <c r="I4195" s="28" t="s">
        <v>30</v>
      </c>
    </row>
    <row r="4196" ht="15.75" customHeight="1">
      <c r="A4196" s="28">
        <v>500.0</v>
      </c>
      <c r="B4196" s="29">
        <v>44227.98793981481</v>
      </c>
      <c r="C4196" s="30">
        <f t="shared" si="1"/>
        <v>2021</v>
      </c>
      <c r="D4196" s="30">
        <f t="shared" si="2"/>
        <v>1</v>
      </c>
      <c r="E4196" s="29" t="str">
        <f t="shared" si="3"/>
        <v>2021-1</v>
      </c>
      <c r="F4196" s="28" t="s">
        <v>6</v>
      </c>
      <c r="G4196" s="28">
        <v>2.0</v>
      </c>
      <c r="H4196" s="31">
        <v>3413.846</v>
      </c>
      <c r="I4196" s="28" t="s">
        <v>30</v>
      </c>
    </row>
    <row r="4197" ht="15.75" customHeight="1">
      <c r="A4197" s="28">
        <v>752.0</v>
      </c>
      <c r="B4197" s="29">
        <v>43855.75362268519</v>
      </c>
      <c r="C4197" s="30">
        <f t="shared" si="1"/>
        <v>2020</v>
      </c>
      <c r="D4197" s="30">
        <f t="shared" si="2"/>
        <v>1</v>
      </c>
      <c r="E4197" s="29" t="str">
        <f t="shared" si="3"/>
        <v>2020-1</v>
      </c>
      <c r="F4197" s="28" t="s">
        <v>4</v>
      </c>
      <c r="G4197" s="28">
        <v>3.0</v>
      </c>
      <c r="H4197" s="31">
        <v>3413.846</v>
      </c>
      <c r="I4197" s="28" t="s">
        <v>31</v>
      </c>
    </row>
    <row r="4198" ht="15.75" customHeight="1">
      <c r="A4198" s="28">
        <v>360.0</v>
      </c>
      <c r="B4198" s="29">
        <v>44833.1225462963</v>
      </c>
      <c r="C4198" s="30">
        <f t="shared" si="1"/>
        <v>2022</v>
      </c>
      <c r="D4198" s="30">
        <f t="shared" si="2"/>
        <v>9</v>
      </c>
      <c r="E4198" s="29" t="str">
        <f t="shared" si="3"/>
        <v>2022-9</v>
      </c>
      <c r="F4198" s="28" t="s">
        <v>6</v>
      </c>
      <c r="G4198" s="28">
        <v>2.0</v>
      </c>
      <c r="H4198" s="31">
        <v>3414.615</v>
      </c>
      <c r="I4198" s="28" t="s">
        <v>28</v>
      </c>
    </row>
    <row r="4199" ht="15.75" customHeight="1">
      <c r="A4199" s="28">
        <v>673.0</v>
      </c>
      <c r="B4199" s="29">
        <v>44749.424849537034</v>
      </c>
      <c r="C4199" s="30">
        <f t="shared" si="1"/>
        <v>2022</v>
      </c>
      <c r="D4199" s="30">
        <f t="shared" si="2"/>
        <v>7</v>
      </c>
      <c r="E4199" s="29" t="str">
        <f t="shared" si="3"/>
        <v>2022-7</v>
      </c>
      <c r="F4199" s="28" t="s">
        <v>4</v>
      </c>
      <c r="G4199" s="28">
        <v>1.0</v>
      </c>
      <c r="H4199" s="31">
        <v>3414.615</v>
      </c>
      <c r="I4199" s="28" t="s">
        <v>28</v>
      </c>
    </row>
    <row r="4200" ht="15.75" customHeight="1">
      <c r="A4200" s="28">
        <v>989.0</v>
      </c>
      <c r="B4200" s="29">
        <v>44443.822280092594</v>
      </c>
      <c r="C4200" s="30">
        <f t="shared" si="1"/>
        <v>2021</v>
      </c>
      <c r="D4200" s="30">
        <f t="shared" si="2"/>
        <v>9</v>
      </c>
      <c r="E4200" s="29" t="str">
        <f t="shared" si="3"/>
        <v>2021-9</v>
      </c>
      <c r="F4200" s="28" t="s">
        <v>5</v>
      </c>
      <c r="G4200" s="28">
        <v>3.0</v>
      </c>
      <c r="H4200" s="31">
        <v>3416.154</v>
      </c>
      <c r="I4200" s="28" t="s">
        <v>31</v>
      </c>
    </row>
    <row r="4201" ht="15.75" customHeight="1">
      <c r="A4201" s="28">
        <v>799.0</v>
      </c>
      <c r="B4201" s="29">
        <v>44335.7612037037</v>
      </c>
      <c r="C4201" s="30">
        <f t="shared" si="1"/>
        <v>2021</v>
      </c>
      <c r="D4201" s="30">
        <f t="shared" si="2"/>
        <v>5</v>
      </c>
      <c r="E4201" s="29" t="str">
        <f t="shared" si="3"/>
        <v>2021-5</v>
      </c>
      <c r="F4201" s="28" t="s">
        <v>5</v>
      </c>
      <c r="G4201" s="28">
        <v>5.0</v>
      </c>
      <c r="H4201" s="31">
        <v>3416.154</v>
      </c>
      <c r="I4201" s="28" t="s">
        <v>28</v>
      </c>
    </row>
    <row r="4202" ht="15.75" customHeight="1">
      <c r="A4202" s="28">
        <v>33.0</v>
      </c>
      <c r="B4202" s="29">
        <v>44951.690717592595</v>
      </c>
      <c r="C4202" s="30">
        <f t="shared" si="1"/>
        <v>2023</v>
      </c>
      <c r="D4202" s="30">
        <f t="shared" si="2"/>
        <v>1</v>
      </c>
      <c r="E4202" s="29" t="str">
        <f t="shared" si="3"/>
        <v>2023-1</v>
      </c>
      <c r="F4202" s="28" t="s">
        <v>4</v>
      </c>
      <c r="G4202" s="28">
        <v>4.0</v>
      </c>
      <c r="H4202" s="31">
        <v>3417.692</v>
      </c>
      <c r="I4202" s="28" t="s">
        <v>31</v>
      </c>
    </row>
    <row r="4203" ht="15.75" customHeight="1">
      <c r="A4203" s="28">
        <v>655.0</v>
      </c>
      <c r="B4203" s="29">
        <v>44281.721342592595</v>
      </c>
      <c r="C4203" s="30">
        <f t="shared" si="1"/>
        <v>2021</v>
      </c>
      <c r="D4203" s="30">
        <f t="shared" si="2"/>
        <v>3</v>
      </c>
      <c r="E4203" s="29" t="str">
        <f t="shared" si="3"/>
        <v>2021-3</v>
      </c>
      <c r="F4203" s="28" t="s">
        <v>4</v>
      </c>
      <c r="G4203" s="28">
        <v>4.0</v>
      </c>
      <c r="H4203" s="31">
        <v>3417.692</v>
      </c>
      <c r="I4203" s="28" t="s">
        <v>30</v>
      </c>
    </row>
    <row r="4204" ht="15.75" customHeight="1">
      <c r="A4204" s="28">
        <v>609.0</v>
      </c>
      <c r="B4204" s="29">
        <v>45007.19936342593</v>
      </c>
      <c r="C4204" s="30">
        <f t="shared" si="1"/>
        <v>2023</v>
      </c>
      <c r="D4204" s="30">
        <f t="shared" si="2"/>
        <v>3</v>
      </c>
      <c r="E4204" s="29" t="str">
        <f t="shared" si="3"/>
        <v>2023-3</v>
      </c>
      <c r="F4204" s="28" t="s">
        <v>6</v>
      </c>
      <c r="G4204" s="28">
        <v>3.0</v>
      </c>
      <c r="H4204" s="31">
        <v>3420.769</v>
      </c>
      <c r="I4204" s="28" t="s">
        <v>30</v>
      </c>
    </row>
    <row r="4205" ht="15.75" customHeight="1">
      <c r="A4205" s="28">
        <v>145.0</v>
      </c>
      <c r="B4205" s="29">
        <v>45112.04125</v>
      </c>
      <c r="C4205" s="30">
        <f t="shared" si="1"/>
        <v>2023</v>
      </c>
      <c r="D4205" s="30">
        <f t="shared" si="2"/>
        <v>7</v>
      </c>
      <c r="E4205" s="29" t="str">
        <f t="shared" si="3"/>
        <v>2023-7</v>
      </c>
      <c r="F4205" s="28" t="s">
        <v>5</v>
      </c>
      <c r="G4205" s="28">
        <v>3.0</v>
      </c>
      <c r="H4205" s="31">
        <v>3424.615</v>
      </c>
      <c r="I4205" s="28" t="s">
        <v>31</v>
      </c>
    </row>
    <row r="4206" ht="15.75" customHeight="1">
      <c r="A4206" s="28">
        <v>30.0</v>
      </c>
      <c r="B4206" s="29">
        <v>45055.899618055555</v>
      </c>
      <c r="C4206" s="30">
        <f t="shared" si="1"/>
        <v>2023</v>
      </c>
      <c r="D4206" s="30">
        <f t="shared" si="2"/>
        <v>5</v>
      </c>
      <c r="E4206" s="29" t="str">
        <f t="shared" si="3"/>
        <v>2023-5</v>
      </c>
      <c r="F4206" s="28" t="s">
        <v>4</v>
      </c>
      <c r="G4206" s="28">
        <v>3.0</v>
      </c>
      <c r="H4206" s="31">
        <v>3424.615</v>
      </c>
      <c r="I4206" s="28" t="s">
        <v>30</v>
      </c>
    </row>
    <row r="4207" ht="15.75" customHeight="1">
      <c r="A4207" s="28">
        <v>275.0</v>
      </c>
      <c r="B4207" s="29">
        <v>44251.18824074074</v>
      </c>
      <c r="C4207" s="30">
        <f t="shared" si="1"/>
        <v>2021</v>
      </c>
      <c r="D4207" s="30">
        <f t="shared" si="2"/>
        <v>2</v>
      </c>
      <c r="E4207" s="29" t="str">
        <f t="shared" si="3"/>
        <v>2021-2</v>
      </c>
      <c r="F4207" s="28" t="s">
        <v>5</v>
      </c>
      <c r="G4207" s="28">
        <v>2.0</v>
      </c>
      <c r="H4207" s="31">
        <v>3424.615</v>
      </c>
      <c r="I4207" s="28" t="s">
        <v>30</v>
      </c>
    </row>
    <row r="4208" ht="15.75" customHeight="1">
      <c r="A4208" s="28">
        <v>803.0</v>
      </c>
      <c r="B4208" s="29">
        <v>45014.87520833333</v>
      </c>
      <c r="C4208" s="30">
        <f t="shared" si="1"/>
        <v>2023</v>
      </c>
      <c r="D4208" s="30">
        <f t="shared" si="2"/>
        <v>3</v>
      </c>
      <c r="E4208" s="29" t="str">
        <f t="shared" si="3"/>
        <v>2023-3</v>
      </c>
      <c r="F4208" s="28" t="s">
        <v>4</v>
      </c>
      <c r="G4208" s="28">
        <v>5.0</v>
      </c>
      <c r="H4208" s="31">
        <v>3425.385</v>
      </c>
      <c r="I4208" s="28" t="s">
        <v>31</v>
      </c>
    </row>
    <row r="4209" ht="15.75" customHeight="1">
      <c r="A4209" s="28">
        <v>99.0</v>
      </c>
      <c r="B4209" s="29">
        <v>45101.94775462963</v>
      </c>
      <c r="C4209" s="30">
        <f t="shared" si="1"/>
        <v>2023</v>
      </c>
      <c r="D4209" s="30">
        <f t="shared" si="2"/>
        <v>6</v>
      </c>
      <c r="E4209" s="29" t="str">
        <f t="shared" si="3"/>
        <v>2023-6</v>
      </c>
      <c r="F4209" s="28" t="s">
        <v>6</v>
      </c>
      <c r="G4209" s="28">
        <v>3.0</v>
      </c>
      <c r="H4209" s="31">
        <v>3426.154</v>
      </c>
      <c r="I4209" s="28" t="s">
        <v>30</v>
      </c>
    </row>
    <row r="4210" ht="15.75" customHeight="1">
      <c r="A4210" s="28">
        <v>754.0</v>
      </c>
      <c r="B4210" s="29">
        <v>44189.9559375</v>
      </c>
      <c r="C4210" s="30">
        <f t="shared" si="1"/>
        <v>2020</v>
      </c>
      <c r="D4210" s="30">
        <f t="shared" si="2"/>
        <v>12</v>
      </c>
      <c r="E4210" s="29" t="str">
        <f t="shared" si="3"/>
        <v>2020-12</v>
      </c>
      <c r="F4210" s="28" t="s">
        <v>5</v>
      </c>
      <c r="G4210" s="28">
        <v>5.0</v>
      </c>
      <c r="H4210" s="31">
        <v>3426.154</v>
      </c>
      <c r="I4210" s="28" t="s">
        <v>30</v>
      </c>
    </row>
    <row r="4211" ht="15.75" customHeight="1">
      <c r="A4211" s="28">
        <v>720.0</v>
      </c>
      <c r="B4211" s="29">
        <v>44793.02690972222</v>
      </c>
      <c r="C4211" s="30">
        <f t="shared" si="1"/>
        <v>2022</v>
      </c>
      <c r="D4211" s="30">
        <f t="shared" si="2"/>
        <v>8</v>
      </c>
      <c r="E4211" s="29" t="str">
        <f t="shared" si="3"/>
        <v>2022-8</v>
      </c>
      <c r="F4211" s="28" t="s">
        <v>4</v>
      </c>
      <c r="G4211" s="28">
        <v>5.0</v>
      </c>
      <c r="H4211" s="31">
        <v>3426.923</v>
      </c>
      <c r="I4211" s="28" t="s">
        <v>30</v>
      </c>
    </row>
    <row r="4212" ht="15.75" customHeight="1">
      <c r="A4212" s="28">
        <v>295.0</v>
      </c>
      <c r="B4212" s="29">
        <v>44770.09616898148</v>
      </c>
      <c r="C4212" s="30">
        <f t="shared" si="1"/>
        <v>2022</v>
      </c>
      <c r="D4212" s="30">
        <f t="shared" si="2"/>
        <v>7</v>
      </c>
      <c r="E4212" s="29" t="str">
        <f t="shared" si="3"/>
        <v>2022-7</v>
      </c>
      <c r="F4212" s="28" t="s">
        <v>5</v>
      </c>
      <c r="G4212" s="28">
        <v>1.0</v>
      </c>
      <c r="H4212" s="31">
        <v>3426.923</v>
      </c>
      <c r="I4212" s="28" t="s">
        <v>30</v>
      </c>
    </row>
    <row r="4213" ht="15.75" customHeight="1">
      <c r="A4213" s="28">
        <v>321.0</v>
      </c>
      <c r="B4213" s="29">
        <v>44863.37394675926</v>
      </c>
      <c r="C4213" s="30">
        <f t="shared" si="1"/>
        <v>2022</v>
      </c>
      <c r="D4213" s="30">
        <f t="shared" si="2"/>
        <v>10</v>
      </c>
      <c r="E4213" s="29" t="str">
        <f t="shared" si="3"/>
        <v>2022-10</v>
      </c>
      <c r="F4213" s="28" t="s">
        <v>3</v>
      </c>
      <c r="G4213" s="28">
        <v>4.0</v>
      </c>
      <c r="H4213" s="31">
        <v>3427.692</v>
      </c>
      <c r="I4213" s="28" t="s">
        <v>32</v>
      </c>
    </row>
    <row r="4214" ht="15.75" customHeight="1">
      <c r="A4214" s="28">
        <v>909.0</v>
      </c>
      <c r="B4214" s="29">
        <v>44667.68581018518</v>
      </c>
      <c r="C4214" s="30">
        <f t="shared" si="1"/>
        <v>2022</v>
      </c>
      <c r="D4214" s="30">
        <f t="shared" si="2"/>
        <v>4</v>
      </c>
      <c r="E4214" s="29" t="str">
        <f t="shared" si="3"/>
        <v>2022-4</v>
      </c>
      <c r="F4214" s="28" t="s">
        <v>6</v>
      </c>
      <c r="G4214" s="28">
        <v>2.0</v>
      </c>
      <c r="H4214" s="31">
        <v>3429.231</v>
      </c>
      <c r="I4214" s="28" t="s">
        <v>32</v>
      </c>
    </row>
    <row r="4215" ht="15.75" customHeight="1">
      <c r="A4215" s="28">
        <v>183.0</v>
      </c>
      <c r="B4215" s="29">
        <v>43928.08865740741</v>
      </c>
      <c r="C4215" s="30">
        <f t="shared" si="1"/>
        <v>2020</v>
      </c>
      <c r="D4215" s="30">
        <f t="shared" si="2"/>
        <v>4</v>
      </c>
      <c r="E4215" s="29" t="str">
        <f t="shared" si="3"/>
        <v>2020-4</v>
      </c>
      <c r="F4215" s="28" t="s">
        <v>6</v>
      </c>
      <c r="G4215" s="28">
        <v>1.0</v>
      </c>
      <c r="H4215" s="31">
        <v>3429.231</v>
      </c>
      <c r="I4215" s="28" t="s">
        <v>31</v>
      </c>
    </row>
    <row r="4216" ht="15.75" customHeight="1">
      <c r="A4216" s="28">
        <v>149.0</v>
      </c>
      <c r="B4216" s="29">
        <v>44796.166817129626</v>
      </c>
      <c r="C4216" s="30">
        <f t="shared" si="1"/>
        <v>2022</v>
      </c>
      <c r="D4216" s="30">
        <f t="shared" si="2"/>
        <v>8</v>
      </c>
      <c r="E4216" s="29" t="str">
        <f t="shared" si="3"/>
        <v>2022-8</v>
      </c>
      <c r="F4216" s="28" t="s">
        <v>6</v>
      </c>
      <c r="G4216" s="28">
        <v>5.0</v>
      </c>
      <c r="H4216" s="31">
        <v>3430.0</v>
      </c>
      <c r="I4216" s="28" t="s">
        <v>31</v>
      </c>
    </row>
    <row r="4217" ht="15.75" customHeight="1">
      <c r="A4217" s="28">
        <v>712.0</v>
      </c>
      <c r="B4217" s="29">
        <v>44558.53686342593</v>
      </c>
      <c r="C4217" s="30">
        <f t="shared" si="1"/>
        <v>2021</v>
      </c>
      <c r="D4217" s="30">
        <f t="shared" si="2"/>
        <v>12</v>
      </c>
      <c r="E4217" s="29" t="str">
        <f t="shared" si="3"/>
        <v>2021-12</v>
      </c>
      <c r="F4217" s="28" t="s">
        <v>5</v>
      </c>
      <c r="G4217" s="28">
        <v>1.0</v>
      </c>
      <c r="H4217" s="31">
        <v>3430.769</v>
      </c>
      <c r="I4217" s="28" t="s">
        <v>30</v>
      </c>
    </row>
    <row r="4218" ht="15.75" customHeight="1">
      <c r="A4218" s="28">
        <v>324.0</v>
      </c>
      <c r="B4218" s="29">
        <v>44684.143055555556</v>
      </c>
      <c r="C4218" s="30">
        <f t="shared" si="1"/>
        <v>2022</v>
      </c>
      <c r="D4218" s="30">
        <f t="shared" si="2"/>
        <v>5</v>
      </c>
      <c r="E4218" s="29" t="str">
        <f t="shared" si="3"/>
        <v>2022-5</v>
      </c>
      <c r="F4218" s="28" t="s">
        <v>5</v>
      </c>
      <c r="G4218" s="28">
        <v>3.0</v>
      </c>
      <c r="H4218" s="31">
        <v>3432.308</v>
      </c>
      <c r="I4218" s="28" t="s">
        <v>31</v>
      </c>
    </row>
    <row r="4219" ht="15.75" customHeight="1">
      <c r="A4219" s="28">
        <v>949.0</v>
      </c>
      <c r="B4219" s="29">
        <v>44428.44744212963</v>
      </c>
      <c r="C4219" s="30">
        <f t="shared" si="1"/>
        <v>2021</v>
      </c>
      <c r="D4219" s="30">
        <f t="shared" si="2"/>
        <v>8</v>
      </c>
      <c r="E4219" s="29" t="str">
        <f t="shared" si="3"/>
        <v>2021-8</v>
      </c>
      <c r="F4219" s="28" t="s">
        <v>3</v>
      </c>
      <c r="G4219" s="28">
        <v>5.0</v>
      </c>
      <c r="H4219" s="31">
        <v>3433.077</v>
      </c>
      <c r="I4219" s="28" t="s">
        <v>28</v>
      </c>
    </row>
    <row r="4220" ht="15.75" customHeight="1">
      <c r="A4220" s="28">
        <v>929.0</v>
      </c>
      <c r="B4220" s="29">
        <v>43983.47037037037</v>
      </c>
      <c r="C4220" s="30">
        <f t="shared" si="1"/>
        <v>2020</v>
      </c>
      <c r="D4220" s="30">
        <f t="shared" si="2"/>
        <v>6</v>
      </c>
      <c r="E4220" s="29" t="str">
        <f t="shared" si="3"/>
        <v>2020-6</v>
      </c>
      <c r="F4220" s="28" t="s">
        <v>4</v>
      </c>
      <c r="G4220" s="28">
        <v>1.0</v>
      </c>
      <c r="H4220" s="31">
        <v>3433.077</v>
      </c>
      <c r="I4220" s="28" t="s">
        <v>30</v>
      </c>
    </row>
    <row r="4221" ht="15.75" customHeight="1">
      <c r="A4221" s="28">
        <v>731.0</v>
      </c>
      <c r="B4221" s="29">
        <v>44996.40956018519</v>
      </c>
      <c r="C4221" s="30">
        <f t="shared" si="1"/>
        <v>2023</v>
      </c>
      <c r="D4221" s="30">
        <f t="shared" si="2"/>
        <v>3</v>
      </c>
      <c r="E4221" s="29" t="str">
        <f t="shared" si="3"/>
        <v>2023-3</v>
      </c>
      <c r="F4221" s="28" t="s">
        <v>3</v>
      </c>
      <c r="G4221" s="28">
        <v>2.0</v>
      </c>
      <c r="H4221" s="31">
        <v>3433.846</v>
      </c>
      <c r="I4221" s="28" t="s">
        <v>28</v>
      </c>
    </row>
    <row r="4222" ht="15.75" customHeight="1">
      <c r="A4222" s="28">
        <v>542.0</v>
      </c>
      <c r="B4222" s="29">
        <v>45004.56533564815</v>
      </c>
      <c r="C4222" s="30">
        <f t="shared" si="1"/>
        <v>2023</v>
      </c>
      <c r="D4222" s="30">
        <f t="shared" si="2"/>
        <v>3</v>
      </c>
      <c r="E4222" s="29" t="str">
        <f t="shared" si="3"/>
        <v>2023-3</v>
      </c>
      <c r="F4222" s="28" t="s">
        <v>4</v>
      </c>
      <c r="G4222" s="28">
        <v>5.0</v>
      </c>
      <c r="H4222" s="31">
        <v>3435.385</v>
      </c>
      <c r="I4222" s="28" t="s">
        <v>28</v>
      </c>
    </row>
    <row r="4223" ht="15.75" customHeight="1">
      <c r="A4223" s="28">
        <v>301.0</v>
      </c>
      <c r="B4223" s="29">
        <v>44808.70795138889</v>
      </c>
      <c r="C4223" s="30">
        <f t="shared" si="1"/>
        <v>2022</v>
      </c>
      <c r="D4223" s="30">
        <f t="shared" si="2"/>
        <v>9</v>
      </c>
      <c r="E4223" s="29" t="str">
        <f t="shared" si="3"/>
        <v>2022-9</v>
      </c>
      <c r="F4223" s="28" t="s">
        <v>4</v>
      </c>
      <c r="G4223" s="28">
        <v>3.0</v>
      </c>
      <c r="H4223" s="31">
        <v>3435.385</v>
      </c>
      <c r="I4223" s="28" t="s">
        <v>32</v>
      </c>
    </row>
    <row r="4224" ht="15.75" customHeight="1">
      <c r="A4224" s="28">
        <v>347.0</v>
      </c>
      <c r="B4224" s="29">
        <v>44345.408530092594</v>
      </c>
      <c r="C4224" s="30">
        <f t="shared" si="1"/>
        <v>2021</v>
      </c>
      <c r="D4224" s="30">
        <f t="shared" si="2"/>
        <v>5</v>
      </c>
      <c r="E4224" s="29" t="str">
        <f t="shared" si="3"/>
        <v>2021-5</v>
      </c>
      <c r="F4224" s="28" t="s">
        <v>6</v>
      </c>
      <c r="G4224" s="28">
        <v>3.0</v>
      </c>
      <c r="H4224" s="31">
        <v>3435.385</v>
      </c>
      <c r="I4224" s="28" t="s">
        <v>30</v>
      </c>
    </row>
    <row r="4225" ht="15.75" customHeight="1">
      <c r="A4225" s="28">
        <v>413.0</v>
      </c>
      <c r="B4225" s="29">
        <v>43981.99002314815</v>
      </c>
      <c r="C4225" s="30">
        <f t="shared" si="1"/>
        <v>2020</v>
      </c>
      <c r="D4225" s="30">
        <f t="shared" si="2"/>
        <v>5</v>
      </c>
      <c r="E4225" s="29" t="str">
        <f t="shared" si="3"/>
        <v>2020-5</v>
      </c>
      <c r="F4225" s="28" t="s">
        <v>3</v>
      </c>
      <c r="G4225" s="28">
        <v>2.0</v>
      </c>
      <c r="H4225" s="31">
        <v>3435.385</v>
      </c>
      <c r="I4225" s="28" t="s">
        <v>28</v>
      </c>
    </row>
    <row r="4226" ht="15.75" customHeight="1">
      <c r="A4226" s="28">
        <v>505.0</v>
      </c>
      <c r="B4226" s="29">
        <v>43903.03328703704</v>
      </c>
      <c r="C4226" s="30">
        <f t="shared" si="1"/>
        <v>2020</v>
      </c>
      <c r="D4226" s="30">
        <f t="shared" si="2"/>
        <v>3</v>
      </c>
      <c r="E4226" s="29" t="str">
        <f t="shared" si="3"/>
        <v>2020-3</v>
      </c>
      <c r="F4226" s="28" t="s">
        <v>3</v>
      </c>
      <c r="G4226" s="28">
        <v>1.0</v>
      </c>
      <c r="H4226" s="31">
        <v>3435.385</v>
      </c>
      <c r="I4226" s="28" t="s">
        <v>28</v>
      </c>
    </row>
    <row r="4227" ht="15.75" customHeight="1">
      <c r="A4227" s="28">
        <v>751.0</v>
      </c>
      <c r="B4227" s="29">
        <v>44226.98</v>
      </c>
      <c r="C4227" s="30">
        <f t="shared" si="1"/>
        <v>2021</v>
      </c>
      <c r="D4227" s="30">
        <f t="shared" si="2"/>
        <v>1</v>
      </c>
      <c r="E4227" s="29" t="str">
        <f t="shared" si="3"/>
        <v>2021-1</v>
      </c>
      <c r="F4227" s="28" t="s">
        <v>5</v>
      </c>
      <c r="G4227" s="28">
        <v>5.0</v>
      </c>
      <c r="H4227" s="31">
        <v>3436.154</v>
      </c>
      <c r="I4227" s="28" t="s">
        <v>30</v>
      </c>
    </row>
    <row r="4228" ht="15.75" customHeight="1">
      <c r="A4228" s="28">
        <v>227.0</v>
      </c>
      <c r="B4228" s="29">
        <v>44353.020844907405</v>
      </c>
      <c r="C4228" s="30">
        <f t="shared" si="1"/>
        <v>2021</v>
      </c>
      <c r="D4228" s="30">
        <f t="shared" si="2"/>
        <v>6</v>
      </c>
      <c r="E4228" s="29" t="str">
        <f t="shared" si="3"/>
        <v>2021-6</v>
      </c>
      <c r="F4228" s="28" t="s">
        <v>4</v>
      </c>
      <c r="G4228" s="28">
        <v>5.0</v>
      </c>
      <c r="H4228" s="31">
        <v>3436.923</v>
      </c>
      <c r="I4228" s="28" t="s">
        <v>28</v>
      </c>
    </row>
    <row r="4229" ht="15.75" customHeight="1">
      <c r="A4229" s="28">
        <v>50.0</v>
      </c>
      <c r="B4229" s="29">
        <v>44257.314618055556</v>
      </c>
      <c r="C4229" s="30">
        <f t="shared" si="1"/>
        <v>2021</v>
      </c>
      <c r="D4229" s="30">
        <f t="shared" si="2"/>
        <v>3</v>
      </c>
      <c r="E4229" s="29" t="str">
        <f t="shared" si="3"/>
        <v>2021-3</v>
      </c>
      <c r="F4229" s="28" t="s">
        <v>3</v>
      </c>
      <c r="G4229" s="28">
        <v>4.0</v>
      </c>
      <c r="H4229" s="31">
        <v>3436.923</v>
      </c>
      <c r="I4229" s="28" t="s">
        <v>28</v>
      </c>
    </row>
    <row r="4230" ht="15.75" customHeight="1">
      <c r="A4230" s="28">
        <v>18.0</v>
      </c>
      <c r="B4230" s="29">
        <v>43863.315567129626</v>
      </c>
      <c r="C4230" s="30">
        <f t="shared" si="1"/>
        <v>2020</v>
      </c>
      <c r="D4230" s="30">
        <f t="shared" si="2"/>
        <v>2</v>
      </c>
      <c r="E4230" s="29" t="str">
        <f t="shared" si="3"/>
        <v>2020-2</v>
      </c>
      <c r="F4230" s="28" t="s">
        <v>4</v>
      </c>
      <c r="G4230" s="28">
        <v>5.0</v>
      </c>
      <c r="H4230" s="31">
        <v>3438.462</v>
      </c>
      <c r="I4230" s="28" t="s">
        <v>30</v>
      </c>
    </row>
    <row r="4231" ht="15.75" customHeight="1">
      <c r="A4231" s="28">
        <v>87.0</v>
      </c>
      <c r="B4231" s="29">
        <v>44190.19792824074</v>
      </c>
      <c r="C4231" s="30">
        <f t="shared" si="1"/>
        <v>2020</v>
      </c>
      <c r="D4231" s="30">
        <f t="shared" si="2"/>
        <v>12</v>
      </c>
      <c r="E4231" s="29" t="str">
        <f t="shared" si="3"/>
        <v>2020-12</v>
      </c>
      <c r="F4231" s="28" t="s">
        <v>3</v>
      </c>
      <c r="G4231" s="28">
        <v>5.0</v>
      </c>
      <c r="H4231" s="31">
        <v>3439.231</v>
      </c>
      <c r="I4231" s="28" t="s">
        <v>31</v>
      </c>
    </row>
    <row r="4232" ht="15.75" customHeight="1">
      <c r="A4232" s="28">
        <v>253.0</v>
      </c>
      <c r="B4232" s="29">
        <v>43942.08697916667</v>
      </c>
      <c r="C4232" s="30">
        <f t="shared" si="1"/>
        <v>2020</v>
      </c>
      <c r="D4232" s="30">
        <f t="shared" si="2"/>
        <v>4</v>
      </c>
      <c r="E4232" s="29" t="str">
        <f t="shared" si="3"/>
        <v>2020-4</v>
      </c>
      <c r="F4232" s="28" t="s">
        <v>3</v>
      </c>
      <c r="G4232" s="28">
        <v>5.0</v>
      </c>
      <c r="H4232" s="31">
        <v>3439.231</v>
      </c>
      <c r="I4232" s="28" t="s">
        <v>28</v>
      </c>
    </row>
    <row r="4233" ht="15.75" customHeight="1">
      <c r="A4233" s="28">
        <v>702.0</v>
      </c>
      <c r="B4233" s="29">
        <v>44723.173854166664</v>
      </c>
      <c r="C4233" s="30">
        <f t="shared" si="1"/>
        <v>2022</v>
      </c>
      <c r="D4233" s="30">
        <f t="shared" si="2"/>
        <v>6</v>
      </c>
      <c r="E4233" s="29" t="str">
        <f t="shared" si="3"/>
        <v>2022-6</v>
      </c>
      <c r="F4233" s="28" t="s">
        <v>3</v>
      </c>
      <c r="G4233" s="28">
        <v>2.0</v>
      </c>
      <c r="H4233" s="31">
        <v>3440.0</v>
      </c>
      <c r="I4233" s="28" t="s">
        <v>32</v>
      </c>
    </row>
    <row r="4234" ht="15.75" customHeight="1">
      <c r="A4234" s="28">
        <v>665.0</v>
      </c>
      <c r="B4234" s="29">
        <v>44198.630694444444</v>
      </c>
      <c r="C4234" s="30">
        <f t="shared" si="1"/>
        <v>2021</v>
      </c>
      <c r="D4234" s="30">
        <f t="shared" si="2"/>
        <v>1</v>
      </c>
      <c r="E4234" s="29" t="str">
        <f t="shared" si="3"/>
        <v>2021-1</v>
      </c>
      <c r="F4234" s="28" t="s">
        <v>3</v>
      </c>
      <c r="G4234" s="28">
        <v>4.0</v>
      </c>
      <c r="H4234" s="31">
        <v>3440.0</v>
      </c>
      <c r="I4234" s="28" t="s">
        <v>32</v>
      </c>
    </row>
    <row r="4235" ht="15.75" customHeight="1">
      <c r="A4235" s="28">
        <v>983.0</v>
      </c>
      <c r="B4235" s="29">
        <v>44264.566608796296</v>
      </c>
      <c r="C4235" s="30">
        <f t="shared" si="1"/>
        <v>2021</v>
      </c>
      <c r="D4235" s="30">
        <f t="shared" si="2"/>
        <v>3</v>
      </c>
      <c r="E4235" s="29" t="str">
        <f t="shared" si="3"/>
        <v>2021-3</v>
      </c>
      <c r="F4235" s="28" t="s">
        <v>3</v>
      </c>
      <c r="G4235" s="28">
        <v>5.0</v>
      </c>
      <c r="H4235" s="31">
        <v>3443.846</v>
      </c>
      <c r="I4235" s="28" t="s">
        <v>30</v>
      </c>
    </row>
    <row r="4236" ht="15.75" customHeight="1">
      <c r="A4236" s="28">
        <v>280.0</v>
      </c>
      <c r="B4236" s="29">
        <v>44724.11115740741</v>
      </c>
      <c r="C4236" s="30">
        <f t="shared" si="1"/>
        <v>2022</v>
      </c>
      <c r="D4236" s="30">
        <f t="shared" si="2"/>
        <v>6</v>
      </c>
      <c r="E4236" s="29" t="str">
        <f t="shared" si="3"/>
        <v>2022-6</v>
      </c>
      <c r="F4236" s="28" t="s">
        <v>4</v>
      </c>
      <c r="G4236" s="28">
        <v>2.0</v>
      </c>
      <c r="H4236" s="31">
        <v>3444.615</v>
      </c>
      <c r="I4236" s="28" t="s">
        <v>30</v>
      </c>
    </row>
    <row r="4237" ht="15.75" customHeight="1">
      <c r="A4237" s="28">
        <v>434.0</v>
      </c>
      <c r="B4237" s="29">
        <v>44326.42989583333</v>
      </c>
      <c r="C4237" s="30">
        <f t="shared" si="1"/>
        <v>2021</v>
      </c>
      <c r="D4237" s="30">
        <f t="shared" si="2"/>
        <v>5</v>
      </c>
      <c r="E4237" s="29" t="str">
        <f t="shared" si="3"/>
        <v>2021-5</v>
      </c>
      <c r="F4237" s="28" t="s">
        <v>6</v>
      </c>
      <c r="G4237" s="28">
        <v>1.0</v>
      </c>
      <c r="H4237" s="31">
        <v>3444.615</v>
      </c>
      <c r="I4237" s="28" t="s">
        <v>30</v>
      </c>
    </row>
    <row r="4238" ht="15.75" customHeight="1">
      <c r="A4238" s="28">
        <v>964.0</v>
      </c>
      <c r="B4238" s="29">
        <v>45175.105775462966</v>
      </c>
      <c r="C4238" s="30">
        <f t="shared" si="1"/>
        <v>2023</v>
      </c>
      <c r="D4238" s="30">
        <f t="shared" si="2"/>
        <v>9</v>
      </c>
      <c r="E4238" s="29" t="str">
        <f t="shared" si="3"/>
        <v>2023-9</v>
      </c>
      <c r="F4238" s="28" t="s">
        <v>4</v>
      </c>
      <c r="G4238" s="28">
        <v>3.0</v>
      </c>
      <c r="H4238" s="31">
        <v>3446.154</v>
      </c>
      <c r="I4238" s="28" t="s">
        <v>30</v>
      </c>
    </row>
    <row r="4239" ht="15.75" customHeight="1">
      <c r="A4239" s="28">
        <v>451.0</v>
      </c>
      <c r="B4239" s="29">
        <v>44105.67428240741</v>
      </c>
      <c r="C4239" s="30">
        <f t="shared" si="1"/>
        <v>2020</v>
      </c>
      <c r="D4239" s="30">
        <f t="shared" si="2"/>
        <v>10</v>
      </c>
      <c r="E4239" s="29" t="str">
        <f t="shared" si="3"/>
        <v>2020-10</v>
      </c>
      <c r="F4239" s="28" t="s">
        <v>4</v>
      </c>
      <c r="G4239" s="28">
        <v>1.0</v>
      </c>
      <c r="H4239" s="31">
        <v>3446.154</v>
      </c>
      <c r="I4239" s="28" t="s">
        <v>31</v>
      </c>
    </row>
    <row r="4240" ht="15.75" customHeight="1">
      <c r="A4240" s="28">
        <v>982.0</v>
      </c>
      <c r="B4240" s="29">
        <v>45067.17680555556</v>
      </c>
      <c r="C4240" s="30">
        <f t="shared" si="1"/>
        <v>2023</v>
      </c>
      <c r="D4240" s="30">
        <f t="shared" si="2"/>
        <v>5</v>
      </c>
      <c r="E4240" s="29" t="str">
        <f t="shared" si="3"/>
        <v>2023-5</v>
      </c>
      <c r="F4240" s="28" t="s">
        <v>5</v>
      </c>
      <c r="G4240" s="28">
        <v>3.0</v>
      </c>
      <c r="H4240" s="31">
        <v>3446.923</v>
      </c>
      <c r="I4240" s="28" t="s">
        <v>32</v>
      </c>
    </row>
    <row r="4241" ht="15.75" customHeight="1">
      <c r="A4241" s="28">
        <v>472.0</v>
      </c>
      <c r="B4241" s="29">
        <v>44860.726956018516</v>
      </c>
      <c r="C4241" s="30">
        <f t="shared" si="1"/>
        <v>2022</v>
      </c>
      <c r="D4241" s="30">
        <f t="shared" si="2"/>
        <v>10</v>
      </c>
      <c r="E4241" s="29" t="str">
        <f t="shared" si="3"/>
        <v>2022-10</v>
      </c>
      <c r="F4241" s="28" t="s">
        <v>3</v>
      </c>
      <c r="G4241" s="28">
        <v>4.0</v>
      </c>
      <c r="H4241" s="31">
        <v>3447.692</v>
      </c>
      <c r="I4241" s="28" t="s">
        <v>31</v>
      </c>
    </row>
    <row r="4242" ht="15.75" customHeight="1">
      <c r="A4242" s="28">
        <v>68.0</v>
      </c>
      <c r="B4242" s="29">
        <v>44760.8440625</v>
      </c>
      <c r="C4242" s="30">
        <f t="shared" si="1"/>
        <v>2022</v>
      </c>
      <c r="D4242" s="30">
        <f t="shared" si="2"/>
        <v>7</v>
      </c>
      <c r="E4242" s="29" t="str">
        <f t="shared" si="3"/>
        <v>2022-7</v>
      </c>
      <c r="F4242" s="28" t="s">
        <v>6</v>
      </c>
      <c r="G4242" s="28">
        <v>5.0</v>
      </c>
      <c r="H4242" s="31">
        <v>3448.462</v>
      </c>
      <c r="I4242" s="28" t="s">
        <v>30</v>
      </c>
    </row>
    <row r="4243" ht="15.75" customHeight="1">
      <c r="A4243" s="28">
        <v>103.0</v>
      </c>
      <c r="B4243" s="29">
        <v>44697.62405092592</v>
      </c>
      <c r="C4243" s="30">
        <f t="shared" si="1"/>
        <v>2022</v>
      </c>
      <c r="D4243" s="30">
        <f t="shared" si="2"/>
        <v>5</v>
      </c>
      <c r="E4243" s="29" t="str">
        <f t="shared" si="3"/>
        <v>2022-5</v>
      </c>
      <c r="F4243" s="28" t="s">
        <v>4</v>
      </c>
      <c r="G4243" s="28">
        <v>1.0</v>
      </c>
      <c r="H4243" s="31">
        <v>3448.462</v>
      </c>
      <c r="I4243" s="28" t="s">
        <v>30</v>
      </c>
    </row>
    <row r="4244" ht="15.75" customHeight="1">
      <c r="A4244" s="28">
        <v>993.0</v>
      </c>
      <c r="B4244" s="29">
        <v>44290.734826388885</v>
      </c>
      <c r="C4244" s="30">
        <f t="shared" si="1"/>
        <v>2021</v>
      </c>
      <c r="D4244" s="30">
        <f t="shared" si="2"/>
        <v>4</v>
      </c>
      <c r="E4244" s="29" t="str">
        <f t="shared" si="3"/>
        <v>2021-4</v>
      </c>
      <c r="F4244" s="28" t="s">
        <v>4</v>
      </c>
      <c r="G4244" s="28">
        <v>1.0</v>
      </c>
      <c r="H4244" s="31">
        <v>3448.462</v>
      </c>
      <c r="I4244" s="28" t="s">
        <v>32</v>
      </c>
    </row>
    <row r="4245" ht="15.75" customHeight="1">
      <c r="A4245" s="28">
        <v>356.0</v>
      </c>
      <c r="B4245" s="29">
        <v>44694.31099537037</v>
      </c>
      <c r="C4245" s="30">
        <f t="shared" si="1"/>
        <v>2022</v>
      </c>
      <c r="D4245" s="30">
        <f t="shared" si="2"/>
        <v>5</v>
      </c>
      <c r="E4245" s="29" t="str">
        <f t="shared" si="3"/>
        <v>2022-5</v>
      </c>
      <c r="F4245" s="28" t="s">
        <v>3</v>
      </c>
      <c r="G4245" s="28">
        <v>2.0</v>
      </c>
      <c r="H4245" s="31">
        <v>3450.0</v>
      </c>
      <c r="I4245" s="28" t="s">
        <v>32</v>
      </c>
    </row>
    <row r="4246" ht="15.75" customHeight="1">
      <c r="A4246" s="28">
        <v>574.0</v>
      </c>
      <c r="B4246" s="29">
        <v>44854.494409722225</v>
      </c>
      <c r="C4246" s="30">
        <f t="shared" si="1"/>
        <v>2022</v>
      </c>
      <c r="D4246" s="30">
        <f t="shared" si="2"/>
        <v>10</v>
      </c>
      <c r="E4246" s="29" t="str">
        <f t="shared" si="3"/>
        <v>2022-10</v>
      </c>
      <c r="F4246" s="28" t="s">
        <v>4</v>
      </c>
      <c r="G4246" s="28">
        <v>4.0</v>
      </c>
      <c r="H4246" s="31">
        <v>3450.769</v>
      </c>
      <c r="I4246" s="28" t="s">
        <v>32</v>
      </c>
    </row>
    <row r="4247" ht="15.75" customHeight="1">
      <c r="A4247" s="28">
        <v>893.0</v>
      </c>
      <c r="B4247" s="29">
        <v>44846.78115740741</v>
      </c>
      <c r="C4247" s="30">
        <f t="shared" si="1"/>
        <v>2022</v>
      </c>
      <c r="D4247" s="30">
        <f t="shared" si="2"/>
        <v>10</v>
      </c>
      <c r="E4247" s="29" t="str">
        <f t="shared" si="3"/>
        <v>2022-10</v>
      </c>
      <c r="F4247" s="28" t="s">
        <v>6</v>
      </c>
      <c r="G4247" s="28">
        <v>1.0</v>
      </c>
      <c r="H4247" s="31">
        <v>3452.308</v>
      </c>
      <c r="I4247" s="28" t="s">
        <v>28</v>
      </c>
    </row>
    <row r="4248" ht="15.75" customHeight="1">
      <c r="A4248" s="28">
        <v>117.0</v>
      </c>
      <c r="B4248" s="29">
        <v>44377.547800925924</v>
      </c>
      <c r="C4248" s="30">
        <f t="shared" si="1"/>
        <v>2021</v>
      </c>
      <c r="D4248" s="30">
        <f t="shared" si="2"/>
        <v>6</v>
      </c>
      <c r="E4248" s="29" t="str">
        <f t="shared" si="3"/>
        <v>2021-6</v>
      </c>
      <c r="F4248" s="28" t="s">
        <v>4</v>
      </c>
      <c r="G4248" s="28">
        <v>4.0</v>
      </c>
      <c r="H4248" s="31">
        <v>3452.308</v>
      </c>
      <c r="I4248" s="28" t="s">
        <v>30</v>
      </c>
    </row>
    <row r="4249" ht="15.75" customHeight="1">
      <c r="A4249" s="28">
        <v>674.0</v>
      </c>
      <c r="B4249" s="29">
        <v>44921.30934027778</v>
      </c>
      <c r="C4249" s="30">
        <f t="shared" si="1"/>
        <v>2022</v>
      </c>
      <c r="D4249" s="30">
        <f t="shared" si="2"/>
        <v>12</v>
      </c>
      <c r="E4249" s="29" t="str">
        <f t="shared" si="3"/>
        <v>2022-12</v>
      </c>
      <c r="F4249" s="28" t="s">
        <v>6</v>
      </c>
      <c r="G4249" s="28">
        <v>5.0</v>
      </c>
      <c r="H4249" s="31">
        <v>3453.077</v>
      </c>
      <c r="I4249" s="28" t="s">
        <v>31</v>
      </c>
    </row>
    <row r="4250" ht="15.75" customHeight="1">
      <c r="A4250" s="28">
        <v>128.0</v>
      </c>
      <c r="B4250" s="29">
        <v>44755.38315972222</v>
      </c>
      <c r="C4250" s="30">
        <f t="shared" si="1"/>
        <v>2022</v>
      </c>
      <c r="D4250" s="30">
        <f t="shared" si="2"/>
        <v>7</v>
      </c>
      <c r="E4250" s="29" t="str">
        <f t="shared" si="3"/>
        <v>2022-7</v>
      </c>
      <c r="F4250" s="28" t="s">
        <v>4</v>
      </c>
      <c r="G4250" s="28">
        <v>5.0</v>
      </c>
      <c r="H4250" s="31">
        <v>3453.846</v>
      </c>
      <c r="I4250" s="28" t="s">
        <v>28</v>
      </c>
    </row>
    <row r="4251" ht="15.75" customHeight="1">
      <c r="A4251" s="28">
        <v>988.0</v>
      </c>
      <c r="B4251" s="29">
        <v>44564.11528935185</v>
      </c>
      <c r="C4251" s="30">
        <f t="shared" si="1"/>
        <v>2022</v>
      </c>
      <c r="D4251" s="30">
        <f t="shared" si="2"/>
        <v>1</v>
      </c>
      <c r="E4251" s="29" t="str">
        <f t="shared" si="3"/>
        <v>2022-1</v>
      </c>
      <c r="F4251" s="28" t="s">
        <v>4</v>
      </c>
      <c r="G4251" s="28">
        <v>4.0</v>
      </c>
      <c r="H4251" s="31">
        <v>3453.846</v>
      </c>
      <c r="I4251" s="28" t="s">
        <v>28</v>
      </c>
    </row>
    <row r="4252" ht="15.75" customHeight="1">
      <c r="A4252" s="28">
        <v>501.0</v>
      </c>
      <c r="B4252" s="29">
        <v>44814.03306712963</v>
      </c>
      <c r="C4252" s="30">
        <f t="shared" si="1"/>
        <v>2022</v>
      </c>
      <c r="D4252" s="30">
        <f t="shared" si="2"/>
        <v>9</v>
      </c>
      <c r="E4252" s="29" t="str">
        <f t="shared" si="3"/>
        <v>2022-9</v>
      </c>
      <c r="F4252" s="28" t="s">
        <v>5</v>
      </c>
      <c r="G4252" s="28">
        <v>1.0</v>
      </c>
      <c r="H4252" s="31">
        <v>3455.385</v>
      </c>
      <c r="I4252" s="28" t="s">
        <v>32</v>
      </c>
    </row>
    <row r="4253" ht="15.75" customHeight="1">
      <c r="A4253" s="28">
        <v>67.0</v>
      </c>
      <c r="B4253" s="29">
        <v>45183.85530092593</v>
      </c>
      <c r="C4253" s="30">
        <f t="shared" si="1"/>
        <v>2023</v>
      </c>
      <c r="D4253" s="30">
        <f t="shared" si="2"/>
        <v>9</v>
      </c>
      <c r="E4253" s="29" t="str">
        <f t="shared" si="3"/>
        <v>2023-9</v>
      </c>
      <c r="F4253" s="28" t="s">
        <v>5</v>
      </c>
      <c r="G4253" s="28">
        <v>3.0</v>
      </c>
      <c r="H4253" s="31">
        <v>3456.923</v>
      </c>
      <c r="I4253" s="28" t="s">
        <v>31</v>
      </c>
    </row>
    <row r="4254" ht="15.75" customHeight="1">
      <c r="A4254" s="28">
        <v>751.0</v>
      </c>
      <c r="B4254" s="29">
        <v>44617.588912037034</v>
      </c>
      <c r="C4254" s="30">
        <f t="shared" si="1"/>
        <v>2022</v>
      </c>
      <c r="D4254" s="30">
        <f t="shared" si="2"/>
        <v>2</v>
      </c>
      <c r="E4254" s="29" t="str">
        <f t="shared" si="3"/>
        <v>2022-2</v>
      </c>
      <c r="F4254" s="28" t="s">
        <v>4</v>
      </c>
      <c r="G4254" s="28">
        <v>1.0</v>
      </c>
      <c r="H4254" s="31">
        <v>3456.923</v>
      </c>
      <c r="I4254" s="28" t="s">
        <v>28</v>
      </c>
    </row>
    <row r="4255" ht="15.75" customHeight="1">
      <c r="A4255" s="28">
        <v>148.0</v>
      </c>
      <c r="B4255" s="29">
        <v>43976.65422453704</v>
      </c>
      <c r="C4255" s="30">
        <f t="shared" si="1"/>
        <v>2020</v>
      </c>
      <c r="D4255" s="30">
        <f t="shared" si="2"/>
        <v>5</v>
      </c>
      <c r="E4255" s="29" t="str">
        <f t="shared" si="3"/>
        <v>2020-5</v>
      </c>
      <c r="F4255" s="28" t="s">
        <v>4</v>
      </c>
      <c r="G4255" s="28">
        <v>4.0</v>
      </c>
      <c r="H4255" s="31">
        <v>3456.923</v>
      </c>
      <c r="I4255" s="28" t="s">
        <v>30</v>
      </c>
    </row>
    <row r="4256" ht="15.75" customHeight="1">
      <c r="A4256" s="28">
        <v>388.0</v>
      </c>
      <c r="B4256" s="29">
        <v>44496.56585648148</v>
      </c>
      <c r="C4256" s="30">
        <f t="shared" si="1"/>
        <v>2021</v>
      </c>
      <c r="D4256" s="30">
        <f t="shared" si="2"/>
        <v>10</v>
      </c>
      <c r="E4256" s="29" t="str">
        <f t="shared" si="3"/>
        <v>2021-10</v>
      </c>
      <c r="F4256" s="28" t="s">
        <v>3</v>
      </c>
      <c r="G4256" s="28">
        <v>5.0</v>
      </c>
      <c r="H4256" s="31">
        <v>3457.692</v>
      </c>
      <c r="I4256" s="28" t="s">
        <v>28</v>
      </c>
    </row>
    <row r="4257" ht="15.75" customHeight="1">
      <c r="A4257" s="28">
        <v>44.0</v>
      </c>
      <c r="B4257" s="29">
        <v>43939.379745370374</v>
      </c>
      <c r="C4257" s="30">
        <f t="shared" si="1"/>
        <v>2020</v>
      </c>
      <c r="D4257" s="30">
        <f t="shared" si="2"/>
        <v>4</v>
      </c>
      <c r="E4257" s="29" t="str">
        <f t="shared" si="3"/>
        <v>2020-4</v>
      </c>
      <c r="F4257" s="28" t="s">
        <v>3</v>
      </c>
      <c r="G4257" s="28">
        <v>5.0</v>
      </c>
      <c r="H4257" s="31">
        <v>3457.692</v>
      </c>
      <c r="I4257" s="28" t="s">
        <v>30</v>
      </c>
    </row>
    <row r="4258" ht="15.75" customHeight="1">
      <c r="A4258" s="28">
        <v>244.0</v>
      </c>
      <c r="B4258" s="29">
        <v>44460.75145833333</v>
      </c>
      <c r="C4258" s="30">
        <f t="shared" si="1"/>
        <v>2021</v>
      </c>
      <c r="D4258" s="30">
        <f t="shared" si="2"/>
        <v>9</v>
      </c>
      <c r="E4258" s="29" t="str">
        <f t="shared" si="3"/>
        <v>2021-9</v>
      </c>
      <c r="F4258" s="28" t="s">
        <v>5</v>
      </c>
      <c r="G4258" s="28">
        <v>4.0</v>
      </c>
      <c r="H4258" s="31">
        <v>3458.462</v>
      </c>
      <c r="I4258" s="28" t="s">
        <v>31</v>
      </c>
    </row>
    <row r="4259" ht="15.75" customHeight="1">
      <c r="A4259" s="28">
        <v>915.0</v>
      </c>
      <c r="B4259" s="29">
        <v>44291.44679398148</v>
      </c>
      <c r="C4259" s="30">
        <f t="shared" si="1"/>
        <v>2021</v>
      </c>
      <c r="D4259" s="30">
        <f t="shared" si="2"/>
        <v>4</v>
      </c>
      <c r="E4259" s="29" t="str">
        <f t="shared" si="3"/>
        <v>2021-4</v>
      </c>
      <c r="F4259" s="28" t="s">
        <v>3</v>
      </c>
      <c r="G4259" s="28">
        <v>3.0</v>
      </c>
      <c r="H4259" s="31">
        <v>3459.231</v>
      </c>
      <c r="I4259" s="28" t="s">
        <v>31</v>
      </c>
    </row>
    <row r="4260" ht="15.75" customHeight="1">
      <c r="A4260" s="28">
        <v>868.0</v>
      </c>
      <c r="B4260" s="29">
        <v>44924.86481481481</v>
      </c>
      <c r="C4260" s="30">
        <f t="shared" si="1"/>
        <v>2022</v>
      </c>
      <c r="D4260" s="30">
        <f t="shared" si="2"/>
        <v>12</v>
      </c>
      <c r="E4260" s="29" t="str">
        <f t="shared" si="3"/>
        <v>2022-12</v>
      </c>
      <c r="F4260" s="28" t="s">
        <v>4</v>
      </c>
      <c r="G4260" s="28">
        <v>5.0</v>
      </c>
      <c r="H4260" s="31">
        <v>3460.0</v>
      </c>
      <c r="I4260" s="28" t="s">
        <v>31</v>
      </c>
    </row>
    <row r="4261" ht="15.75" customHeight="1">
      <c r="A4261" s="28">
        <v>902.0</v>
      </c>
      <c r="B4261" s="29">
        <v>43999.32599537037</v>
      </c>
      <c r="C4261" s="30">
        <f t="shared" si="1"/>
        <v>2020</v>
      </c>
      <c r="D4261" s="30">
        <f t="shared" si="2"/>
        <v>6</v>
      </c>
      <c r="E4261" s="29" t="str">
        <f t="shared" si="3"/>
        <v>2020-6</v>
      </c>
      <c r="F4261" s="28" t="s">
        <v>4</v>
      </c>
      <c r="G4261" s="28">
        <v>3.0</v>
      </c>
      <c r="H4261" s="31">
        <v>3460.0</v>
      </c>
      <c r="I4261" s="28" t="s">
        <v>32</v>
      </c>
    </row>
    <row r="4262" ht="15.75" customHeight="1">
      <c r="A4262" s="28">
        <v>831.0</v>
      </c>
      <c r="B4262" s="29">
        <v>44261.54766203704</v>
      </c>
      <c r="C4262" s="30">
        <f t="shared" si="1"/>
        <v>2021</v>
      </c>
      <c r="D4262" s="30">
        <f t="shared" si="2"/>
        <v>3</v>
      </c>
      <c r="E4262" s="29" t="str">
        <f t="shared" si="3"/>
        <v>2021-3</v>
      </c>
      <c r="F4262" s="28" t="s">
        <v>4</v>
      </c>
      <c r="G4262" s="28">
        <v>2.0</v>
      </c>
      <c r="H4262" s="31">
        <v>3462.308</v>
      </c>
      <c r="I4262" s="28" t="s">
        <v>30</v>
      </c>
    </row>
    <row r="4263" ht="15.75" customHeight="1">
      <c r="A4263" s="28">
        <v>106.0</v>
      </c>
      <c r="B4263" s="29">
        <v>44202.044641203705</v>
      </c>
      <c r="C4263" s="30">
        <f t="shared" si="1"/>
        <v>2021</v>
      </c>
      <c r="D4263" s="30">
        <f t="shared" si="2"/>
        <v>1</v>
      </c>
      <c r="E4263" s="29" t="str">
        <f t="shared" si="3"/>
        <v>2021-1</v>
      </c>
      <c r="F4263" s="28" t="s">
        <v>3</v>
      </c>
      <c r="G4263" s="28">
        <v>2.0</v>
      </c>
      <c r="H4263" s="31">
        <v>3462.308</v>
      </c>
      <c r="I4263" s="28" t="s">
        <v>28</v>
      </c>
    </row>
    <row r="4264" ht="15.75" customHeight="1">
      <c r="A4264" s="28">
        <v>91.0</v>
      </c>
      <c r="B4264" s="29">
        <v>43929.69090277778</v>
      </c>
      <c r="C4264" s="30">
        <f t="shared" si="1"/>
        <v>2020</v>
      </c>
      <c r="D4264" s="30">
        <f t="shared" si="2"/>
        <v>4</v>
      </c>
      <c r="E4264" s="29" t="str">
        <f t="shared" si="3"/>
        <v>2020-4</v>
      </c>
      <c r="F4264" s="28" t="s">
        <v>3</v>
      </c>
      <c r="G4264" s="28">
        <v>4.0</v>
      </c>
      <c r="H4264" s="31">
        <v>3463.846</v>
      </c>
      <c r="I4264" s="28" t="s">
        <v>30</v>
      </c>
    </row>
    <row r="4265" ht="15.75" customHeight="1">
      <c r="A4265" s="28">
        <v>99.0</v>
      </c>
      <c r="B4265" s="29">
        <v>45058.15891203703</v>
      </c>
      <c r="C4265" s="30">
        <f t="shared" si="1"/>
        <v>2023</v>
      </c>
      <c r="D4265" s="30">
        <f t="shared" si="2"/>
        <v>5</v>
      </c>
      <c r="E4265" s="29" t="str">
        <f t="shared" si="3"/>
        <v>2023-5</v>
      </c>
      <c r="F4265" s="28" t="s">
        <v>3</v>
      </c>
      <c r="G4265" s="28">
        <v>1.0</v>
      </c>
      <c r="H4265" s="31">
        <v>3464.615</v>
      </c>
      <c r="I4265" s="28" t="s">
        <v>28</v>
      </c>
    </row>
    <row r="4266" ht="15.75" customHeight="1">
      <c r="A4266" s="28">
        <v>608.0</v>
      </c>
      <c r="B4266" s="29">
        <v>44562.27400462963</v>
      </c>
      <c r="C4266" s="30">
        <f t="shared" si="1"/>
        <v>2022</v>
      </c>
      <c r="D4266" s="30">
        <f t="shared" si="2"/>
        <v>1</v>
      </c>
      <c r="E4266" s="29" t="str">
        <f t="shared" si="3"/>
        <v>2022-1</v>
      </c>
      <c r="F4266" s="28" t="s">
        <v>6</v>
      </c>
      <c r="G4266" s="28">
        <v>3.0</v>
      </c>
      <c r="H4266" s="31">
        <v>3465.385</v>
      </c>
      <c r="I4266" s="28" t="s">
        <v>30</v>
      </c>
    </row>
    <row r="4267" ht="15.75" customHeight="1">
      <c r="A4267" s="28">
        <v>276.0</v>
      </c>
      <c r="B4267" s="29">
        <v>44113.9916087963</v>
      </c>
      <c r="C4267" s="30">
        <f t="shared" si="1"/>
        <v>2020</v>
      </c>
      <c r="D4267" s="30">
        <f t="shared" si="2"/>
        <v>10</v>
      </c>
      <c r="E4267" s="29" t="str">
        <f t="shared" si="3"/>
        <v>2020-10</v>
      </c>
      <c r="F4267" s="28" t="s">
        <v>6</v>
      </c>
      <c r="G4267" s="28">
        <v>5.0</v>
      </c>
      <c r="H4267" s="31">
        <v>3465.385</v>
      </c>
      <c r="I4267" s="28" t="s">
        <v>28</v>
      </c>
    </row>
    <row r="4268" ht="15.75" customHeight="1">
      <c r="A4268" s="28">
        <v>689.0</v>
      </c>
      <c r="B4268" s="29">
        <v>44662.390069444446</v>
      </c>
      <c r="C4268" s="30">
        <f t="shared" si="1"/>
        <v>2022</v>
      </c>
      <c r="D4268" s="30">
        <f t="shared" si="2"/>
        <v>4</v>
      </c>
      <c r="E4268" s="29" t="str">
        <f t="shared" si="3"/>
        <v>2022-4</v>
      </c>
      <c r="F4268" s="28" t="s">
        <v>5</v>
      </c>
      <c r="G4268" s="28">
        <v>3.0</v>
      </c>
      <c r="H4268" s="31">
        <v>3466.154</v>
      </c>
      <c r="I4268" s="28" t="s">
        <v>31</v>
      </c>
    </row>
    <row r="4269" ht="15.75" customHeight="1">
      <c r="A4269" s="28">
        <v>581.0</v>
      </c>
      <c r="B4269" s="29">
        <v>45023.00179398148</v>
      </c>
      <c r="C4269" s="30">
        <f t="shared" si="1"/>
        <v>2023</v>
      </c>
      <c r="D4269" s="30">
        <f t="shared" si="2"/>
        <v>4</v>
      </c>
      <c r="E4269" s="29" t="str">
        <f t="shared" si="3"/>
        <v>2023-4</v>
      </c>
      <c r="F4269" s="28" t="s">
        <v>4</v>
      </c>
      <c r="G4269" s="28">
        <v>2.0</v>
      </c>
      <c r="H4269" s="31">
        <v>3466.923</v>
      </c>
      <c r="I4269" s="28" t="s">
        <v>30</v>
      </c>
    </row>
    <row r="4270" ht="15.75" customHeight="1">
      <c r="A4270" s="28">
        <v>906.0</v>
      </c>
      <c r="B4270" s="29">
        <v>43908.11204861111</v>
      </c>
      <c r="C4270" s="30">
        <f t="shared" si="1"/>
        <v>2020</v>
      </c>
      <c r="D4270" s="30">
        <f t="shared" si="2"/>
        <v>3</v>
      </c>
      <c r="E4270" s="29" t="str">
        <f t="shared" si="3"/>
        <v>2020-3</v>
      </c>
      <c r="F4270" s="28" t="s">
        <v>3</v>
      </c>
      <c r="G4270" s="28">
        <v>1.0</v>
      </c>
      <c r="H4270" s="31">
        <v>3466.923</v>
      </c>
      <c r="I4270" s="28" t="s">
        <v>31</v>
      </c>
    </row>
    <row r="4271" ht="15.75" customHeight="1">
      <c r="A4271" s="28">
        <v>590.0</v>
      </c>
      <c r="B4271" s="29">
        <v>44759.04115740741</v>
      </c>
      <c r="C4271" s="30">
        <f t="shared" si="1"/>
        <v>2022</v>
      </c>
      <c r="D4271" s="30">
        <f t="shared" si="2"/>
        <v>7</v>
      </c>
      <c r="E4271" s="29" t="str">
        <f t="shared" si="3"/>
        <v>2022-7</v>
      </c>
      <c r="F4271" s="28" t="s">
        <v>6</v>
      </c>
      <c r="G4271" s="28">
        <v>1.0</v>
      </c>
      <c r="H4271" s="31">
        <v>3468.462</v>
      </c>
      <c r="I4271" s="28" t="s">
        <v>32</v>
      </c>
    </row>
    <row r="4272" ht="15.75" customHeight="1">
      <c r="A4272" s="28">
        <v>373.0</v>
      </c>
      <c r="B4272" s="29">
        <v>45164.198842592596</v>
      </c>
      <c r="C4272" s="30">
        <f t="shared" si="1"/>
        <v>2023</v>
      </c>
      <c r="D4272" s="30">
        <f t="shared" si="2"/>
        <v>8</v>
      </c>
      <c r="E4272" s="29" t="str">
        <f t="shared" si="3"/>
        <v>2023-8</v>
      </c>
      <c r="F4272" s="28" t="s">
        <v>5</v>
      </c>
      <c r="G4272" s="28">
        <v>3.0</v>
      </c>
      <c r="H4272" s="31">
        <v>3471.538</v>
      </c>
      <c r="I4272" s="28" t="s">
        <v>31</v>
      </c>
    </row>
    <row r="4273" ht="15.75" customHeight="1">
      <c r="A4273" s="28">
        <v>867.0</v>
      </c>
      <c r="B4273" s="29">
        <v>44141.17658564815</v>
      </c>
      <c r="C4273" s="30">
        <f t="shared" si="1"/>
        <v>2020</v>
      </c>
      <c r="D4273" s="30">
        <f t="shared" si="2"/>
        <v>11</v>
      </c>
      <c r="E4273" s="29" t="str">
        <f t="shared" si="3"/>
        <v>2020-11</v>
      </c>
      <c r="F4273" s="28" t="s">
        <v>4</v>
      </c>
      <c r="G4273" s="28">
        <v>5.0</v>
      </c>
      <c r="H4273" s="31">
        <v>3471.538</v>
      </c>
      <c r="I4273" s="28" t="s">
        <v>30</v>
      </c>
    </row>
    <row r="4274" ht="15.75" customHeight="1">
      <c r="A4274" s="28">
        <v>602.0</v>
      </c>
      <c r="B4274" s="29">
        <v>44671.766331018516</v>
      </c>
      <c r="C4274" s="30">
        <f t="shared" si="1"/>
        <v>2022</v>
      </c>
      <c r="D4274" s="30">
        <f t="shared" si="2"/>
        <v>4</v>
      </c>
      <c r="E4274" s="29" t="str">
        <f t="shared" si="3"/>
        <v>2022-4</v>
      </c>
      <c r="F4274" s="28" t="s">
        <v>6</v>
      </c>
      <c r="G4274" s="28">
        <v>2.0</v>
      </c>
      <c r="H4274" s="31">
        <v>3472.308</v>
      </c>
      <c r="I4274" s="28" t="s">
        <v>28</v>
      </c>
    </row>
    <row r="4275" ht="15.75" customHeight="1">
      <c r="A4275" s="28">
        <v>495.0</v>
      </c>
      <c r="B4275" s="29">
        <v>44316.52783564815</v>
      </c>
      <c r="C4275" s="30">
        <f t="shared" si="1"/>
        <v>2021</v>
      </c>
      <c r="D4275" s="30">
        <f t="shared" si="2"/>
        <v>4</v>
      </c>
      <c r="E4275" s="29" t="str">
        <f t="shared" si="3"/>
        <v>2021-4</v>
      </c>
      <c r="F4275" s="28" t="s">
        <v>4</v>
      </c>
      <c r="G4275" s="28">
        <v>1.0</v>
      </c>
      <c r="H4275" s="31">
        <v>3472.308</v>
      </c>
      <c r="I4275" s="28" t="s">
        <v>30</v>
      </c>
    </row>
    <row r="4276" ht="15.75" customHeight="1">
      <c r="A4276" s="28">
        <v>844.0</v>
      </c>
      <c r="B4276" s="29">
        <v>44384.76331018518</v>
      </c>
      <c r="C4276" s="30">
        <f t="shared" si="1"/>
        <v>2021</v>
      </c>
      <c r="D4276" s="30">
        <f t="shared" si="2"/>
        <v>7</v>
      </c>
      <c r="E4276" s="29" t="str">
        <f t="shared" si="3"/>
        <v>2021-7</v>
      </c>
      <c r="F4276" s="28" t="s">
        <v>6</v>
      </c>
      <c r="G4276" s="28">
        <v>5.0</v>
      </c>
      <c r="H4276" s="31">
        <v>3473.077</v>
      </c>
      <c r="I4276" s="28" t="s">
        <v>28</v>
      </c>
    </row>
    <row r="4277" ht="15.75" customHeight="1">
      <c r="A4277" s="28">
        <v>237.0</v>
      </c>
      <c r="B4277" s="29">
        <v>44501.39844907408</v>
      </c>
      <c r="C4277" s="30">
        <f t="shared" si="1"/>
        <v>2021</v>
      </c>
      <c r="D4277" s="30">
        <f t="shared" si="2"/>
        <v>11</v>
      </c>
      <c r="E4277" s="29" t="str">
        <f t="shared" si="3"/>
        <v>2021-11</v>
      </c>
      <c r="F4277" s="28" t="s">
        <v>4</v>
      </c>
      <c r="G4277" s="28">
        <v>4.0</v>
      </c>
      <c r="H4277" s="31">
        <v>3473.846</v>
      </c>
      <c r="I4277" s="28" t="s">
        <v>32</v>
      </c>
    </row>
    <row r="4278" ht="15.75" customHeight="1">
      <c r="A4278" s="28">
        <v>898.0</v>
      </c>
      <c r="B4278" s="29">
        <v>44801.70159722222</v>
      </c>
      <c r="C4278" s="30">
        <f t="shared" si="1"/>
        <v>2022</v>
      </c>
      <c r="D4278" s="30">
        <f t="shared" si="2"/>
        <v>8</v>
      </c>
      <c r="E4278" s="29" t="str">
        <f t="shared" si="3"/>
        <v>2022-8</v>
      </c>
      <c r="F4278" s="28" t="s">
        <v>3</v>
      </c>
      <c r="G4278" s="28">
        <v>1.0</v>
      </c>
      <c r="H4278" s="31">
        <v>3474.615</v>
      </c>
      <c r="I4278" s="28" t="s">
        <v>30</v>
      </c>
    </row>
    <row r="4279" ht="15.75" customHeight="1">
      <c r="A4279" s="28">
        <v>440.0</v>
      </c>
      <c r="B4279" s="29">
        <v>44443.40456018518</v>
      </c>
      <c r="C4279" s="30">
        <f t="shared" si="1"/>
        <v>2021</v>
      </c>
      <c r="D4279" s="30">
        <f t="shared" si="2"/>
        <v>9</v>
      </c>
      <c r="E4279" s="29" t="str">
        <f t="shared" si="3"/>
        <v>2021-9</v>
      </c>
      <c r="F4279" s="28" t="s">
        <v>4</v>
      </c>
      <c r="G4279" s="28">
        <v>5.0</v>
      </c>
      <c r="H4279" s="31">
        <v>3474.615</v>
      </c>
      <c r="I4279" s="28" t="s">
        <v>31</v>
      </c>
    </row>
    <row r="4280" ht="15.75" customHeight="1">
      <c r="A4280" s="28">
        <v>51.0</v>
      </c>
      <c r="B4280" s="29">
        <v>44513.82929398148</v>
      </c>
      <c r="C4280" s="30">
        <f t="shared" si="1"/>
        <v>2021</v>
      </c>
      <c r="D4280" s="30">
        <f t="shared" si="2"/>
        <v>11</v>
      </c>
      <c r="E4280" s="29" t="str">
        <f t="shared" si="3"/>
        <v>2021-11</v>
      </c>
      <c r="F4280" s="28" t="s">
        <v>5</v>
      </c>
      <c r="G4280" s="28">
        <v>3.0</v>
      </c>
      <c r="H4280" s="31">
        <v>3476.923</v>
      </c>
      <c r="I4280" s="28" t="s">
        <v>28</v>
      </c>
    </row>
    <row r="4281" ht="15.75" customHeight="1">
      <c r="A4281" s="28">
        <v>808.0</v>
      </c>
      <c r="B4281" s="29">
        <v>44981.656689814816</v>
      </c>
      <c r="C4281" s="30">
        <f t="shared" si="1"/>
        <v>2023</v>
      </c>
      <c r="D4281" s="30">
        <f t="shared" si="2"/>
        <v>2</v>
      </c>
      <c r="E4281" s="29" t="str">
        <f t="shared" si="3"/>
        <v>2023-2</v>
      </c>
      <c r="F4281" s="28" t="s">
        <v>3</v>
      </c>
      <c r="G4281" s="28">
        <v>4.0</v>
      </c>
      <c r="H4281" s="31">
        <v>3477.692</v>
      </c>
      <c r="I4281" s="28" t="s">
        <v>31</v>
      </c>
    </row>
    <row r="4282" ht="15.75" customHeight="1">
      <c r="A4282" s="28">
        <v>249.0</v>
      </c>
      <c r="B4282" s="29">
        <v>44482.93702546296</v>
      </c>
      <c r="C4282" s="30">
        <f t="shared" si="1"/>
        <v>2021</v>
      </c>
      <c r="D4282" s="30">
        <f t="shared" si="2"/>
        <v>10</v>
      </c>
      <c r="E4282" s="29" t="str">
        <f t="shared" si="3"/>
        <v>2021-10</v>
      </c>
      <c r="F4282" s="28" t="s">
        <v>3</v>
      </c>
      <c r="G4282" s="28">
        <v>2.0</v>
      </c>
      <c r="H4282" s="31">
        <v>3477.692</v>
      </c>
      <c r="I4282" s="28" t="s">
        <v>28</v>
      </c>
    </row>
    <row r="4283" ht="15.75" customHeight="1">
      <c r="A4283" s="28">
        <v>484.0</v>
      </c>
      <c r="B4283" s="29">
        <v>44323.77512731482</v>
      </c>
      <c r="C4283" s="30">
        <f t="shared" si="1"/>
        <v>2021</v>
      </c>
      <c r="D4283" s="30">
        <f t="shared" si="2"/>
        <v>5</v>
      </c>
      <c r="E4283" s="29" t="str">
        <f t="shared" si="3"/>
        <v>2021-5</v>
      </c>
      <c r="F4283" s="28" t="s">
        <v>4</v>
      </c>
      <c r="G4283" s="28">
        <v>2.0</v>
      </c>
      <c r="H4283" s="31">
        <v>3477.692</v>
      </c>
      <c r="I4283" s="28" t="s">
        <v>30</v>
      </c>
    </row>
    <row r="4284" ht="15.75" customHeight="1">
      <c r="A4284" s="28">
        <v>648.0</v>
      </c>
      <c r="B4284" s="29">
        <v>43878.39643518518</v>
      </c>
      <c r="C4284" s="30">
        <f t="shared" si="1"/>
        <v>2020</v>
      </c>
      <c r="D4284" s="30">
        <f t="shared" si="2"/>
        <v>2</v>
      </c>
      <c r="E4284" s="29" t="str">
        <f t="shared" si="3"/>
        <v>2020-2</v>
      </c>
      <c r="F4284" s="28" t="s">
        <v>4</v>
      </c>
      <c r="G4284" s="28">
        <v>4.0</v>
      </c>
      <c r="H4284" s="31">
        <v>3477.692</v>
      </c>
      <c r="I4284" s="28" t="s">
        <v>31</v>
      </c>
    </row>
    <row r="4285" ht="15.75" customHeight="1">
      <c r="A4285" s="28">
        <v>81.0</v>
      </c>
      <c r="B4285" s="29">
        <v>44447.3025</v>
      </c>
      <c r="C4285" s="30">
        <f t="shared" si="1"/>
        <v>2021</v>
      </c>
      <c r="D4285" s="30">
        <f t="shared" si="2"/>
        <v>9</v>
      </c>
      <c r="E4285" s="29" t="str">
        <f t="shared" si="3"/>
        <v>2021-9</v>
      </c>
      <c r="F4285" s="28" t="s">
        <v>5</v>
      </c>
      <c r="G4285" s="28">
        <v>5.0</v>
      </c>
      <c r="H4285" s="31">
        <v>3478.462</v>
      </c>
      <c r="I4285" s="28" t="s">
        <v>30</v>
      </c>
    </row>
    <row r="4286" ht="15.75" customHeight="1">
      <c r="A4286" s="28">
        <v>327.0</v>
      </c>
      <c r="B4286" s="29">
        <v>44754.122569444444</v>
      </c>
      <c r="C4286" s="30">
        <f t="shared" si="1"/>
        <v>2022</v>
      </c>
      <c r="D4286" s="30">
        <f t="shared" si="2"/>
        <v>7</v>
      </c>
      <c r="E4286" s="29" t="str">
        <f t="shared" si="3"/>
        <v>2022-7</v>
      </c>
      <c r="F4286" s="28" t="s">
        <v>6</v>
      </c>
      <c r="G4286" s="28">
        <v>5.0</v>
      </c>
      <c r="H4286" s="31">
        <v>3479.231</v>
      </c>
      <c r="I4286" s="28" t="s">
        <v>30</v>
      </c>
    </row>
    <row r="4287" ht="15.75" customHeight="1">
      <c r="A4287" s="28">
        <v>645.0</v>
      </c>
      <c r="B4287" s="29">
        <v>44589.41326388889</v>
      </c>
      <c r="C4287" s="30">
        <f t="shared" si="1"/>
        <v>2022</v>
      </c>
      <c r="D4287" s="30">
        <f t="shared" si="2"/>
        <v>1</v>
      </c>
      <c r="E4287" s="29" t="str">
        <f t="shared" si="3"/>
        <v>2022-1</v>
      </c>
      <c r="F4287" s="28" t="s">
        <v>4</v>
      </c>
      <c r="G4287" s="28">
        <v>4.0</v>
      </c>
      <c r="H4287" s="31">
        <v>3479.231</v>
      </c>
      <c r="I4287" s="28" t="s">
        <v>31</v>
      </c>
    </row>
    <row r="4288" ht="15.75" customHeight="1">
      <c r="A4288" s="28">
        <v>253.0</v>
      </c>
      <c r="B4288" s="29">
        <v>45051.90311342593</v>
      </c>
      <c r="C4288" s="30">
        <f t="shared" si="1"/>
        <v>2023</v>
      </c>
      <c r="D4288" s="30">
        <f t="shared" si="2"/>
        <v>5</v>
      </c>
      <c r="E4288" s="29" t="str">
        <f t="shared" si="3"/>
        <v>2023-5</v>
      </c>
      <c r="F4288" s="28" t="s">
        <v>4</v>
      </c>
      <c r="G4288" s="28">
        <v>1.0</v>
      </c>
      <c r="H4288" s="31">
        <v>3480.0</v>
      </c>
      <c r="I4288" s="28" t="s">
        <v>30</v>
      </c>
    </row>
    <row r="4289" ht="15.75" customHeight="1">
      <c r="A4289" s="28">
        <v>861.0</v>
      </c>
      <c r="B4289" s="29">
        <v>44465.33011574074</v>
      </c>
      <c r="C4289" s="30">
        <f t="shared" si="1"/>
        <v>2021</v>
      </c>
      <c r="D4289" s="30">
        <f t="shared" si="2"/>
        <v>9</v>
      </c>
      <c r="E4289" s="29" t="str">
        <f t="shared" si="3"/>
        <v>2021-9</v>
      </c>
      <c r="F4289" s="28" t="s">
        <v>5</v>
      </c>
      <c r="G4289" s="28">
        <v>2.0</v>
      </c>
      <c r="H4289" s="31">
        <v>3480.769</v>
      </c>
      <c r="I4289" s="28" t="s">
        <v>31</v>
      </c>
    </row>
    <row r="4290" ht="15.75" customHeight="1">
      <c r="A4290" s="28">
        <v>351.0</v>
      </c>
      <c r="B4290" s="29">
        <v>45125.75880787037</v>
      </c>
      <c r="C4290" s="30">
        <f t="shared" si="1"/>
        <v>2023</v>
      </c>
      <c r="D4290" s="30">
        <f t="shared" si="2"/>
        <v>7</v>
      </c>
      <c r="E4290" s="29" t="str">
        <f t="shared" si="3"/>
        <v>2023-7</v>
      </c>
      <c r="F4290" s="28" t="s">
        <v>4</v>
      </c>
      <c r="G4290" s="28">
        <v>3.0</v>
      </c>
      <c r="H4290" s="31">
        <v>3483.077</v>
      </c>
      <c r="I4290" s="28" t="s">
        <v>31</v>
      </c>
    </row>
    <row r="4291" ht="15.75" customHeight="1">
      <c r="A4291" s="28">
        <v>471.0</v>
      </c>
      <c r="B4291" s="29">
        <v>44198.43420138889</v>
      </c>
      <c r="C4291" s="30">
        <f t="shared" si="1"/>
        <v>2021</v>
      </c>
      <c r="D4291" s="30">
        <f t="shared" si="2"/>
        <v>1</v>
      </c>
      <c r="E4291" s="29" t="str">
        <f t="shared" si="3"/>
        <v>2021-1</v>
      </c>
      <c r="F4291" s="28" t="s">
        <v>6</v>
      </c>
      <c r="G4291" s="28">
        <v>1.0</v>
      </c>
      <c r="H4291" s="31">
        <v>3483.077</v>
      </c>
      <c r="I4291" s="28" t="s">
        <v>31</v>
      </c>
    </row>
    <row r="4292" ht="15.75" customHeight="1">
      <c r="A4292" s="28">
        <v>715.0</v>
      </c>
      <c r="B4292" s="29">
        <v>44022.469664351855</v>
      </c>
      <c r="C4292" s="30">
        <f t="shared" si="1"/>
        <v>2020</v>
      </c>
      <c r="D4292" s="30">
        <f t="shared" si="2"/>
        <v>7</v>
      </c>
      <c r="E4292" s="29" t="str">
        <f t="shared" si="3"/>
        <v>2020-7</v>
      </c>
      <c r="F4292" s="28" t="s">
        <v>3</v>
      </c>
      <c r="G4292" s="28">
        <v>5.0</v>
      </c>
      <c r="H4292" s="31">
        <v>3483.077</v>
      </c>
      <c r="I4292" s="28" t="s">
        <v>31</v>
      </c>
    </row>
    <row r="4293" ht="15.75" customHeight="1">
      <c r="A4293" s="28">
        <v>802.0</v>
      </c>
      <c r="B4293" s="29">
        <v>43966.78065972222</v>
      </c>
      <c r="C4293" s="30">
        <f t="shared" si="1"/>
        <v>2020</v>
      </c>
      <c r="D4293" s="30">
        <f t="shared" si="2"/>
        <v>5</v>
      </c>
      <c r="E4293" s="29" t="str">
        <f t="shared" si="3"/>
        <v>2020-5</v>
      </c>
      <c r="F4293" s="28" t="s">
        <v>3</v>
      </c>
      <c r="G4293" s="28">
        <v>4.0</v>
      </c>
      <c r="H4293" s="31">
        <v>3484.615</v>
      </c>
      <c r="I4293" s="28" t="s">
        <v>30</v>
      </c>
    </row>
    <row r="4294" ht="15.75" customHeight="1">
      <c r="A4294" s="28">
        <v>761.0</v>
      </c>
      <c r="B4294" s="29">
        <v>44274.28596064815</v>
      </c>
      <c r="C4294" s="30">
        <f t="shared" si="1"/>
        <v>2021</v>
      </c>
      <c r="D4294" s="30">
        <f t="shared" si="2"/>
        <v>3</v>
      </c>
      <c r="E4294" s="29" t="str">
        <f t="shared" si="3"/>
        <v>2021-3</v>
      </c>
      <c r="F4294" s="28" t="s">
        <v>4</v>
      </c>
      <c r="G4294" s="28">
        <v>5.0</v>
      </c>
      <c r="H4294" s="31">
        <v>3485.385</v>
      </c>
      <c r="I4294" s="28" t="s">
        <v>28</v>
      </c>
    </row>
    <row r="4295" ht="15.75" customHeight="1">
      <c r="A4295" s="28">
        <v>432.0</v>
      </c>
      <c r="B4295" s="29">
        <v>45143.38892361111</v>
      </c>
      <c r="C4295" s="30">
        <f t="shared" si="1"/>
        <v>2023</v>
      </c>
      <c r="D4295" s="30">
        <f t="shared" si="2"/>
        <v>8</v>
      </c>
      <c r="E4295" s="29" t="str">
        <f t="shared" si="3"/>
        <v>2023-8</v>
      </c>
      <c r="F4295" s="28" t="s">
        <v>5</v>
      </c>
      <c r="G4295" s="28">
        <v>4.0</v>
      </c>
      <c r="H4295" s="31">
        <v>3487.692</v>
      </c>
      <c r="I4295" s="28" t="s">
        <v>31</v>
      </c>
    </row>
    <row r="4296" ht="15.75" customHeight="1">
      <c r="A4296" s="28">
        <v>240.0</v>
      </c>
      <c r="B4296" s="29">
        <v>45009.926620370374</v>
      </c>
      <c r="C4296" s="30">
        <f t="shared" si="1"/>
        <v>2023</v>
      </c>
      <c r="D4296" s="30">
        <f t="shared" si="2"/>
        <v>3</v>
      </c>
      <c r="E4296" s="29" t="str">
        <f t="shared" si="3"/>
        <v>2023-3</v>
      </c>
      <c r="F4296" s="28" t="s">
        <v>5</v>
      </c>
      <c r="G4296" s="28">
        <v>2.0</v>
      </c>
      <c r="H4296" s="31">
        <v>3488.462</v>
      </c>
      <c r="I4296" s="28" t="s">
        <v>32</v>
      </c>
    </row>
    <row r="4297" ht="15.75" customHeight="1">
      <c r="A4297" s="28">
        <v>842.0</v>
      </c>
      <c r="B4297" s="29">
        <v>45172.35711805556</v>
      </c>
      <c r="C4297" s="30">
        <f t="shared" si="1"/>
        <v>2023</v>
      </c>
      <c r="D4297" s="30">
        <f t="shared" si="2"/>
        <v>9</v>
      </c>
      <c r="E4297" s="29" t="str">
        <f t="shared" si="3"/>
        <v>2023-9</v>
      </c>
      <c r="F4297" s="28" t="s">
        <v>4</v>
      </c>
      <c r="G4297" s="28">
        <v>3.0</v>
      </c>
      <c r="H4297" s="31">
        <v>3489.231</v>
      </c>
      <c r="I4297" s="28" t="s">
        <v>30</v>
      </c>
    </row>
    <row r="4298" ht="15.75" customHeight="1">
      <c r="A4298" s="28">
        <v>456.0</v>
      </c>
      <c r="B4298" s="29">
        <v>43848.28350694444</v>
      </c>
      <c r="C4298" s="30">
        <f t="shared" si="1"/>
        <v>2020</v>
      </c>
      <c r="D4298" s="30">
        <f t="shared" si="2"/>
        <v>1</v>
      </c>
      <c r="E4298" s="29" t="str">
        <f t="shared" si="3"/>
        <v>2020-1</v>
      </c>
      <c r="F4298" s="28" t="s">
        <v>3</v>
      </c>
      <c r="G4298" s="28">
        <v>5.0</v>
      </c>
      <c r="H4298" s="31">
        <v>3491.538</v>
      </c>
      <c r="I4298" s="28" t="s">
        <v>31</v>
      </c>
    </row>
    <row r="4299" ht="15.75" customHeight="1">
      <c r="A4299" s="28">
        <v>283.0</v>
      </c>
      <c r="B4299" s="29">
        <v>45002.13164351852</v>
      </c>
      <c r="C4299" s="30">
        <f t="shared" si="1"/>
        <v>2023</v>
      </c>
      <c r="D4299" s="30">
        <f t="shared" si="2"/>
        <v>3</v>
      </c>
      <c r="E4299" s="29" t="str">
        <f t="shared" si="3"/>
        <v>2023-3</v>
      </c>
      <c r="F4299" s="28" t="s">
        <v>6</v>
      </c>
      <c r="G4299" s="28">
        <v>4.0</v>
      </c>
      <c r="H4299" s="31">
        <v>3492.308</v>
      </c>
      <c r="I4299" s="28" t="s">
        <v>28</v>
      </c>
    </row>
    <row r="4300" ht="15.75" customHeight="1">
      <c r="A4300" s="28">
        <v>146.0</v>
      </c>
      <c r="B4300" s="29">
        <v>44900.15850694444</v>
      </c>
      <c r="C4300" s="30">
        <f t="shared" si="1"/>
        <v>2022</v>
      </c>
      <c r="D4300" s="30">
        <f t="shared" si="2"/>
        <v>12</v>
      </c>
      <c r="E4300" s="29" t="str">
        <f t="shared" si="3"/>
        <v>2022-12</v>
      </c>
      <c r="F4300" s="28" t="s">
        <v>5</v>
      </c>
      <c r="G4300" s="28">
        <v>3.0</v>
      </c>
      <c r="H4300" s="31">
        <v>3492.308</v>
      </c>
      <c r="I4300" s="28" t="s">
        <v>28</v>
      </c>
    </row>
    <row r="4301" ht="15.75" customHeight="1">
      <c r="A4301" s="28">
        <v>605.0</v>
      </c>
      <c r="B4301" s="29">
        <v>43834.48546296296</v>
      </c>
      <c r="C4301" s="30">
        <f t="shared" si="1"/>
        <v>2020</v>
      </c>
      <c r="D4301" s="30">
        <f t="shared" si="2"/>
        <v>1</v>
      </c>
      <c r="E4301" s="29" t="str">
        <f t="shared" si="3"/>
        <v>2020-1</v>
      </c>
      <c r="F4301" s="28" t="s">
        <v>6</v>
      </c>
      <c r="G4301" s="28">
        <v>4.0</v>
      </c>
      <c r="H4301" s="31">
        <v>3493.846</v>
      </c>
      <c r="I4301" s="28" t="s">
        <v>31</v>
      </c>
    </row>
    <row r="4302" ht="15.75" customHeight="1">
      <c r="A4302" s="28">
        <v>405.0</v>
      </c>
      <c r="B4302" s="29">
        <v>44396.88752314815</v>
      </c>
      <c r="C4302" s="30">
        <f t="shared" si="1"/>
        <v>2021</v>
      </c>
      <c r="D4302" s="30">
        <f t="shared" si="2"/>
        <v>7</v>
      </c>
      <c r="E4302" s="29" t="str">
        <f t="shared" si="3"/>
        <v>2021-7</v>
      </c>
      <c r="F4302" s="28" t="s">
        <v>3</v>
      </c>
      <c r="G4302" s="28">
        <v>5.0</v>
      </c>
      <c r="H4302" s="31">
        <v>3494.615</v>
      </c>
      <c r="I4302" s="28" t="s">
        <v>31</v>
      </c>
    </row>
    <row r="4303" ht="15.75" customHeight="1">
      <c r="A4303" s="28">
        <v>393.0</v>
      </c>
      <c r="B4303" s="29">
        <v>44582.29064814815</v>
      </c>
      <c r="C4303" s="30">
        <f t="shared" si="1"/>
        <v>2022</v>
      </c>
      <c r="D4303" s="30">
        <f t="shared" si="2"/>
        <v>1</v>
      </c>
      <c r="E4303" s="29" t="str">
        <f t="shared" si="3"/>
        <v>2022-1</v>
      </c>
      <c r="F4303" s="28" t="s">
        <v>4</v>
      </c>
      <c r="G4303" s="28">
        <v>3.0</v>
      </c>
      <c r="H4303" s="31">
        <v>3496.154</v>
      </c>
      <c r="I4303" s="28" t="s">
        <v>31</v>
      </c>
    </row>
    <row r="4304" ht="15.75" customHeight="1">
      <c r="A4304" s="28">
        <v>395.0</v>
      </c>
      <c r="B4304" s="29">
        <v>45181.06085648148</v>
      </c>
      <c r="C4304" s="30">
        <f t="shared" si="1"/>
        <v>2023</v>
      </c>
      <c r="D4304" s="30">
        <f t="shared" si="2"/>
        <v>9</v>
      </c>
      <c r="E4304" s="29" t="str">
        <f t="shared" si="3"/>
        <v>2023-9</v>
      </c>
      <c r="F4304" s="28" t="s">
        <v>5</v>
      </c>
      <c r="G4304" s="28">
        <v>2.0</v>
      </c>
      <c r="H4304" s="31">
        <v>3497.692</v>
      </c>
      <c r="I4304" s="28" t="s">
        <v>30</v>
      </c>
    </row>
    <row r="4305" ht="15.75" customHeight="1">
      <c r="A4305" s="28">
        <v>754.0</v>
      </c>
      <c r="B4305" s="29">
        <v>44362.28162037037</v>
      </c>
      <c r="C4305" s="30">
        <f t="shared" si="1"/>
        <v>2021</v>
      </c>
      <c r="D4305" s="30">
        <f t="shared" si="2"/>
        <v>6</v>
      </c>
      <c r="E4305" s="29" t="str">
        <f t="shared" si="3"/>
        <v>2021-6</v>
      </c>
      <c r="F4305" s="28" t="s">
        <v>4</v>
      </c>
      <c r="G4305" s="28">
        <v>5.0</v>
      </c>
      <c r="H4305" s="31">
        <v>3498.462</v>
      </c>
      <c r="I4305" s="28" t="s">
        <v>31</v>
      </c>
    </row>
    <row r="4306" ht="15.75" customHeight="1">
      <c r="A4306" s="28">
        <v>684.0</v>
      </c>
      <c r="B4306" s="29">
        <v>44276.707395833335</v>
      </c>
      <c r="C4306" s="30">
        <f t="shared" si="1"/>
        <v>2021</v>
      </c>
      <c r="D4306" s="30">
        <f t="shared" si="2"/>
        <v>3</v>
      </c>
      <c r="E4306" s="29" t="str">
        <f t="shared" si="3"/>
        <v>2021-3</v>
      </c>
      <c r="F4306" s="28" t="s">
        <v>5</v>
      </c>
      <c r="G4306" s="28">
        <v>5.0</v>
      </c>
      <c r="H4306" s="31">
        <v>3500.0</v>
      </c>
      <c r="I4306" s="28" t="s">
        <v>31</v>
      </c>
    </row>
    <row r="4307" ht="15.75" customHeight="1">
      <c r="A4307" s="28">
        <v>929.0</v>
      </c>
      <c r="B4307" s="29">
        <v>44229.8321875</v>
      </c>
      <c r="C4307" s="30">
        <f t="shared" si="1"/>
        <v>2021</v>
      </c>
      <c r="D4307" s="30">
        <f t="shared" si="2"/>
        <v>2</v>
      </c>
      <c r="E4307" s="29" t="str">
        <f t="shared" si="3"/>
        <v>2021-2</v>
      </c>
      <c r="F4307" s="28" t="s">
        <v>6</v>
      </c>
      <c r="G4307" s="28">
        <v>5.0</v>
      </c>
      <c r="H4307" s="31">
        <v>3500.0</v>
      </c>
      <c r="I4307" s="28" t="s">
        <v>31</v>
      </c>
    </row>
    <row r="4308" ht="15.75" customHeight="1">
      <c r="A4308" s="28">
        <v>143.0</v>
      </c>
      <c r="B4308" s="29">
        <v>44758.94542824074</v>
      </c>
      <c r="C4308" s="30">
        <f t="shared" si="1"/>
        <v>2022</v>
      </c>
      <c r="D4308" s="30">
        <f t="shared" si="2"/>
        <v>7</v>
      </c>
      <c r="E4308" s="29" t="str">
        <f t="shared" si="3"/>
        <v>2022-7</v>
      </c>
      <c r="F4308" s="28" t="s">
        <v>5</v>
      </c>
      <c r="G4308" s="28">
        <v>5.0</v>
      </c>
      <c r="H4308" s="31">
        <v>3502.308</v>
      </c>
      <c r="I4308" s="28" t="s">
        <v>30</v>
      </c>
    </row>
    <row r="4309" ht="15.75" customHeight="1">
      <c r="A4309" s="28">
        <v>916.0</v>
      </c>
      <c r="B4309" s="29">
        <v>44780.54649305555</v>
      </c>
      <c r="C4309" s="30">
        <f t="shared" si="1"/>
        <v>2022</v>
      </c>
      <c r="D4309" s="30">
        <f t="shared" si="2"/>
        <v>8</v>
      </c>
      <c r="E4309" s="29" t="str">
        <f t="shared" si="3"/>
        <v>2022-8</v>
      </c>
      <c r="F4309" s="28" t="s">
        <v>6</v>
      </c>
      <c r="G4309" s="28">
        <v>1.0</v>
      </c>
      <c r="H4309" s="31">
        <v>3503.077</v>
      </c>
      <c r="I4309" s="28" t="s">
        <v>31</v>
      </c>
    </row>
    <row r="4310" ht="15.75" customHeight="1">
      <c r="A4310" s="28">
        <v>186.0</v>
      </c>
      <c r="B4310" s="29">
        <v>44283.95662037037</v>
      </c>
      <c r="C4310" s="30">
        <f t="shared" si="1"/>
        <v>2021</v>
      </c>
      <c r="D4310" s="30">
        <f t="shared" si="2"/>
        <v>3</v>
      </c>
      <c r="E4310" s="29" t="str">
        <f t="shared" si="3"/>
        <v>2021-3</v>
      </c>
      <c r="F4310" s="28" t="s">
        <v>5</v>
      </c>
      <c r="G4310" s="28">
        <v>4.0</v>
      </c>
      <c r="H4310" s="31">
        <v>3503.077</v>
      </c>
      <c r="I4310" s="28" t="s">
        <v>30</v>
      </c>
    </row>
    <row r="4311" ht="15.75" customHeight="1">
      <c r="A4311" s="28">
        <v>760.0</v>
      </c>
      <c r="B4311" s="29">
        <v>44626.43456018518</v>
      </c>
      <c r="C4311" s="30">
        <f t="shared" si="1"/>
        <v>2022</v>
      </c>
      <c r="D4311" s="30">
        <f t="shared" si="2"/>
        <v>3</v>
      </c>
      <c r="E4311" s="29" t="str">
        <f t="shared" si="3"/>
        <v>2022-3</v>
      </c>
      <c r="F4311" s="28" t="s">
        <v>4</v>
      </c>
      <c r="G4311" s="28">
        <v>3.0</v>
      </c>
      <c r="H4311" s="31">
        <v>3503.846</v>
      </c>
      <c r="I4311" s="28" t="s">
        <v>28</v>
      </c>
    </row>
    <row r="4312" ht="15.75" customHeight="1">
      <c r="A4312" s="28">
        <v>342.0</v>
      </c>
      <c r="B4312" s="29">
        <v>44078.351643518516</v>
      </c>
      <c r="C4312" s="30">
        <f t="shared" si="1"/>
        <v>2020</v>
      </c>
      <c r="D4312" s="30">
        <f t="shared" si="2"/>
        <v>9</v>
      </c>
      <c r="E4312" s="29" t="str">
        <f t="shared" si="3"/>
        <v>2020-9</v>
      </c>
      <c r="F4312" s="28" t="s">
        <v>5</v>
      </c>
      <c r="G4312" s="28">
        <v>3.0</v>
      </c>
      <c r="H4312" s="31">
        <v>3503.846</v>
      </c>
      <c r="I4312" s="28" t="s">
        <v>31</v>
      </c>
    </row>
    <row r="4313" ht="15.75" customHeight="1">
      <c r="A4313" s="28">
        <v>752.0</v>
      </c>
      <c r="B4313" s="29">
        <v>43844.377754629626</v>
      </c>
      <c r="C4313" s="30">
        <f t="shared" si="1"/>
        <v>2020</v>
      </c>
      <c r="D4313" s="30">
        <f t="shared" si="2"/>
        <v>1</v>
      </c>
      <c r="E4313" s="29" t="str">
        <f t="shared" si="3"/>
        <v>2020-1</v>
      </c>
      <c r="F4313" s="28" t="s">
        <v>3</v>
      </c>
      <c r="G4313" s="28">
        <v>5.0</v>
      </c>
      <c r="H4313" s="31">
        <v>3506.154</v>
      </c>
      <c r="I4313" s="28" t="s">
        <v>28</v>
      </c>
    </row>
    <row r="4314" ht="15.75" customHeight="1">
      <c r="A4314" s="28">
        <v>437.0</v>
      </c>
      <c r="B4314" s="29">
        <v>44076.64209490741</v>
      </c>
      <c r="C4314" s="30">
        <f t="shared" si="1"/>
        <v>2020</v>
      </c>
      <c r="D4314" s="30">
        <f t="shared" si="2"/>
        <v>9</v>
      </c>
      <c r="E4314" s="29" t="str">
        <f t="shared" si="3"/>
        <v>2020-9</v>
      </c>
      <c r="F4314" s="28" t="s">
        <v>5</v>
      </c>
      <c r="G4314" s="28">
        <v>4.0</v>
      </c>
      <c r="H4314" s="31">
        <v>3506.923</v>
      </c>
      <c r="I4314" s="28" t="s">
        <v>31</v>
      </c>
    </row>
    <row r="4315" ht="15.75" customHeight="1">
      <c r="A4315" s="28">
        <v>197.0</v>
      </c>
      <c r="B4315" s="29">
        <v>44528.566041666665</v>
      </c>
      <c r="C4315" s="30">
        <f t="shared" si="1"/>
        <v>2021</v>
      </c>
      <c r="D4315" s="30">
        <f t="shared" si="2"/>
        <v>11</v>
      </c>
      <c r="E4315" s="29" t="str">
        <f t="shared" si="3"/>
        <v>2021-11</v>
      </c>
      <c r="F4315" s="28" t="s">
        <v>3</v>
      </c>
      <c r="G4315" s="28">
        <v>5.0</v>
      </c>
      <c r="H4315" s="31">
        <v>3509.231</v>
      </c>
      <c r="I4315" s="28" t="s">
        <v>28</v>
      </c>
    </row>
    <row r="4316" ht="15.75" customHeight="1">
      <c r="A4316" s="28">
        <v>24.0</v>
      </c>
      <c r="B4316" s="29">
        <v>44207.14696759259</v>
      </c>
      <c r="C4316" s="30">
        <f t="shared" si="1"/>
        <v>2021</v>
      </c>
      <c r="D4316" s="30">
        <f t="shared" si="2"/>
        <v>1</v>
      </c>
      <c r="E4316" s="29" t="str">
        <f t="shared" si="3"/>
        <v>2021-1</v>
      </c>
      <c r="F4316" s="28" t="s">
        <v>4</v>
      </c>
      <c r="G4316" s="28">
        <v>3.0</v>
      </c>
      <c r="H4316" s="31">
        <v>3509.231</v>
      </c>
      <c r="I4316" s="28" t="s">
        <v>30</v>
      </c>
    </row>
    <row r="4317" ht="15.75" customHeight="1">
      <c r="A4317" s="28">
        <v>352.0</v>
      </c>
      <c r="B4317" s="29">
        <v>44025.00571759259</v>
      </c>
      <c r="C4317" s="30">
        <f t="shared" si="1"/>
        <v>2020</v>
      </c>
      <c r="D4317" s="30">
        <f t="shared" si="2"/>
        <v>7</v>
      </c>
      <c r="E4317" s="29" t="str">
        <f t="shared" si="3"/>
        <v>2020-7</v>
      </c>
      <c r="F4317" s="28" t="s">
        <v>5</v>
      </c>
      <c r="G4317" s="28">
        <v>5.0</v>
      </c>
      <c r="H4317" s="31">
        <v>3509.231</v>
      </c>
      <c r="I4317" s="28" t="s">
        <v>31</v>
      </c>
    </row>
    <row r="4318" ht="15.75" customHeight="1">
      <c r="A4318" s="28">
        <v>630.0</v>
      </c>
      <c r="B4318" s="29">
        <v>45135.75503472222</v>
      </c>
      <c r="C4318" s="30">
        <f t="shared" si="1"/>
        <v>2023</v>
      </c>
      <c r="D4318" s="30">
        <f t="shared" si="2"/>
        <v>7</v>
      </c>
      <c r="E4318" s="29" t="str">
        <f t="shared" si="3"/>
        <v>2023-7</v>
      </c>
      <c r="F4318" s="28" t="s">
        <v>5</v>
      </c>
      <c r="G4318" s="28">
        <v>3.0</v>
      </c>
      <c r="H4318" s="31">
        <v>3510.769</v>
      </c>
      <c r="I4318" s="28" t="s">
        <v>31</v>
      </c>
    </row>
    <row r="4319" ht="15.75" customHeight="1">
      <c r="A4319" s="28">
        <v>476.0</v>
      </c>
      <c r="B4319" s="29">
        <v>44692.73604166666</v>
      </c>
      <c r="C4319" s="30">
        <f t="shared" si="1"/>
        <v>2022</v>
      </c>
      <c r="D4319" s="30">
        <f t="shared" si="2"/>
        <v>5</v>
      </c>
      <c r="E4319" s="29" t="str">
        <f t="shared" si="3"/>
        <v>2022-5</v>
      </c>
      <c r="F4319" s="28" t="s">
        <v>5</v>
      </c>
      <c r="G4319" s="28">
        <v>1.0</v>
      </c>
      <c r="H4319" s="31">
        <v>3510.769</v>
      </c>
      <c r="I4319" s="28" t="s">
        <v>30</v>
      </c>
    </row>
    <row r="4320" ht="15.75" customHeight="1">
      <c r="A4320" s="28">
        <v>423.0</v>
      </c>
      <c r="B4320" s="29">
        <v>44641.68375</v>
      </c>
      <c r="C4320" s="30">
        <f t="shared" si="1"/>
        <v>2022</v>
      </c>
      <c r="D4320" s="30">
        <f t="shared" si="2"/>
        <v>3</v>
      </c>
      <c r="E4320" s="29" t="str">
        <f t="shared" si="3"/>
        <v>2022-3</v>
      </c>
      <c r="F4320" s="28" t="s">
        <v>4</v>
      </c>
      <c r="G4320" s="28">
        <v>3.0</v>
      </c>
      <c r="H4320" s="31">
        <v>3510.769</v>
      </c>
      <c r="I4320" s="28" t="s">
        <v>28</v>
      </c>
    </row>
    <row r="4321" ht="15.75" customHeight="1">
      <c r="A4321" s="28">
        <v>632.0</v>
      </c>
      <c r="B4321" s="29">
        <v>44987.42041666667</v>
      </c>
      <c r="C4321" s="30">
        <f t="shared" si="1"/>
        <v>2023</v>
      </c>
      <c r="D4321" s="30">
        <f t="shared" si="2"/>
        <v>3</v>
      </c>
      <c r="E4321" s="29" t="str">
        <f t="shared" si="3"/>
        <v>2023-3</v>
      </c>
      <c r="F4321" s="28" t="s">
        <v>5</v>
      </c>
      <c r="G4321" s="28">
        <v>2.0</v>
      </c>
      <c r="H4321" s="31">
        <v>3511.538</v>
      </c>
      <c r="I4321" s="28" t="s">
        <v>30</v>
      </c>
    </row>
    <row r="4322" ht="15.75" customHeight="1">
      <c r="A4322" s="28">
        <v>217.0</v>
      </c>
      <c r="B4322" s="29">
        <v>43832.91585648148</v>
      </c>
      <c r="C4322" s="30">
        <f t="shared" si="1"/>
        <v>2020</v>
      </c>
      <c r="D4322" s="30">
        <f t="shared" si="2"/>
        <v>1</v>
      </c>
      <c r="E4322" s="29" t="str">
        <f t="shared" si="3"/>
        <v>2020-1</v>
      </c>
      <c r="F4322" s="28" t="s">
        <v>5</v>
      </c>
      <c r="G4322" s="28">
        <v>4.0</v>
      </c>
      <c r="H4322" s="31">
        <v>3514.615</v>
      </c>
      <c r="I4322" s="28" t="s">
        <v>30</v>
      </c>
    </row>
    <row r="4323" ht="15.75" customHeight="1">
      <c r="A4323" s="28">
        <v>815.0</v>
      </c>
      <c r="B4323" s="29">
        <v>44246.994467592594</v>
      </c>
      <c r="C4323" s="30">
        <f t="shared" si="1"/>
        <v>2021</v>
      </c>
      <c r="D4323" s="30">
        <f t="shared" si="2"/>
        <v>2</v>
      </c>
      <c r="E4323" s="29" t="str">
        <f t="shared" si="3"/>
        <v>2021-2</v>
      </c>
      <c r="F4323" s="28" t="s">
        <v>3</v>
      </c>
      <c r="G4323" s="28">
        <v>5.0</v>
      </c>
      <c r="H4323" s="31">
        <v>3515.385</v>
      </c>
      <c r="I4323" s="28" t="s">
        <v>32</v>
      </c>
    </row>
    <row r="4324" ht="15.75" customHeight="1">
      <c r="A4324" s="28">
        <v>935.0</v>
      </c>
      <c r="B4324" s="29">
        <v>44621.56303240741</v>
      </c>
      <c r="C4324" s="30">
        <f t="shared" si="1"/>
        <v>2022</v>
      </c>
      <c r="D4324" s="30">
        <f t="shared" si="2"/>
        <v>3</v>
      </c>
      <c r="E4324" s="29" t="str">
        <f t="shared" si="3"/>
        <v>2022-3</v>
      </c>
      <c r="F4324" s="28" t="s">
        <v>4</v>
      </c>
      <c r="G4324" s="28">
        <v>3.0</v>
      </c>
      <c r="H4324" s="31">
        <v>3516.154</v>
      </c>
      <c r="I4324" s="28" t="s">
        <v>28</v>
      </c>
    </row>
    <row r="4325" ht="15.75" customHeight="1">
      <c r="A4325" s="28">
        <v>340.0</v>
      </c>
      <c r="B4325" s="29">
        <v>44487.345821759256</v>
      </c>
      <c r="C4325" s="30">
        <f t="shared" si="1"/>
        <v>2021</v>
      </c>
      <c r="D4325" s="30">
        <f t="shared" si="2"/>
        <v>10</v>
      </c>
      <c r="E4325" s="29" t="str">
        <f t="shared" si="3"/>
        <v>2021-10</v>
      </c>
      <c r="F4325" s="28" t="s">
        <v>6</v>
      </c>
      <c r="G4325" s="28">
        <v>2.0</v>
      </c>
      <c r="H4325" s="31">
        <v>3516.154</v>
      </c>
      <c r="I4325" s="28" t="s">
        <v>28</v>
      </c>
    </row>
    <row r="4326" ht="15.75" customHeight="1">
      <c r="A4326" s="28">
        <v>560.0</v>
      </c>
      <c r="B4326" s="29">
        <v>43918.98645833333</v>
      </c>
      <c r="C4326" s="30">
        <f t="shared" si="1"/>
        <v>2020</v>
      </c>
      <c r="D4326" s="30">
        <f t="shared" si="2"/>
        <v>3</v>
      </c>
      <c r="E4326" s="29" t="str">
        <f t="shared" si="3"/>
        <v>2020-3</v>
      </c>
      <c r="F4326" s="28" t="s">
        <v>4</v>
      </c>
      <c r="G4326" s="28">
        <v>4.0</v>
      </c>
      <c r="H4326" s="31">
        <v>3516.154</v>
      </c>
      <c r="I4326" s="28" t="s">
        <v>31</v>
      </c>
    </row>
    <row r="4327" ht="15.75" customHeight="1">
      <c r="A4327" s="28">
        <v>442.0</v>
      </c>
      <c r="B4327" s="29">
        <v>44564.18261574074</v>
      </c>
      <c r="C4327" s="30">
        <f t="shared" si="1"/>
        <v>2022</v>
      </c>
      <c r="D4327" s="30">
        <f t="shared" si="2"/>
        <v>1</v>
      </c>
      <c r="E4327" s="29" t="str">
        <f t="shared" si="3"/>
        <v>2022-1</v>
      </c>
      <c r="F4327" s="28" t="s">
        <v>6</v>
      </c>
      <c r="G4327" s="28">
        <v>4.0</v>
      </c>
      <c r="H4327" s="31">
        <v>3517.692</v>
      </c>
      <c r="I4327" s="28" t="s">
        <v>28</v>
      </c>
    </row>
    <row r="4328" ht="15.75" customHeight="1">
      <c r="A4328" s="28">
        <v>381.0</v>
      </c>
      <c r="B4328" s="29">
        <v>44384.18987268519</v>
      </c>
      <c r="C4328" s="30">
        <f t="shared" si="1"/>
        <v>2021</v>
      </c>
      <c r="D4328" s="30">
        <f t="shared" si="2"/>
        <v>7</v>
      </c>
      <c r="E4328" s="29" t="str">
        <f t="shared" si="3"/>
        <v>2021-7</v>
      </c>
      <c r="F4328" s="28" t="s">
        <v>6</v>
      </c>
      <c r="G4328" s="28">
        <v>1.0</v>
      </c>
      <c r="H4328" s="31">
        <v>3517.692</v>
      </c>
      <c r="I4328" s="28" t="s">
        <v>30</v>
      </c>
    </row>
    <row r="4329" ht="15.75" customHeight="1">
      <c r="A4329" s="28">
        <v>334.0</v>
      </c>
      <c r="B4329" s="29">
        <v>44297.792129629626</v>
      </c>
      <c r="C4329" s="30">
        <f t="shared" si="1"/>
        <v>2021</v>
      </c>
      <c r="D4329" s="30">
        <f t="shared" si="2"/>
        <v>4</v>
      </c>
      <c r="E4329" s="29" t="str">
        <f t="shared" si="3"/>
        <v>2021-4</v>
      </c>
      <c r="F4329" s="28" t="s">
        <v>4</v>
      </c>
      <c r="G4329" s="28">
        <v>4.0</v>
      </c>
      <c r="H4329" s="31">
        <v>3517.692</v>
      </c>
      <c r="I4329" s="28" t="s">
        <v>31</v>
      </c>
    </row>
    <row r="4330" ht="15.75" customHeight="1">
      <c r="A4330" s="28">
        <v>366.0</v>
      </c>
      <c r="B4330" s="29">
        <v>44132.91082175926</v>
      </c>
      <c r="C4330" s="30">
        <f t="shared" si="1"/>
        <v>2020</v>
      </c>
      <c r="D4330" s="30">
        <f t="shared" si="2"/>
        <v>10</v>
      </c>
      <c r="E4330" s="29" t="str">
        <f t="shared" si="3"/>
        <v>2020-10</v>
      </c>
      <c r="F4330" s="28" t="s">
        <v>4</v>
      </c>
      <c r="G4330" s="28">
        <v>3.0</v>
      </c>
      <c r="H4330" s="31">
        <v>3519.231</v>
      </c>
      <c r="I4330" s="28" t="s">
        <v>31</v>
      </c>
    </row>
    <row r="4331" ht="15.75" customHeight="1">
      <c r="A4331" s="28">
        <v>634.0</v>
      </c>
      <c r="B4331" s="29">
        <v>44737.09123842593</v>
      </c>
      <c r="C4331" s="30">
        <f t="shared" si="1"/>
        <v>2022</v>
      </c>
      <c r="D4331" s="30">
        <f t="shared" si="2"/>
        <v>6</v>
      </c>
      <c r="E4331" s="29" t="str">
        <f t="shared" si="3"/>
        <v>2022-6</v>
      </c>
      <c r="F4331" s="28" t="s">
        <v>6</v>
      </c>
      <c r="G4331" s="28">
        <v>4.0</v>
      </c>
      <c r="H4331" s="31">
        <v>3520.769</v>
      </c>
      <c r="I4331" s="28" t="s">
        <v>31</v>
      </c>
    </row>
    <row r="4332" ht="15.75" customHeight="1">
      <c r="A4332" s="28">
        <v>803.0</v>
      </c>
      <c r="B4332" s="29">
        <v>44146.22739583333</v>
      </c>
      <c r="C4332" s="30">
        <f t="shared" si="1"/>
        <v>2020</v>
      </c>
      <c r="D4332" s="30">
        <f t="shared" si="2"/>
        <v>11</v>
      </c>
      <c r="E4332" s="29" t="str">
        <f t="shared" si="3"/>
        <v>2020-11</v>
      </c>
      <c r="F4332" s="28" t="s">
        <v>4</v>
      </c>
      <c r="G4332" s="28">
        <v>5.0</v>
      </c>
      <c r="H4332" s="31">
        <v>3520.769</v>
      </c>
      <c r="I4332" s="28" t="s">
        <v>32</v>
      </c>
    </row>
    <row r="4333" ht="15.75" customHeight="1">
      <c r="A4333" s="28">
        <v>175.0</v>
      </c>
      <c r="B4333" s="29">
        <v>44840.554143518515</v>
      </c>
      <c r="C4333" s="30">
        <f t="shared" si="1"/>
        <v>2022</v>
      </c>
      <c r="D4333" s="30">
        <f t="shared" si="2"/>
        <v>10</v>
      </c>
      <c r="E4333" s="29" t="str">
        <f t="shared" si="3"/>
        <v>2022-10</v>
      </c>
      <c r="F4333" s="28" t="s">
        <v>6</v>
      </c>
      <c r="G4333" s="28">
        <v>1.0</v>
      </c>
      <c r="H4333" s="31">
        <v>3521.538</v>
      </c>
      <c r="I4333" s="28" t="s">
        <v>30</v>
      </c>
    </row>
    <row r="4334" ht="15.75" customHeight="1">
      <c r="A4334" s="28">
        <v>56.0</v>
      </c>
      <c r="B4334" s="29">
        <v>44675.91741898148</v>
      </c>
      <c r="C4334" s="30">
        <f t="shared" si="1"/>
        <v>2022</v>
      </c>
      <c r="D4334" s="30">
        <f t="shared" si="2"/>
        <v>4</v>
      </c>
      <c r="E4334" s="29" t="str">
        <f t="shared" si="3"/>
        <v>2022-4</v>
      </c>
      <c r="F4334" s="28" t="s">
        <v>6</v>
      </c>
      <c r="G4334" s="28">
        <v>3.0</v>
      </c>
      <c r="H4334" s="31">
        <v>3522.308</v>
      </c>
      <c r="I4334" s="28" t="s">
        <v>28</v>
      </c>
    </row>
    <row r="4335" ht="15.75" customHeight="1">
      <c r="A4335" s="28">
        <v>820.0</v>
      </c>
      <c r="B4335" s="29">
        <v>44413.70704861111</v>
      </c>
      <c r="C4335" s="30">
        <f t="shared" si="1"/>
        <v>2021</v>
      </c>
      <c r="D4335" s="30">
        <f t="shared" si="2"/>
        <v>8</v>
      </c>
      <c r="E4335" s="29" t="str">
        <f t="shared" si="3"/>
        <v>2021-8</v>
      </c>
      <c r="F4335" s="28" t="s">
        <v>6</v>
      </c>
      <c r="G4335" s="28">
        <v>2.0</v>
      </c>
      <c r="H4335" s="31">
        <v>3523.077</v>
      </c>
      <c r="I4335" s="28" t="s">
        <v>28</v>
      </c>
    </row>
    <row r="4336" ht="15.75" customHeight="1">
      <c r="A4336" s="28">
        <v>135.0</v>
      </c>
      <c r="B4336" s="29">
        <v>44977.26678240741</v>
      </c>
      <c r="C4336" s="30">
        <f t="shared" si="1"/>
        <v>2023</v>
      </c>
      <c r="D4336" s="30">
        <f t="shared" si="2"/>
        <v>2</v>
      </c>
      <c r="E4336" s="29" t="str">
        <f t="shared" si="3"/>
        <v>2023-2</v>
      </c>
      <c r="F4336" s="28" t="s">
        <v>3</v>
      </c>
      <c r="G4336" s="28">
        <v>5.0</v>
      </c>
      <c r="H4336" s="31">
        <v>3524.615</v>
      </c>
      <c r="I4336" s="28" t="s">
        <v>30</v>
      </c>
    </row>
    <row r="4337" ht="15.75" customHeight="1">
      <c r="A4337" s="28">
        <v>129.0</v>
      </c>
      <c r="B4337" s="29">
        <v>44058.926724537036</v>
      </c>
      <c r="C4337" s="30">
        <f t="shared" si="1"/>
        <v>2020</v>
      </c>
      <c r="D4337" s="30">
        <f t="shared" si="2"/>
        <v>8</v>
      </c>
      <c r="E4337" s="29" t="str">
        <f t="shared" si="3"/>
        <v>2020-8</v>
      </c>
      <c r="F4337" s="28" t="s">
        <v>5</v>
      </c>
      <c r="G4337" s="28">
        <v>3.0</v>
      </c>
      <c r="H4337" s="31">
        <v>3526.154</v>
      </c>
      <c r="I4337" s="28" t="s">
        <v>28</v>
      </c>
    </row>
    <row r="4338" ht="15.75" customHeight="1">
      <c r="A4338" s="28">
        <v>994.0</v>
      </c>
      <c r="B4338" s="29">
        <v>44012.369421296295</v>
      </c>
      <c r="C4338" s="30">
        <f t="shared" si="1"/>
        <v>2020</v>
      </c>
      <c r="D4338" s="30">
        <f t="shared" si="2"/>
        <v>6</v>
      </c>
      <c r="E4338" s="29" t="str">
        <f t="shared" si="3"/>
        <v>2020-6</v>
      </c>
      <c r="F4338" s="28" t="s">
        <v>3</v>
      </c>
      <c r="G4338" s="28">
        <v>5.0</v>
      </c>
      <c r="H4338" s="31">
        <v>3526.154</v>
      </c>
      <c r="I4338" s="28" t="s">
        <v>31</v>
      </c>
    </row>
    <row r="4339" ht="15.75" customHeight="1">
      <c r="A4339" s="28">
        <v>769.0</v>
      </c>
      <c r="B4339" s="29">
        <v>43992.867685185185</v>
      </c>
      <c r="C4339" s="30">
        <f t="shared" si="1"/>
        <v>2020</v>
      </c>
      <c r="D4339" s="30">
        <f t="shared" si="2"/>
        <v>6</v>
      </c>
      <c r="E4339" s="29" t="str">
        <f t="shared" si="3"/>
        <v>2020-6</v>
      </c>
      <c r="F4339" s="28" t="s">
        <v>6</v>
      </c>
      <c r="G4339" s="28">
        <v>2.0</v>
      </c>
      <c r="H4339" s="31">
        <v>3526.154</v>
      </c>
      <c r="I4339" s="28" t="s">
        <v>31</v>
      </c>
    </row>
    <row r="4340" ht="15.75" customHeight="1">
      <c r="A4340" s="28">
        <v>150.0</v>
      </c>
      <c r="B4340" s="29">
        <v>44313.81790509259</v>
      </c>
      <c r="C4340" s="30">
        <f t="shared" si="1"/>
        <v>2021</v>
      </c>
      <c r="D4340" s="30">
        <f t="shared" si="2"/>
        <v>4</v>
      </c>
      <c r="E4340" s="29" t="str">
        <f t="shared" si="3"/>
        <v>2021-4</v>
      </c>
      <c r="F4340" s="28" t="s">
        <v>3</v>
      </c>
      <c r="G4340" s="28">
        <v>4.0</v>
      </c>
      <c r="H4340" s="31">
        <v>3527.692</v>
      </c>
      <c r="I4340" s="28" t="s">
        <v>30</v>
      </c>
    </row>
    <row r="4341" ht="15.75" customHeight="1">
      <c r="A4341" s="28">
        <v>567.0</v>
      </c>
      <c r="B4341" s="29">
        <v>44436.15553240741</v>
      </c>
      <c r="C4341" s="30">
        <f t="shared" si="1"/>
        <v>2021</v>
      </c>
      <c r="D4341" s="30">
        <f t="shared" si="2"/>
        <v>8</v>
      </c>
      <c r="E4341" s="29" t="str">
        <f t="shared" si="3"/>
        <v>2021-8</v>
      </c>
      <c r="F4341" s="28" t="s">
        <v>5</v>
      </c>
      <c r="G4341" s="28">
        <v>4.0</v>
      </c>
      <c r="H4341" s="31">
        <v>3528.462</v>
      </c>
      <c r="I4341" s="28" t="s">
        <v>28</v>
      </c>
    </row>
    <row r="4342" ht="15.75" customHeight="1">
      <c r="A4342" s="28">
        <v>790.0</v>
      </c>
      <c r="B4342" s="29">
        <v>44354.91631944444</v>
      </c>
      <c r="C4342" s="30">
        <f t="shared" si="1"/>
        <v>2021</v>
      </c>
      <c r="D4342" s="30">
        <f t="shared" si="2"/>
        <v>6</v>
      </c>
      <c r="E4342" s="29" t="str">
        <f t="shared" si="3"/>
        <v>2021-6</v>
      </c>
      <c r="F4342" s="28" t="s">
        <v>3</v>
      </c>
      <c r="G4342" s="28">
        <v>3.0</v>
      </c>
      <c r="H4342" s="31">
        <v>3528.462</v>
      </c>
      <c r="I4342" s="28" t="s">
        <v>30</v>
      </c>
    </row>
    <row r="4343" ht="15.75" customHeight="1">
      <c r="A4343" s="28">
        <v>523.0</v>
      </c>
      <c r="B4343" s="29">
        <v>44347.340046296296</v>
      </c>
      <c r="C4343" s="30">
        <f t="shared" si="1"/>
        <v>2021</v>
      </c>
      <c r="D4343" s="30">
        <f t="shared" si="2"/>
        <v>5</v>
      </c>
      <c r="E4343" s="29" t="str">
        <f t="shared" si="3"/>
        <v>2021-5</v>
      </c>
      <c r="F4343" s="28" t="s">
        <v>4</v>
      </c>
      <c r="G4343" s="28">
        <v>2.0</v>
      </c>
      <c r="H4343" s="31">
        <v>3530.0</v>
      </c>
      <c r="I4343" s="28" t="s">
        <v>30</v>
      </c>
    </row>
    <row r="4344" ht="15.75" customHeight="1">
      <c r="A4344" s="28">
        <v>725.0</v>
      </c>
      <c r="B4344" s="29">
        <v>44320.77731481481</v>
      </c>
      <c r="C4344" s="30">
        <f t="shared" si="1"/>
        <v>2021</v>
      </c>
      <c r="D4344" s="30">
        <f t="shared" si="2"/>
        <v>5</v>
      </c>
      <c r="E4344" s="29" t="str">
        <f t="shared" si="3"/>
        <v>2021-5</v>
      </c>
      <c r="F4344" s="28" t="s">
        <v>3</v>
      </c>
      <c r="G4344" s="28">
        <v>1.0</v>
      </c>
      <c r="H4344" s="31">
        <v>3530.769</v>
      </c>
      <c r="I4344" s="28" t="s">
        <v>30</v>
      </c>
    </row>
    <row r="4345" ht="15.75" customHeight="1">
      <c r="A4345" s="28">
        <v>583.0</v>
      </c>
      <c r="B4345" s="29">
        <v>44096.35460648148</v>
      </c>
      <c r="C4345" s="30">
        <f t="shared" si="1"/>
        <v>2020</v>
      </c>
      <c r="D4345" s="30">
        <f t="shared" si="2"/>
        <v>9</v>
      </c>
      <c r="E4345" s="29" t="str">
        <f t="shared" si="3"/>
        <v>2020-9</v>
      </c>
      <c r="F4345" s="28" t="s">
        <v>5</v>
      </c>
      <c r="G4345" s="28">
        <v>4.0</v>
      </c>
      <c r="H4345" s="31">
        <v>3530.769</v>
      </c>
      <c r="I4345" s="28" t="s">
        <v>31</v>
      </c>
    </row>
    <row r="4346" ht="15.75" customHeight="1">
      <c r="A4346" s="28">
        <v>332.0</v>
      </c>
      <c r="B4346" s="29">
        <v>44666.10050925926</v>
      </c>
      <c r="C4346" s="30">
        <f t="shared" si="1"/>
        <v>2022</v>
      </c>
      <c r="D4346" s="30">
        <f t="shared" si="2"/>
        <v>4</v>
      </c>
      <c r="E4346" s="29" t="str">
        <f t="shared" si="3"/>
        <v>2022-4</v>
      </c>
      <c r="F4346" s="28" t="s">
        <v>3</v>
      </c>
      <c r="G4346" s="28">
        <v>5.0</v>
      </c>
      <c r="H4346" s="31">
        <v>3532.308</v>
      </c>
      <c r="I4346" s="28" t="s">
        <v>30</v>
      </c>
    </row>
    <row r="4347" ht="15.75" customHeight="1">
      <c r="A4347" s="28">
        <v>52.0</v>
      </c>
      <c r="B4347" s="29">
        <v>44736.384039351855</v>
      </c>
      <c r="C4347" s="30">
        <f t="shared" si="1"/>
        <v>2022</v>
      </c>
      <c r="D4347" s="30">
        <f t="shared" si="2"/>
        <v>6</v>
      </c>
      <c r="E4347" s="29" t="str">
        <f t="shared" si="3"/>
        <v>2022-6</v>
      </c>
      <c r="F4347" s="28" t="s">
        <v>5</v>
      </c>
      <c r="G4347" s="28">
        <v>4.0</v>
      </c>
      <c r="H4347" s="31">
        <v>3533.077</v>
      </c>
      <c r="I4347" s="28" t="s">
        <v>28</v>
      </c>
    </row>
    <row r="4348" ht="15.75" customHeight="1">
      <c r="A4348" s="28">
        <v>875.0</v>
      </c>
      <c r="B4348" s="29">
        <v>44407.561064814814</v>
      </c>
      <c r="C4348" s="30">
        <f t="shared" si="1"/>
        <v>2021</v>
      </c>
      <c r="D4348" s="30">
        <f t="shared" si="2"/>
        <v>7</v>
      </c>
      <c r="E4348" s="29" t="str">
        <f t="shared" si="3"/>
        <v>2021-7</v>
      </c>
      <c r="F4348" s="28" t="s">
        <v>4</v>
      </c>
      <c r="G4348" s="28">
        <v>3.0</v>
      </c>
      <c r="H4348" s="31">
        <v>3533.077</v>
      </c>
      <c r="I4348" s="28" t="s">
        <v>32</v>
      </c>
    </row>
    <row r="4349" ht="15.75" customHeight="1">
      <c r="A4349" s="28">
        <v>106.0</v>
      </c>
      <c r="B4349" s="29">
        <v>44231.653287037036</v>
      </c>
      <c r="C4349" s="30">
        <f t="shared" si="1"/>
        <v>2021</v>
      </c>
      <c r="D4349" s="30">
        <f t="shared" si="2"/>
        <v>2</v>
      </c>
      <c r="E4349" s="29" t="str">
        <f t="shared" si="3"/>
        <v>2021-2</v>
      </c>
      <c r="F4349" s="28" t="s">
        <v>3</v>
      </c>
      <c r="G4349" s="28">
        <v>1.0</v>
      </c>
      <c r="H4349" s="31">
        <v>3533.077</v>
      </c>
      <c r="I4349" s="28" t="s">
        <v>31</v>
      </c>
    </row>
    <row r="4350" ht="15.75" customHeight="1">
      <c r="A4350" s="28">
        <v>326.0</v>
      </c>
      <c r="B4350" s="29">
        <v>44196.81599537037</v>
      </c>
      <c r="C4350" s="30">
        <f t="shared" si="1"/>
        <v>2020</v>
      </c>
      <c r="D4350" s="30">
        <f t="shared" si="2"/>
        <v>12</v>
      </c>
      <c r="E4350" s="29" t="str">
        <f t="shared" si="3"/>
        <v>2020-12</v>
      </c>
      <c r="F4350" s="28" t="s">
        <v>4</v>
      </c>
      <c r="G4350" s="28">
        <v>5.0</v>
      </c>
      <c r="H4350" s="31">
        <v>3533.846</v>
      </c>
      <c r="I4350" s="28" t="s">
        <v>32</v>
      </c>
    </row>
    <row r="4351" ht="15.75" customHeight="1">
      <c r="A4351" s="28">
        <v>735.0</v>
      </c>
      <c r="B4351" s="29">
        <v>44170.0278125</v>
      </c>
      <c r="C4351" s="30">
        <f t="shared" si="1"/>
        <v>2020</v>
      </c>
      <c r="D4351" s="30">
        <f t="shared" si="2"/>
        <v>12</v>
      </c>
      <c r="E4351" s="29" t="str">
        <f t="shared" si="3"/>
        <v>2020-12</v>
      </c>
      <c r="F4351" s="28" t="s">
        <v>4</v>
      </c>
      <c r="G4351" s="28">
        <v>4.0</v>
      </c>
      <c r="H4351" s="31">
        <v>3536.154</v>
      </c>
      <c r="I4351" s="28" t="s">
        <v>31</v>
      </c>
    </row>
    <row r="4352" ht="15.75" customHeight="1">
      <c r="A4352" s="28">
        <v>512.0</v>
      </c>
      <c r="B4352" s="29">
        <v>44887.20091435185</v>
      </c>
      <c r="C4352" s="30">
        <f t="shared" si="1"/>
        <v>2022</v>
      </c>
      <c r="D4352" s="30">
        <f t="shared" si="2"/>
        <v>11</v>
      </c>
      <c r="E4352" s="29" t="str">
        <f t="shared" si="3"/>
        <v>2022-11</v>
      </c>
      <c r="F4352" s="28" t="s">
        <v>5</v>
      </c>
      <c r="G4352" s="28">
        <v>2.0</v>
      </c>
      <c r="H4352" s="31">
        <v>3536.923</v>
      </c>
      <c r="I4352" s="28" t="s">
        <v>28</v>
      </c>
    </row>
    <row r="4353" ht="15.75" customHeight="1">
      <c r="A4353" s="28">
        <v>238.0</v>
      </c>
      <c r="B4353" s="29">
        <v>44301.093310185184</v>
      </c>
      <c r="C4353" s="30">
        <f t="shared" si="1"/>
        <v>2021</v>
      </c>
      <c r="D4353" s="30">
        <f t="shared" si="2"/>
        <v>4</v>
      </c>
      <c r="E4353" s="29" t="str">
        <f t="shared" si="3"/>
        <v>2021-4</v>
      </c>
      <c r="F4353" s="28" t="s">
        <v>5</v>
      </c>
      <c r="G4353" s="28">
        <v>5.0</v>
      </c>
      <c r="H4353" s="31">
        <v>3536.923</v>
      </c>
      <c r="I4353" s="28" t="s">
        <v>31</v>
      </c>
    </row>
    <row r="4354" ht="15.75" customHeight="1">
      <c r="A4354" s="28">
        <v>562.0</v>
      </c>
      <c r="B4354" s="29">
        <v>44809.690671296295</v>
      </c>
      <c r="C4354" s="30">
        <f t="shared" si="1"/>
        <v>2022</v>
      </c>
      <c r="D4354" s="30">
        <f t="shared" si="2"/>
        <v>9</v>
      </c>
      <c r="E4354" s="29" t="str">
        <f t="shared" si="3"/>
        <v>2022-9</v>
      </c>
      <c r="F4354" s="28" t="s">
        <v>6</v>
      </c>
      <c r="G4354" s="28">
        <v>3.0</v>
      </c>
      <c r="H4354" s="31">
        <v>3537.692</v>
      </c>
      <c r="I4354" s="28" t="s">
        <v>28</v>
      </c>
    </row>
    <row r="4355" ht="15.75" customHeight="1">
      <c r="A4355" s="28">
        <v>430.0</v>
      </c>
      <c r="B4355" s="29">
        <v>44430.070914351854</v>
      </c>
      <c r="C4355" s="30">
        <f t="shared" si="1"/>
        <v>2021</v>
      </c>
      <c r="D4355" s="30">
        <f t="shared" si="2"/>
        <v>8</v>
      </c>
      <c r="E4355" s="29" t="str">
        <f t="shared" si="3"/>
        <v>2021-8</v>
      </c>
      <c r="F4355" s="28" t="s">
        <v>4</v>
      </c>
      <c r="G4355" s="28">
        <v>1.0</v>
      </c>
      <c r="H4355" s="31">
        <v>3537.692</v>
      </c>
      <c r="I4355" s="28" t="s">
        <v>28</v>
      </c>
    </row>
    <row r="4356" ht="15.75" customHeight="1">
      <c r="A4356" s="28">
        <v>730.0</v>
      </c>
      <c r="B4356" s="29">
        <v>44153.74240740741</v>
      </c>
      <c r="C4356" s="30">
        <f t="shared" si="1"/>
        <v>2020</v>
      </c>
      <c r="D4356" s="30">
        <f t="shared" si="2"/>
        <v>11</v>
      </c>
      <c r="E4356" s="29" t="str">
        <f t="shared" si="3"/>
        <v>2020-11</v>
      </c>
      <c r="F4356" s="28" t="s">
        <v>3</v>
      </c>
      <c r="G4356" s="28">
        <v>5.0</v>
      </c>
      <c r="H4356" s="31">
        <v>3537.692</v>
      </c>
      <c r="I4356" s="28" t="s">
        <v>28</v>
      </c>
    </row>
    <row r="4357" ht="15.75" customHeight="1">
      <c r="A4357" s="28">
        <v>545.0</v>
      </c>
      <c r="B4357" s="29">
        <v>44034.62893518519</v>
      </c>
      <c r="C4357" s="30">
        <f t="shared" si="1"/>
        <v>2020</v>
      </c>
      <c r="D4357" s="30">
        <f t="shared" si="2"/>
        <v>7</v>
      </c>
      <c r="E4357" s="29" t="str">
        <f t="shared" si="3"/>
        <v>2020-7</v>
      </c>
      <c r="F4357" s="28" t="s">
        <v>5</v>
      </c>
      <c r="G4357" s="28">
        <v>2.0</v>
      </c>
      <c r="H4357" s="31">
        <v>3537.692</v>
      </c>
      <c r="I4357" s="28" t="s">
        <v>30</v>
      </c>
    </row>
    <row r="4358" ht="15.75" customHeight="1">
      <c r="A4358" s="28">
        <v>381.0</v>
      </c>
      <c r="B4358" s="29">
        <v>44885.45108796296</v>
      </c>
      <c r="C4358" s="30">
        <f t="shared" si="1"/>
        <v>2022</v>
      </c>
      <c r="D4358" s="30">
        <f t="shared" si="2"/>
        <v>11</v>
      </c>
      <c r="E4358" s="29" t="str">
        <f t="shared" si="3"/>
        <v>2022-11</v>
      </c>
      <c r="F4358" s="28" t="s">
        <v>4</v>
      </c>
      <c r="G4358" s="28">
        <v>3.0</v>
      </c>
      <c r="H4358" s="31">
        <v>3538.462</v>
      </c>
      <c r="I4358" s="28" t="s">
        <v>28</v>
      </c>
    </row>
    <row r="4359" ht="15.75" customHeight="1">
      <c r="A4359" s="28">
        <v>505.0</v>
      </c>
      <c r="B4359" s="29">
        <v>44190.82649305555</v>
      </c>
      <c r="C4359" s="30">
        <f t="shared" si="1"/>
        <v>2020</v>
      </c>
      <c r="D4359" s="30">
        <f t="shared" si="2"/>
        <v>12</v>
      </c>
      <c r="E4359" s="29" t="str">
        <f t="shared" si="3"/>
        <v>2020-12</v>
      </c>
      <c r="F4359" s="28" t="s">
        <v>5</v>
      </c>
      <c r="G4359" s="28">
        <v>1.0</v>
      </c>
      <c r="H4359" s="31">
        <v>3538.462</v>
      </c>
      <c r="I4359" s="28" t="s">
        <v>30</v>
      </c>
    </row>
    <row r="4360" ht="15.75" customHeight="1">
      <c r="A4360" s="28">
        <v>274.0</v>
      </c>
      <c r="B4360" s="29">
        <v>44125.25806712963</v>
      </c>
      <c r="C4360" s="30">
        <f t="shared" si="1"/>
        <v>2020</v>
      </c>
      <c r="D4360" s="30">
        <f t="shared" si="2"/>
        <v>10</v>
      </c>
      <c r="E4360" s="29" t="str">
        <f t="shared" si="3"/>
        <v>2020-10</v>
      </c>
      <c r="F4360" s="28" t="s">
        <v>5</v>
      </c>
      <c r="G4360" s="28">
        <v>4.0</v>
      </c>
      <c r="H4360" s="31">
        <v>3539.231</v>
      </c>
      <c r="I4360" s="28" t="s">
        <v>30</v>
      </c>
    </row>
    <row r="4361" ht="15.75" customHeight="1">
      <c r="A4361" s="28">
        <v>781.0</v>
      </c>
      <c r="B4361" s="29">
        <v>44282.85501157407</v>
      </c>
      <c r="C4361" s="30">
        <f t="shared" si="1"/>
        <v>2021</v>
      </c>
      <c r="D4361" s="30">
        <f t="shared" si="2"/>
        <v>3</v>
      </c>
      <c r="E4361" s="29" t="str">
        <f t="shared" si="3"/>
        <v>2021-3</v>
      </c>
      <c r="F4361" s="28" t="s">
        <v>4</v>
      </c>
      <c r="G4361" s="28">
        <v>1.0</v>
      </c>
      <c r="H4361" s="31">
        <v>3540.0</v>
      </c>
      <c r="I4361" s="28" t="s">
        <v>30</v>
      </c>
    </row>
    <row r="4362" ht="15.75" customHeight="1">
      <c r="A4362" s="28">
        <v>192.0</v>
      </c>
      <c r="B4362" s="29">
        <v>44252.640335648146</v>
      </c>
      <c r="C4362" s="30">
        <f t="shared" si="1"/>
        <v>2021</v>
      </c>
      <c r="D4362" s="30">
        <f t="shared" si="2"/>
        <v>2</v>
      </c>
      <c r="E4362" s="29" t="str">
        <f t="shared" si="3"/>
        <v>2021-2</v>
      </c>
      <c r="F4362" s="28" t="s">
        <v>5</v>
      </c>
      <c r="G4362" s="28">
        <v>3.0</v>
      </c>
      <c r="H4362" s="31">
        <v>3540.0</v>
      </c>
      <c r="I4362" s="28" t="s">
        <v>28</v>
      </c>
    </row>
    <row r="4363" ht="15.75" customHeight="1">
      <c r="A4363" s="28">
        <v>744.0</v>
      </c>
      <c r="B4363" s="29">
        <v>44851.728842592594</v>
      </c>
      <c r="C4363" s="30">
        <f t="shared" si="1"/>
        <v>2022</v>
      </c>
      <c r="D4363" s="30">
        <f t="shared" si="2"/>
        <v>10</v>
      </c>
      <c r="E4363" s="29" t="str">
        <f t="shared" si="3"/>
        <v>2022-10</v>
      </c>
      <c r="F4363" s="28" t="s">
        <v>4</v>
      </c>
      <c r="G4363" s="28">
        <v>3.0</v>
      </c>
      <c r="H4363" s="31">
        <v>3541.538</v>
      </c>
      <c r="I4363" s="28" t="s">
        <v>30</v>
      </c>
    </row>
    <row r="4364" ht="15.75" customHeight="1">
      <c r="A4364" s="28">
        <v>255.0</v>
      </c>
      <c r="B4364" s="29">
        <v>44771.74484953703</v>
      </c>
      <c r="C4364" s="30">
        <f t="shared" si="1"/>
        <v>2022</v>
      </c>
      <c r="D4364" s="30">
        <f t="shared" si="2"/>
        <v>7</v>
      </c>
      <c r="E4364" s="29" t="str">
        <f t="shared" si="3"/>
        <v>2022-7</v>
      </c>
      <c r="F4364" s="28" t="s">
        <v>5</v>
      </c>
      <c r="G4364" s="28">
        <v>1.0</v>
      </c>
      <c r="H4364" s="31">
        <v>3541.538</v>
      </c>
      <c r="I4364" s="28" t="s">
        <v>30</v>
      </c>
    </row>
    <row r="4365" ht="15.75" customHeight="1">
      <c r="A4365" s="28">
        <v>557.0</v>
      </c>
      <c r="B4365" s="29">
        <v>44107.037824074076</v>
      </c>
      <c r="C4365" s="30">
        <f t="shared" si="1"/>
        <v>2020</v>
      </c>
      <c r="D4365" s="30">
        <f t="shared" si="2"/>
        <v>10</v>
      </c>
      <c r="E4365" s="29" t="str">
        <f t="shared" si="3"/>
        <v>2020-10</v>
      </c>
      <c r="F4365" s="28" t="s">
        <v>4</v>
      </c>
      <c r="G4365" s="28">
        <v>1.0</v>
      </c>
      <c r="H4365" s="31">
        <v>3541.538</v>
      </c>
      <c r="I4365" s="28" t="s">
        <v>31</v>
      </c>
    </row>
    <row r="4366" ht="15.75" customHeight="1">
      <c r="A4366" s="28">
        <v>709.0</v>
      </c>
      <c r="B4366" s="29">
        <v>45047.88068287037</v>
      </c>
      <c r="C4366" s="30">
        <f t="shared" si="1"/>
        <v>2023</v>
      </c>
      <c r="D4366" s="30">
        <f t="shared" si="2"/>
        <v>5</v>
      </c>
      <c r="E4366" s="29" t="str">
        <f t="shared" si="3"/>
        <v>2023-5</v>
      </c>
      <c r="F4366" s="28" t="s">
        <v>6</v>
      </c>
      <c r="G4366" s="28">
        <v>2.0</v>
      </c>
      <c r="H4366" s="31">
        <v>3542.308</v>
      </c>
      <c r="I4366" s="28" t="s">
        <v>31</v>
      </c>
    </row>
    <row r="4367" ht="15.75" customHeight="1">
      <c r="A4367" s="28">
        <v>31.0</v>
      </c>
      <c r="B4367" s="29">
        <v>44068.815104166664</v>
      </c>
      <c r="C4367" s="30">
        <f t="shared" si="1"/>
        <v>2020</v>
      </c>
      <c r="D4367" s="30">
        <f t="shared" si="2"/>
        <v>8</v>
      </c>
      <c r="E4367" s="29" t="str">
        <f t="shared" si="3"/>
        <v>2020-8</v>
      </c>
      <c r="F4367" s="28" t="s">
        <v>6</v>
      </c>
      <c r="G4367" s="28">
        <v>3.0</v>
      </c>
      <c r="H4367" s="31">
        <v>3542.308</v>
      </c>
      <c r="I4367" s="28" t="s">
        <v>31</v>
      </c>
    </row>
    <row r="4368" ht="15.75" customHeight="1">
      <c r="A4368" s="28">
        <v>159.0</v>
      </c>
      <c r="B4368" s="29">
        <v>44520.152662037035</v>
      </c>
      <c r="C4368" s="30">
        <f t="shared" si="1"/>
        <v>2021</v>
      </c>
      <c r="D4368" s="30">
        <f t="shared" si="2"/>
        <v>11</v>
      </c>
      <c r="E4368" s="29" t="str">
        <f t="shared" si="3"/>
        <v>2021-11</v>
      </c>
      <c r="F4368" s="28" t="s">
        <v>5</v>
      </c>
      <c r="G4368" s="28">
        <v>5.0</v>
      </c>
      <c r="H4368" s="31">
        <v>3543.846</v>
      </c>
      <c r="I4368" s="28" t="s">
        <v>28</v>
      </c>
    </row>
    <row r="4369" ht="15.75" customHeight="1">
      <c r="A4369" s="28">
        <v>548.0</v>
      </c>
      <c r="B4369" s="29">
        <v>44432.892222222225</v>
      </c>
      <c r="C4369" s="30">
        <f t="shared" si="1"/>
        <v>2021</v>
      </c>
      <c r="D4369" s="30">
        <f t="shared" si="2"/>
        <v>8</v>
      </c>
      <c r="E4369" s="29" t="str">
        <f t="shared" si="3"/>
        <v>2021-8</v>
      </c>
      <c r="F4369" s="28" t="s">
        <v>4</v>
      </c>
      <c r="G4369" s="28">
        <v>2.0</v>
      </c>
      <c r="H4369" s="31">
        <v>3543.846</v>
      </c>
      <c r="I4369" s="28" t="s">
        <v>30</v>
      </c>
    </row>
    <row r="4370" ht="15.75" customHeight="1">
      <c r="A4370" s="28">
        <v>356.0</v>
      </c>
      <c r="B4370" s="29">
        <v>45095.88449074074</v>
      </c>
      <c r="C4370" s="30">
        <f t="shared" si="1"/>
        <v>2023</v>
      </c>
      <c r="D4370" s="30">
        <f t="shared" si="2"/>
        <v>6</v>
      </c>
      <c r="E4370" s="29" t="str">
        <f t="shared" si="3"/>
        <v>2023-6</v>
      </c>
      <c r="F4370" s="28" t="s">
        <v>4</v>
      </c>
      <c r="G4370" s="28">
        <v>4.0</v>
      </c>
      <c r="H4370" s="31">
        <v>3545.385</v>
      </c>
      <c r="I4370" s="28" t="s">
        <v>30</v>
      </c>
    </row>
    <row r="4371" ht="15.75" customHeight="1">
      <c r="A4371" s="28">
        <v>71.0</v>
      </c>
      <c r="B4371" s="29">
        <v>45122.27856481481</v>
      </c>
      <c r="C4371" s="30">
        <f t="shared" si="1"/>
        <v>2023</v>
      </c>
      <c r="D4371" s="30">
        <f t="shared" si="2"/>
        <v>7</v>
      </c>
      <c r="E4371" s="29" t="str">
        <f t="shared" si="3"/>
        <v>2023-7</v>
      </c>
      <c r="F4371" s="28" t="s">
        <v>3</v>
      </c>
      <c r="G4371" s="28">
        <v>5.0</v>
      </c>
      <c r="H4371" s="31">
        <v>3546.154</v>
      </c>
      <c r="I4371" s="28" t="s">
        <v>30</v>
      </c>
    </row>
    <row r="4372" ht="15.75" customHeight="1">
      <c r="A4372" s="28">
        <v>943.0</v>
      </c>
      <c r="B4372" s="29">
        <v>44722.90315972222</v>
      </c>
      <c r="C4372" s="30">
        <f t="shared" si="1"/>
        <v>2022</v>
      </c>
      <c r="D4372" s="30">
        <f t="shared" si="2"/>
        <v>6</v>
      </c>
      <c r="E4372" s="29" t="str">
        <f t="shared" si="3"/>
        <v>2022-6</v>
      </c>
      <c r="F4372" s="28" t="s">
        <v>6</v>
      </c>
      <c r="G4372" s="28">
        <v>3.0</v>
      </c>
      <c r="H4372" s="31">
        <v>3546.923</v>
      </c>
      <c r="I4372" s="28" t="s">
        <v>30</v>
      </c>
    </row>
    <row r="4373" ht="15.75" customHeight="1">
      <c r="A4373" s="28">
        <v>554.0</v>
      </c>
      <c r="B4373" s="29">
        <v>44572.083715277775</v>
      </c>
      <c r="C4373" s="30">
        <f t="shared" si="1"/>
        <v>2022</v>
      </c>
      <c r="D4373" s="30">
        <f t="shared" si="2"/>
        <v>1</v>
      </c>
      <c r="E4373" s="29" t="str">
        <f t="shared" si="3"/>
        <v>2022-1</v>
      </c>
      <c r="F4373" s="28" t="s">
        <v>5</v>
      </c>
      <c r="G4373" s="28">
        <v>4.0</v>
      </c>
      <c r="H4373" s="31">
        <v>3547.692</v>
      </c>
      <c r="I4373" s="28" t="s">
        <v>28</v>
      </c>
    </row>
    <row r="4374" ht="15.75" customHeight="1">
      <c r="A4374" s="28">
        <v>68.0</v>
      </c>
      <c r="B4374" s="29">
        <v>44338.46445601852</v>
      </c>
      <c r="C4374" s="30">
        <f t="shared" si="1"/>
        <v>2021</v>
      </c>
      <c r="D4374" s="30">
        <f t="shared" si="2"/>
        <v>5</v>
      </c>
      <c r="E4374" s="29" t="str">
        <f t="shared" si="3"/>
        <v>2021-5</v>
      </c>
      <c r="F4374" s="28" t="s">
        <v>4</v>
      </c>
      <c r="G4374" s="28">
        <v>1.0</v>
      </c>
      <c r="H4374" s="31">
        <v>3547.692</v>
      </c>
      <c r="I4374" s="28" t="s">
        <v>31</v>
      </c>
    </row>
    <row r="4375" ht="15.75" customHeight="1">
      <c r="A4375" s="28">
        <v>994.0</v>
      </c>
      <c r="B4375" s="29">
        <v>44537.522881944446</v>
      </c>
      <c r="C4375" s="30">
        <f t="shared" si="1"/>
        <v>2021</v>
      </c>
      <c r="D4375" s="30">
        <f t="shared" si="2"/>
        <v>12</v>
      </c>
      <c r="E4375" s="29" t="str">
        <f t="shared" si="3"/>
        <v>2021-12</v>
      </c>
      <c r="F4375" s="28" t="s">
        <v>5</v>
      </c>
      <c r="G4375" s="28">
        <v>5.0</v>
      </c>
      <c r="H4375" s="31">
        <v>3548.462</v>
      </c>
      <c r="I4375" s="28" t="s">
        <v>31</v>
      </c>
    </row>
    <row r="4376" ht="15.75" customHeight="1">
      <c r="A4376" s="28">
        <v>337.0</v>
      </c>
      <c r="B4376" s="29">
        <v>44250.05211805556</v>
      </c>
      <c r="C4376" s="30">
        <f t="shared" si="1"/>
        <v>2021</v>
      </c>
      <c r="D4376" s="30">
        <f t="shared" si="2"/>
        <v>2</v>
      </c>
      <c r="E4376" s="29" t="str">
        <f t="shared" si="3"/>
        <v>2021-2</v>
      </c>
      <c r="F4376" s="28" t="s">
        <v>5</v>
      </c>
      <c r="G4376" s="28">
        <v>1.0</v>
      </c>
      <c r="H4376" s="31">
        <v>3548.462</v>
      </c>
      <c r="I4376" s="28" t="s">
        <v>30</v>
      </c>
    </row>
    <row r="4377" ht="15.75" customHeight="1">
      <c r="A4377" s="28">
        <v>552.0</v>
      </c>
      <c r="B4377" s="29">
        <v>44191.98799768519</v>
      </c>
      <c r="C4377" s="30">
        <f t="shared" si="1"/>
        <v>2020</v>
      </c>
      <c r="D4377" s="30">
        <f t="shared" si="2"/>
        <v>12</v>
      </c>
      <c r="E4377" s="29" t="str">
        <f t="shared" si="3"/>
        <v>2020-12</v>
      </c>
      <c r="F4377" s="28" t="s">
        <v>5</v>
      </c>
      <c r="G4377" s="28">
        <v>4.0</v>
      </c>
      <c r="H4377" s="31">
        <v>3548.462</v>
      </c>
      <c r="I4377" s="28" t="s">
        <v>31</v>
      </c>
    </row>
    <row r="4378" ht="15.75" customHeight="1">
      <c r="A4378" s="28">
        <v>250.0</v>
      </c>
      <c r="B4378" s="29">
        <v>43923.860601851855</v>
      </c>
      <c r="C4378" s="30">
        <f t="shared" si="1"/>
        <v>2020</v>
      </c>
      <c r="D4378" s="30">
        <f t="shared" si="2"/>
        <v>4</v>
      </c>
      <c r="E4378" s="29" t="str">
        <f t="shared" si="3"/>
        <v>2020-4</v>
      </c>
      <c r="F4378" s="28" t="s">
        <v>6</v>
      </c>
      <c r="G4378" s="28">
        <v>1.0</v>
      </c>
      <c r="H4378" s="31">
        <v>3548.462</v>
      </c>
      <c r="I4378" s="28" t="s">
        <v>31</v>
      </c>
    </row>
    <row r="4379" ht="15.75" customHeight="1">
      <c r="A4379" s="28">
        <v>3.0</v>
      </c>
      <c r="B4379" s="29">
        <v>45070.18853009259</v>
      </c>
      <c r="C4379" s="30">
        <f t="shared" si="1"/>
        <v>2023</v>
      </c>
      <c r="D4379" s="30">
        <f t="shared" si="2"/>
        <v>5</v>
      </c>
      <c r="E4379" s="29" t="str">
        <f t="shared" si="3"/>
        <v>2023-5</v>
      </c>
      <c r="F4379" s="28" t="s">
        <v>4</v>
      </c>
      <c r="G4379" s="28">
        <v>1.0</v>
      </c>
      <c r="H4379" s="31">
        <v>3549.231</v>
      </c>
      <c r="I4379" s="28" t="s">
        <v>30</v>
      </c>
    </row>
    <row r="4380" ht="15.75" customHeight="1">
      <c r="A4380" s="28">
        <v>932.0</v>
      </c>
      <c r="B4380" s="29">
        <v>44058.68234953703</v>
      </c>
      <c r="C4380" s="30">
        <f t="shared" si="1"/>
        <v>2020</v>
      </c>
      <c r="D4380" s="30">
        <f t="shared" si="2"/>
        <v>8</v>
      </c>
      <c r="E4380" s="29" t="str">
        <f t="shared" si="3"/>
        <v>2020-8</v>
      </c>
      <c r="F4380" s="28" t="s">
        <v>4</v>
      </c>
      <c r="G4380" s="28">
        <v>1.0</v>
      </c>
      <c r="H4380" s="31">
        <v>3550.0</v>
      </c>
      <c r="I4380" s="28" t="s">
        <v>31</v>
      </c>
    </row>
    <row r="4381" ht="15.75" customHeight="1">
      <c r="A4381" s="28">
        <v>130.0</v>
      </c>
      <c r="B4381" s="29">
        <v>45038.45322916667</v>
      </c>
      <c r="C4381" s="30">
        <f t="shared" si="1"/>
        <v>2023</v>
      </c>
      <c r="D4381" s="30">
        <f t="shared" si="2"/>
        <v>4</v>
      </c>
      <c r="E4381" s="29" t="str">
        <f t="shared" si="3"/>
        <v>2023-4</v>
      </c>
      <c r="F4381" s="28" t="s">
        <v>5</v>
      </c>
      <c r="G4381" s="28">
        <v>4.0</v>
      </c>
      <c r="H4381" s="31">
        <v>3550.769</v>
      </c>
      <c r="I4381" s="28" t="s">
        <v>31</v>
      </c>
    </row>
    <row r="4382" ht="15.75" customHeight="1">
      <c r="A4382" s="28">
        <v>171.0</v>
      </c>
      <c r="B4382" s="29">
        <v>44651.02545138889</v>
      </c>
      <c r="C4382" s="30">
        <f t="shared" si="1"/>
        <v>2022</v>
      </c>
      <c r="D4382" s="30">
        <f t="shared" si="2"/>
        <v>3</v>
      </c>
      <c r="E4382" s="29" t="str">
        <f t="shared" si="3"/>
        <v>2022-3</v>
      </c>
      <c r="F4382" s="28" t="s">
        <v>6</v>
      </c>
      <c r="G4382" s="28">
        <v>2.0</v>
      </c>
      <c r="H4382" s="31">
        <v>3550.769</v>
      </c>
      <c r="I4382" s="28" t="s">
        <v>28</v>
      </c>
    </row>
    <row r="4383" ht="15.75" customHeight="1">
      <c r="A4383" s="28">
        <v>538.0</v>
      </c>
      <c r="B4383" s="29">
        <v>44109.04834490741</v>
      </c>
      <c r="C4383" s="30">
        <f t="shared" si="1"/>
        <v>2020</v>
      </c>
      <c r="D4383" s="30">
        <f t="shared" si="2"/>
        <v>10</v>
      </c>
      <c r="E4383" s="29" t="str">
        <f t="shared" si="3"/>
        <v>2020-10</v>
      </c>
      <c r="F4383" s="28" t="s">
        <v>4</v>
      </c>
      <c r="G4383" s="28">
        <v>5.0</v>
      </c>
      <c r="H4383" s="31">
        <v>3550.769</v>
      </c>
      <c r="I4383" s="28" t="s">
        <v>30</v>
      </c>
    </row>
    <row r="4384" ht="15.75" customHeight="1">
      <c r="A4384" s="28">
        <v>661.0</v>
      </c>
      <c r="B4384" s="29">
        <v>44048.36885416666</v>
      </c>
      <c r="C4384" s="30">
        <f t="shared" si="1"/>
        <v>2020</v>
      </c>
      <c r="D4384" s="30">
        <f t="shared" si="2"/>
        <v>8</v>
      </c>
      <c r="E4384" s="29" t="str">
        <f t="shared" si="3"/>
        <v>2020-8</v>
      </c>
      <c r="F4384" s="28" t="s">
        <v>4</v>
      </c>
      <c r="G4384" s="28">
        <v>1.0</v>
      </c>
      <c r="H4384" s="31">
        <v>3551.538</v>
      </c>
      <c r="I4384" s="28" t="s">
        <v>31</v>
      </c>
    </row>
    <row r="4385" ht="15.75" customHeight="1">
      <c r="A4385" s="28">
        <v>395.0</v>
      </c>
      <c r="B4385" s="29">
        <v>44582.487222222226</v>
      </c>
      <c r="C4385" s="30">
        <f t="shared" si="1"/>
        <v>2022</v>
      </c>
      <c r="D4385" s="30">
        <f t="shared" si="2"/>
        <v>1</v>
      </c>
      <c r="E4385" s="29" t="str">
        <f t="shared" si="3"/>
        <v>2022-1</v>
      </c>
      <c r="F4385" s="28" t="s">
        <v>5</v>
      </c>
      <c r="G4385" s="28">
        <v>1.0</v>
      </c>
      <c r="H4385" s="31">
        <v>3552.308</v>
      </c>
      <c r="I4385" s="28" t="s">
        <v>30</v>
      </c>
    </row>
    <row r="4386" ht="15.75" customHeight="1">
      <c r="A4386" s="28">
        <v>610.0</v>
      </c>
      <c r="B4386" s="29">
        <v>44060.605717592596</v>
      </c>
      <c r="C4386" s="30">
        <f t="shared" si="1"/>
        <v>2020</v>
      </c>
      <c r="D4386" s="30">
        <f t="shared" si="2"/>
        <v>8</v>
      </c>
      <c r="E4386" s="29" t="str">
        <f t="shared" si="3"/>
        <v>2020-8</v>
      </c>
      <c r="F4386" s="28" t="s">
        <v>3</v>
      </c>
      <c r="G4386" s="28">
        <v>3.0</v>
      </c>
      <c r="H4386" s="31">
        <v>3554.615</v>
      </c>
      <c r="I4386" s="28" t="s">
        <v>30</v>
      </c>
    </row>
    <row r="4387" ht="15.75" customHeight="1">
      <c r="A4387" s="28">
        <v>588.0</v>
      </c>
      <c r="B4387" s="29">
        <v>44021.29703703704</v>
      </c>
      <c r="C4387" s="30">
        <f t="shared" si="1"/>
        <v>2020</v>
      </c>
      <c r="D4387" s="30">
        <f t="shared" si="2"/>
        <v>7</v>
      </c>
      <c r="E4387" s="29" t="str">
        <f t="shared" si="3"/>
        <v>2020-7</v>
      </c>
      <c r="F4387" s="28" t="s">
        <v>3</v>
      </c>
      <c r="G4387" s="28">
        <v>2.0</v>
      </c>
      <c r="H4387" s="31">
        <v>3554.615</v>
      </c>
      <c r="I4387" s="28" t="s">
        <v>30</v>
      </c>
    </row>
    <row r="4388" ht="15.75" customHeight="1">
      <c r="A4388" s="28">
        <v>185.0</v>
      </c>
      <c r="B4388" s="29">
        <v>44732.34023148148</v>
      </c>
      <c r="C4388" s="30">
        <f t="shared" si="1"/>
        <v>2022</v>
      </c>
      <c r="D4388" s="30">
        <f t="shared" si="2"/>
        <v>6</v>
      </c>
      <c r="E4388" s="29" t="str">
        <f t="shared" si="3"/>
        <v>2022-6</v>
      </c>
      <c r="F4388" s="28" t="s">
        <v>5</v>
      </c>
      <c r="G4388" s="28">
        <v>4.0</v>
      </c>
      <c r="H4388" s="31">
        <v>3555.385</v>
      </c>
      <c r="I4388" s="28" t="s">
        <v>31</v>
      </c>
    </row>
    <row r="4389" ht="15.75" customHeight="1">
      <c r="A4389" s="28">
        <v>821.0</v>
      </c>
      <c r="B4389" s="29">
        <v>44980.07871527778</v>
      </c>
      <c r="C4389" s="30">
        <f t="shared" si="1"/>
        <v>2023</v>
      </c>
      <c r="D4389" s="30">
        <f t="shared" si="2"/>
        <v>2</v>
      </c>
      <c r="E4389" s="29" t="str">
        <f t="shared" si="3"/>
        <v>2023-2</v>
      </c>
      <c r="F4389" s="28" t="s">
        <v>5</v>
      </c>
      <c r="G4389" s="28">
        <v>2.0</v>
      </c>
      <c r="H4389" s="31">
        <v>3556.154</v>
      </c>
      <c r="I4389" s="28" t="s">
        <v>32</v>
      </c>
    </row>
    <row r="4390" ht="15.75" customHeight="1">
      <c r="A4390" s="28">
        <v>417.0</v>
      </c>
      <c r="B4390" s="29">
        <v>44640.77087962963</v>
      </c>
      <c r="C4390" s="30">
        <f t="shared" si="1"/>
        <v>2022</v>
      </c>
      <c r="D4390" s="30">
        <f t="shared" si="2"/>
        <v>3</v>
      </c>
      <c r="E4390" s="29" t="str">
        <f t="shared" si="3"/>
        <v>2022-3</v>
      </c>
      <c r="F4390" s="28" t="s">
        <v>3</v>
      </c>
      <c r="G4390" s="28">
        <v>1.0</v>
      </c>
      <c r="H4390" s="31">
        <v>3556.154</v>
      </c>
      <c r="I4390" s="28" t="s">
        <v>31</v>
      </c>
    </row>
    <row r="4391" ht="15.75" customHeight="1">
      <c r="A4391" s="28">
        <v>946.0</v>
      </c>
      <c r="B4391" s="29">
        <v>43881.541979166665</v>
      </c>
      <c r="C4391" s="30">
        <f t="shared" si="1"/>
        <v>2020</v>
      </c>
      <c r="D4391" s="30">
        <f t="shared" si="2"/>
        <v>2</v>
      </c>
      <c r="E4391" s="29" t="str">
        <f t="shared" si="3"/>
        <v>2020-2</v>
      </c>
      <c r="F4391" s="28" t="s">
        <v>4</v>
      </c>
      <c r="G4391" s="28">
        <v>2.0</v>
      </c>
      <c r="H4391" s="31">
        <v>3559.231</v>
      </c>
      <c r="I4391" s="28" t="s">
        <v>28</v>
      </c>
    </row>
    <row r="4392" ht="15.75" customHeight="1">
      <c r="A4392" s="28">
        <v>732.0</v>
      </c>
      <c r="B4392" s="29">
        <v>44894.30673611111</v>
      </c>
      <c r="C4392" s="30">
        <f t="shared" si="1"/>
        <v>2022</v>
      </c>
      <c r="D4392" s="30">
        <f t="shared" si="2"/>
        <v>11</v>
      </c>
      <c r="E4392" s="29" t="str">
        <f t="shared" si="3"/>
        <v>2022-11</v>
      </c>
      <c r="F4392" s="28" t="s">
        <v>3</v>
      </c>
      <c r="G4392" s="28">
        <v>5.0</v>
      </c>
      <c r="H4392" s="31">
        <v>3560.0</v>
      </c>
      <c r="I4392" s="28" t="s">
        <v>32</v>
      </c>
    </row>
    <row r="4393" ht="15.75" customHeight="1">
      <c r="A4393" s="28">
        <v>371.0</v>
      </c>
      <c r="B4393" s="29">
        <v>44568.386041666665</v>
      </c>
      <c r="C4393" s="30">
        <f t="shared" si="1"/>
        <v>2022</v>
      </c>
      <c r="D4393" s="30">
        <f t="shared" si="2"/>
        <v>1</v>
      </c>
      <c r="E4393" s="29" t="str">
        <f t="shared" si="3"/>
        <v>2022-1</v>
      </c>
      <c r="F4393" s="28" t="s">
        <v>3</v>
      </c>
      <c r="G4393" s="28">
        <v>1.0</v>
      </c>
      <c r="H4393" s="31">
        <v>3561.538</v>
      </c>
      <c r="I4393" s="28" t="s">
        <v>31</v>
      </c>
    </row>
    <row r="4394" ht="15.75" customHeight="1">
      <c r="A4394" s="28">
        <v>363.0</v>
      </c>
      <c r="B4394" s="29">
        <v>44329.79634259259</v>
      </c>
      <c r="C4394" s="30">
        <f t="shared" si="1"/>
        <v>2021</v>
      </c>
      <c r="D4394" s="30">
        <f t="shared" si="2"/>
        <v>5</v>
      </c>
      <c r="E4394" s="29" t="str">
        <f t="shared" si="3"/>
        <v>2021-5</v>
      </c>
      <c r="F4394" s="28" t="s">
        <v>4</v>
      </c>
      <c r="G4394" s="28">
        <v>2.0</v>
      </c>
      <c r="H4394" s="31">
        <v>3561.538</v>
      </c>
      <c r="I4394" s="28" t="s">
        <v>30</v>
      </c>
    </row>
    <row r="4395" ht="15.75" customHeight="1">
      <c r="A4395" s="28">
        <v>592.0</v>
      </c>
      <c r="B4395" s="29">
        <v>44357.052083333336</v>
      </c>
      <c r="C4395" s="30">
        <f t="shared" si="1"/>
        <v>2021</v>
      </c>
      <c r="D4395" s="30">
        <f t="shared" si="2"/>
        <v>6</v>
      </c>
      <c r="E4395" s="29" t="str">
        <f t="shared" si="3"/>
        <v>2021-6</v>
      </c>
      <c r="F4395" s="28" t="s">
        <v>5</v>
      </c>
      <c r="G4395" s="28">
        <v>4.0</v>
      </c>
      <c r="H4395" s="31">
        <v>3562.308</v>
      </c>
      <c r="I4395" s="28" t="s">
        <v>31</v>
      </c>
    </row>
    <row r="4396" ht="15.75" customHeight="1">
      <c r="A4396" s="28">
        <v>192.0</v>
      </c>
      <c r="B4396" s="29">
        <v>43848.211539351854</v>
      </c>
      <c r="C4396" s="30">
        <f t="shared" si="1"/>
        <v>2020</v>
      </c>
      <c r="D4396" s="30">
        <f t="shared" si="2"/>
        <v>1</v>
      </c>
      <c r="E4396" s="29" t="str">
        <f t="shared" si="3"/>
        <v>2020-1</v>
      </c>
      <c r="F4396" s="28" t="s">
        <v>3</v>
      </c>
      <c r="G4396" s="28">
        <v>4.0</v>
      </c>
      <c r="H4396" s="31">
        <v>3562.308</v>
      </c>
      <c r="I4396" s="28" t="s">
        <v>32</v>
      </c>
    </row>
    <row r="4397" ht="15.75" customHeight="1">
      <c r="A4397" s="28">
        <v>55.0</v>
      </c>
      <c r="B4397" s="29">
        <v>44114.635671296295</v>
      </c>
      <c r="C4397" s="30">
        <f t="shared" si="1"/>
        <v>2020</v>
      </c>
      <c r="D4397" s="30">
        <f t="shared" si="2"/>
        <v>10</v>
      </c>
      <c r="E4397" s="29" t="str">
        <f t="shared" si="3"/>
        <v>2020-10</v>
      </c>
      <c r="F4397" s="28" t="s">
        <v>6</v>
      </c>
      <c r="G4397" s="28">
        <v>1.0</v>
      </c>
      <c r="H4397" s="31">
        <v>3563.077</v>
      </c>
      <c r="I4397" s="28" t="s">
        <v>31</v>
      </c>
    </row>
    <row r="4398" ht="15.75" customHeight="1">
      <c r="A4398" s="28">
        <v>844.0</v>
      </c>
      <c r="B4398" s="29">
        <v>45028.78193287037</v>
      </c>
      <c r="C4398" s="30">
        <f t="shared" si="1"/>
        <v>2023</v>
      </c>
      <c r="D4398" s="30">
        <f t="shared" si="2"/>
        <v>4</v>
      </c>
      <c r="E4398" s="29" t="str">
        <f t="shared" si="3"/>
        <v>2023-4</v>
      </c>
      <c r="F4398" s="28" t="s">
        <v>4</v>
      </c>
      <c r="G4398" s="28">
        <v>1.0</v>
      </c>
      <c r="H4398" s="31">
        <v>3564.615</v>
      </c>
      <c r="I4398" s="28" t="s">
        <v>30</v>
      </c>
    </row>
    <row r="4399" ht="15.75" customHeight="1">
      <c r="A4399" s="28">
        <v>966.0</v>
      </c>
      <c r="B4399" s="29">
        <v>44166.68412037037</v>
      </c>
      <c r="C4399" s="30">
        <f t="shared" si="1"/>
        <v>2020</v>
      </c>
      <c r="D4399" s="30">
        <f t="shared" si="2"/>
        <v>12</v>
      </c>
      <c r="E4399" s="29" t="str">
        <f t="shared" si="3"/>
        <v>2020-12</v>
      </c>
      <c r="F4399" s="28" t="s">
        <v>3</v>
      </c>
      <c r="G4399" s="28">
        <v>2.0</v>
      </c>
      <c r="H4399" s="31">
        <v>3564.615</v>
      </c>
      <c r="I4399" s="28" t="s">
        <v>30</v>
      </c>
    </row>
    <row r="4400" ht="15.75" customHeight="1">
      <c r="A4400" s="28">
        <v>302.0</v>
      </c>
      <c r="B4400" s="29">
        <v>44458.804814814815</v>
      </c>
      <c r="C4400" s="30">
        <f t="shared" si="1"/>
        <v>2021</v>
      </c>
      <c r="D4400" s="30">
        <f t="shared" si="2"/>
        <v>9</v>
      </c>
      <c r="E4400" s="29" t="str">
        <f t="shared" si="3"/>
        <v>2021-9</v>
      </c>
      <c r="F4400" s="28" t="s">
        <v>4</v>
      </c>
      <c r="G4400" s="28">
        <v>2.0</v>
      </c>
      <c r="H4400" s="31">
        <v>3565.385</v>
      </c>
      <c r="I4400" s="28" t="s">
        <v>31</v>
      </c>
    </row>
    <row r="4401" ht="15.75" customHeight="1">
      <c r="A4401" s="28">
        <v>855.0</v>
      </c>
      <c r="B4401" s="29">
        <v>44447.097037037034</v>
      </c>
      <c r="C4401" s="30">
        <f t="shared" si="1"/>
        <v>2021</v>
      </c>
      <c r="D4401" s="30">
        <f t="shared" si="2"/>
        <v>9</v>
      </c>
      <c r="E4401" s="29" t="str">
        <f t="shared" si="3"/>
        <v>2021-9</v>
      </c>
      <c r="F4401" s="28" t="s">
        <v>5</v>
      </c>
      <c r="G4401" s="28">
        <v>2.0</v>
      </c>
      <c r="H4401" s="31">
        <v>3565.385</v>
      </c>
      <c r="I4401" s="28" t="s">
        <v>30</v>
      </c>
    </row>
    <row r="4402" ht="15.75" customHeight="1">
      <c r="A4402" s="28">
        <v>819.0</v>
      </c>
      <c r="B4402" s="29">
        <v>43859.345</v>
      </c>
      <c r="C4402" s="30">
        <f t="shared" si="1"/>
        <v>2020</v>
      </c>
      <c r="D4402" s="30">
        <f t="shared" si="2"/>
        <v>1</v>
      </c>
      <c r="E4402" s="29" t="str">
        <f t="shared" si="3"/>
        <v>2020-1</v>
      </c>
      <c r="F4402" s="28" t="s">
        <v>3</v>
      </c>
      <c r="G4402" s="28">
        <v>5.0</v>
      </c>
      <c r="H4402" s="31">
        <v>3565.385</v>
      </c>
      <c r="I4402" s="28" t="s">
        <v>31</v>
      </c>
    </row>
    <row r="4403" ht="15.75" customHeight="1">
      <c r="A4403" s="28">
        <v>237.0</v>
      </c>
      <c r="B4403" s="29">
        <v>44354.812106481484</v>
      </c>
      <c r="C4403" s="30">
        <f t="shared" si="1"/>
        <v>2021</v>
      </c>
      <c r="D4403" s="30">
        <f t="shared" si="2"/>
        <v>6</v>
      </c>
      <c r="E4403" s="29" t="str">
        <f t="shared" si="3"/>
        <v>2021-6</v>
      </c>
      <c r="F4403" s="28" t="s">
        <v>3</v>
      </c>
      <c r="G4403" s="28">
        <v>2.0</v>
      </c>
      <c r="H4403" s="31">
        <v>3566.154</v>
      </c>
      <c r="I4403" s="28" t="s">
        <v>28</v>
      </c>
    </row>
    <row r="4404" ht="15.75" customHeight="1">
      <c r="A4404" s="28">
        <v>888.0</v>
      </c>
      <c r="B4404" s="29">
        <v>44834.88255787037</v>
      </c>
      <c r="C4404" s="30">
        <f t="shared" si="1"/>
        <v>2022</v>
      </c>
      <c r="D4404" s="30">
        <f t="shared" si="2"/>
        <v>9</v>
      </c>
      <c r="E4404" s="29" t="str">
        <f t="shared" si="3"/>
        <v>2022-9</v>
      </c>
      <c r="F4404" s="28" t="s">
        <v>6</v>
      </c>
      <c r="G4404" s="28">
        <v>1.0</v>
      </c>
      <c r="H4404" s="31">
        <v>3566.923</v>
      </c>
      <c r="I4404" s="28" t="s">
        <v>28</v>
      </c>
    </row>
    <row r="4405" ht="15.75" customHeight="1">
      <c r="A4405" s="28">
        <v>245.0</v>
      </c>
      <c r="B4405" s="29">
        <v>44629.314618055556</v>
      </c>
      <c r="C4405" s="30">
        <f t="shared" si="1"/>
        <v>2022</v>
      </c>
      <c r="D4405" s="30">
        <f t="shared" si="2"/>
        <v>3</v>
      </c>
      <c r="E4405" s="29" t="str">
        <f t="shared" si="3"/>
        <v>2022-3</v>
      </c>
      <c r="F4405" s="28" t="s">
        <v>3</v>
      </c>
      <c r="G4405" s="28">
        <v>2.0</v>
      </c>
      <c r="H4405" s="31">
        <v>3568.462</v>
      </c>
      <c r="I4405" s="28" t="s">
        <v>28</v>
      </c>
    </row>
    <row r="4406" ht="15.75" customHeight="1">
      <c r="A4406" s="28">
        <v>697.0</v>
      </c>
      <c r="B4406" s="29">
        <v>44756.20243055555</v>
      </c>
      <c r="C4406" s="30">
        <f t="shared" si="1"/>
        <v>2022</v>
      </c>
      <c r="D4406" s="30">
        <f t="shared" si="2"/>
        <v>7</v>
      </c>
      <c r="E4406" s="29" t="str">
        <f t="shared" si="3"/>
        <v>2022-7</v>
      </c>
      <c r="F4406" s="28" t="s">
        <v>6</v>
      </c>
      <c r="G4406" s="28">
        <v>2.0</v>
      </c>
      <c r="H4406" s="31">
        <v>3571.538</v>
      </c>
      <c r="I4406" s="28" t="s">
        <v>30</v>
      </c>
    </row>
    <row r="4407" ht="15.75" customHeight="1">
      <c r="A4407" s="28">
        <v>21.0</v>
      </c>
      <c r="B4407" s="29">
        <v>44744.84128472222</v>
      </c>
      <c r="C4407" s="30">
        <f t="shared" si="1"/>
        <v>2022</v>
      </c>
      <c r="D4407" s="30">
        <f t="shared" si="2"/>
        <v>7</v>
      </c>
      <c r="E4407" s="29" t="str">
        <f t="shared" si="3"/>
        <v>2022-7</v>
      </c>
      <c r="F4407" s="28" t="s">
        <v>6</v>
      </c>
      <c r="G4407" s="28">
        <v>3.0</v>
      </c>
      <c r="H4407" s="31">
        <v>3571.538</v>
      </c>
      <c r="I4407" s="28" t="s">
        <v>28</v>
      </c>
    </row>
    <row r="4408" ht="15.75" customHeight="1">
      <c r="A4408" s="28">
        <v>355.0</v>
      </c>
      <c r="B4408" s="29">
        <v>44985.63354166667</v>
      </c>
      <c r="C4408" s="30">
        <f t="shared" si="1"/>
        <v>2023</v>
      </c>
      <c r="D4408" s="30">
        <f t="shared" si="2"/>
        <v>2</v>
      </c>
      <c r="E4408" s="29" t="str">
        <f t="shared" si="3"/>
        <v>2023-2</v>
      </c>
      <c r="F4408" s="28" t="s">
        <v>3</v>
      </c>
      <c r="G4408" s="28">
        <v>2.0</v>
      </c>
      <c r="H4408" s="31">
        <v>3572.308</v>
      </c>
      <c r="I4408" s="28" t="s">
        <v>28</v>
      </c>
    </row>
    <row r="4409" ht="15.75" customHeight="1">
      <c r="A4409" s="28">
        <v>568.0</v>
      </c>
      <c r="B4409" s="29">
        <v>44566.021828703706</v>
      </c>
      <c r="C4409" s="30">
        <f t="shared" si="1"/>
        <v>2022</v>
      </c>
      <c r="D4409" s="30">
        <f t="shared" si="2"/>
        <v>1</v>
      </c>
      <c r="E4409" s="29" t="str">
        <f t="shared" si="3"/>
        <v>2022-1</v>
      </c>
      <c r="F4409" s="28" t="s">
        <v>3</v>
      </c>
      <c r="G4409" s="28">
        <v>2.0</v>
      </c>
      <c r="H4409" s="31">
        <v>3572.308</v>
      </c>
      <c r="I4409" s="28" t="s">
        <v>31</v>
      </c>
    </row>
    <row r="4410" ht="15.75" customHeight="1">
      <c r="A4410" s="28">
        <v>356.0</v>
      </c>
      <c r="B4410" s="29">
        <v>44546.295069444444</v>
      </c>
      <c r="C4410" s="30">
        <f t="shared" si="1"/>
        <v>2021</v>
      </c>
      <c r="D4410" s="30">
        <f t="shared" si="2"/>
        <v>12</v>
      </c>
      <c r="E4410" s="29" t="str">
        <f t="shared" si="3"/>
        <v>2021-12</v>
      </c>
      <c r="F4410" s="28" t="s">
        <v>5</v>
      </c>
      <c r="G4410" s="28">
        <v>4.0</v>
      </c>
      <c r="H4410" s="31">
        <v>3572.308</v>
      </c>
      <c r="I4410" s="28" t="s">
        <v>31</v>
      </c>
    </row>
    <row r="4411" ht="15.75" customHeight="1">
      <c r="A4411" s="28">
        <v>300.0</v>
      </c>
      <c r="B4411" s="29">
        <v>44462.57729166667</v>
      </c>
      <c r="C4411" s="30">
        <f t="shared" si="1"/>
        <v>2021</v>
      </c>
      <c r="D4411" s="30">
        <f t="shared" si="2"/>
        <v>9</v>
      </c>
      <c r="E4411" s="29" t="str">
        <f t="shared" si="3"/>
        <v>2021-9</v>
      </c>
      <c r="F4411" s="28" t="s">
        <v>4</v>
      </c>
      <c r="G4411" s="28">
        <v>2.0</v>
      </c>
      <c r="H4411" s="31">
        <v>3573.077</v>
      </c>
      <c r="I4411" s="28" t="s">
        <v>30</v>
      </c>
    </row>
    <row r="4412" ht="15.75" customHeight="1">
      <c r="A4412" s="28">
        <v>678.0</v>
      </c>
      <c r="B4412" s="29">
        <v>44379.645416666666</v>
      </c>
      <c r="C4412" s="30">
        <f t="shared" si="1"/>
        <v>2021</v>
      </c>
      <c r="D4412" s="30">
        <f t="shared" si="2"/>
        <v>7</v>
      </c>
      <c r="E4412" s="29" t="str">
        <f t="shared" si="3"/>
        <v>2021-7</v>
      </c>
      <c r="F4412" s="28" t="s">
        <v>3</v>
      </c>
      <c r="G4412" s="28">
        <v>4.0</v>
      </c>
      <c r="H4412" s="31">
        <v>3574.615</v>
      </c>
      <c r="I4412" s="28" t="s">
        <v>30</v>
      </c>
    </row>
    <row r="4413" ht="15.75" customHeight="1">
      <c r="A4413" s="28">
        <v>473.0</v>
      </c>
      <c r="B4413" s="29">
        <v>44018.648125</v>
      </c>
      <c r="C4413" s="30">
        <f t="shared" si="1"/>
        <v>2020</v>
      </c>
      <c r="D4413" s="30">
        <f t="shared" si="2"/>
        <v>7</v>
      </c>
      <c r="E4413" s="29" t="str">
        <f t="shared" si="3"/>
        <v>2020-7</v>
      </c>
      <c r="F4413" s="28" t="s">
        <v>4</v>
      </c>
      <c r="G4413" s="28">
        <v>3.0</v>
      </c>
      <c r="H4413" s="31">
        <v>3574.615</v>
      </c>
      <c r="I4413" s="28" t="s">
        <v>31</v>
      </c>
    </row>
    <row r="4414" ht="15.75" customHeight="1">
      <c r="A4414" s="28">
        <v>894.0</v>
      </c>
      <c r="B4414" s="29">
        <v>44904.571238425924</v>
      </c>
      <c r="C4414" s="30">
        <f t="shared" si="1"/>
        <v>2022</v>
      </c>
      <c r="D4414" s="30">
        <f t="shared" si="2"/>
        <v>12</v>
      </c>
      <c r="E4414" s="29" t="str">
        <f t="shared" si="3"/>
        <v>2022-12</v>
      </c>
      <c r="F4414" s="28" t="s">
        <v>3</v>
      </c>
      <c r="G4414" s="28">
        <v>2.0</v>
      </c>
      <c r="H4414" s="31">
        <v>3575.385</v>
      </c>
      <c r="I4414" s="28" t="s">
        <v>31</v>
      </c>
    </row>
    <row r="4415" ht="15.75" customHeight="1">
      <c r="A4415" s="28">
        <v>714.0</v>
      </c>
      <c r="B4415" s="29">
        <v>44841.4715625</v>
      </c>
      <c r="C4415" s="30">
        <f t="shared" si="1"/>
        <v>2022</v>
      </c>
      <c r="D4415" s="30">
        <f t="shared" si="2"/>
        <v>10</v>
      </c>
      <c r="E4415" s="29" t="str">
        <f t="shared" si="3"/>
        <v>2022-10</v>
      </c>
      <c r="F4415" s="28" t="s">
        <v>3</v>
      </c>
      <c r="G4415" s="28">
        <v>5.0</v>
      </c>
      <c r="H4415" s="31">
        <v>3576.154</v>
      </c>
      <c r="I4415" s="28" t="s">
        <v>30</v>
      </c>
    </row>
    <row r="4416" ht="15.75" customHeight="1">
      <c r="A4416" s="28">
        <v>639.0</v>
      </c>
      <c r="B4416" s="29">
        <v>43913.09048611111</v>
      </c>
      <c r="C4416" s="30">
        <f t="shared" si="1"/>
        <v>2020</v>
      </c>
      <c r="D4416" s="30">
        <f t="shared" si="2"/>
        <v>3</v>
      </c>
      <c r="E4416" s="29" t="str">
        <f t="shared" si="3"/>
        <v>2020-3</v>
      </c>
      <c r="F4416" s="28" t="s">
        <v>3</v>
      </c>
      <c r="G4416" s="28">
        <v>1.0</v>
      </c>
      <c r="H4416" s="31">
        <v>3576.154</v>
      </c>
      <c r="I4416" s="28" t="s">
        <v>31</v>
      </c>
    </row>
    <row r="4417" ht="15.75" customHeight="1">
      <c r="A4417" s="28">
        <v>681.0</v>
      </c>
      <c r="B4417" s="29">
        <v>44219.48087962963</v>
      </c>
      <c r="C4417" s="30">
        <f t="shared" si="1"/>
        <v>2021</v>
      </c>
      <c r="D4417" s="30">
        <f t="shared" si="2"/>
        <v>1</v>
      </c>
      <c r="E4417" s="29" t="str">
        <f t="shared" si="3"/>
        <v>2021-1</v>
      </c>
      <c r="F4417" s="28" t="s">
        <v>6</v>
      </c>
      <c r="G4417" s="28">
        <v>5.0</v>
      </c>
      <c r="H4417" s="31">
        <v>3577.692</v>
      </c>
      <c r="I4417" s="28" t="s">
        <v>30</v>
      </c>
    </row>
    <row r="4418" ht="15.75" customHeight="1">
      <c r="A4418" s="28">
        <v>246.0</v>
      </c>
      <c r="B4418" s="29">
        <v>44132.693460648145</v>
      </c>
      <c r="C4418" s="30">
        <f t="shared" si="1"/>
        <v>2020</v>
      </c>
      <c r="D4418" s="30">
        <f t="shared" si="2"/>
        <v>10</v>
      </c>
      <c r="E4418" s="29" t="str">
        <f t="shared" si="3"/>
        <v>2020-10</v>
      </c>
      <c r="F4418" s="28" t="s">
        <v>6</v>
      </c>
      <c r="G4418" s="28">
        <v>3.0</v>
      </c>
      <c r="H4418" s="31">
        <v>3578.462</v>
      </c>
      <c r="I4418" s="28" t="s">
        <v>30</v>
      </c>
    </row>
    <row r="4419" ht="15.75" customHeight="1">
      <c r="A4419" s="28">
        <v>154.0</v>
      </c>
      <c r="B4419" s="29">
        <v>44121.32125</v>
      </c>
      <c r="C4419" s="30">
        <f t="shared" si="1"/>
        <v>2020</v>
      </c>
      <c r="D4419" s="30">
        <f t="shared" si="2"/>
        <v>10</v>
      </c>
      <c r="E4419" s="29" t="str">
        <f t="shared" si="3"/>
        <v>2020-10</v>
      </c>
      <c r="F4419" s="28" t="s">
        <v>5</v>
      </c>
      <c r="G4419" s="28">
        <v>3.0</v>
      </c>
      <c r="H4419" s="31">
        <v>3578.462</v>
      </c>
      <c r="I4419" s="28" t="s">
        <v>31</v>
      </c>
    </row>
    <row r="4420" ht="15.75" customHeight="1">
      <c r="A4420" s="28">
        <v>958.0</v>
      </c>
      <c r="B4420" s="29">
        <v>44443.172534722224</v>
      </c>
      <c r="C4420" s="30">
        <f t="shared" si="1"/>
        <v>2021</v>
      </c>
      <c r="D4420" s="30">
        <f t="shared" si="2"/>
        <v>9</v>
      </c>
      <c r="E4420" s="29" t="str">
        <f t="shared" si="3"/>
        <v>2021-9</v>
      </c>
      <c r="F4420" s="28" t="s">
        <v>3</v>
      </c>
      <c r="G4420" s="28">
        <v>3.0</v>
      </c>
      <c r="H4420" s="31">
        <v>3579.231</v>
      </c>
      <c r="I4420" s="28" t="s">
        <v>31</v>
      </c>
    </row>
    <row r="4421" ht="15.75" customHeight="1">
      <c r="A4421" s="28">
        <v>298.0</v>
      </c>
      <c r="B4421" s="29">
        <v>44428.40087962963</v>
      </c>
      <c r="C4421" s="30">
        <f t="shared" si="1"/>
        <v>2021</v>
      </c>
      <c r="D4421" s="30">
        <f t="shared" si="2"/>
        <v>8</v>
      </c>
      <c r="E4421" s="29" t="str">
        <f t="shared" si="3"/>
        <v>2021-8</v>
      </c>
      <c r="F4421" s="28" t="s">
        <v>3</v>
      </c>
      <c r="G4421" s="28">
        <v>2.0</v>
      </c>
      <c r="H4421" s="31">
        <v>3579.231</v>
      </c>
      <c r="I4421" s="28" t="s">
        <v>31</v>
      </c>
    </row>
    <row r="4422" ht="15.75" customHeight="1">
      <c r="A4422" s="28">
        <v>26.0</v>
      </c>
      <c r="B4422" s="29">
        <v>44387.02069444444</v>
      </c>
      <c r="C4422" s="30">
        <f t="shared" si="1"/>
        <v>2021</v>
      </c>
      <c r="D4422" s="30">
        <f t="shared" si="2"/>
        <v>7</v>
      </c>
      <c r="E4422" s="29" t="str">
        <f t="shared" si="3"/>
        <v>2021-7</v>
      </c>
      <c r="F4422" s="28" t="s">
        <v>3</v>
      </c>
      <c r="G4422" s="28">
        <v>4.0</v>
      </c>
      <c r="H4422" s="31">
        <v>3580.769</v>
      </c>
      <c r="I4422" s="28" t="s">
        <v>28</v>
      </c>
    </row>
    <row r="4423" ht="15.75" customHeight="1">
      <c r="A4423" s="28">
        <v>552.0</v>
      </c>
      <c r="B4423" s="29">
        <v>44167.84357638889</v>
      </c>
      <c r="C4423" s="30">
        <f t="shared" si="1"/>
        <v>2020</v>
      </c>
      <c r="D4423" s="30">
        <f t="shared" si="2"/>
        <v>12</v>
      </c>
      <c r="E4423" s="29" t="str">
        <f t="shared" si="3"/>
        <v>2020-12</v>
      </c>
      <c r="F4423" s="28" t="s">
        <v>4</v>
      </c>
      <c r="G4423" s="28">
        <v>2.0</v>
      </c>
      <c r="H4423" s="31">
        <v>3580.769</v>
      </c>
      <c r="I4423" s="28" t="s">
        <v>30</v>
      </c>
    </row>
    <row r="4424" ht="15.75" customHeight="1">
      <c r="A4424" s="28">
        <v>57.0</v>
      </c>
      <c r="B4424" s="29">
        <v>44031.250706018516</v>
      </c>
      <c r="C4424" s="30">
        <f t="shared" si="1"/>
        <v>2020</v>
      </c>
      <c r="D4424" s="30">
        <f t="shared" si="2"/>
        <v>7</v>
      </c>
      <c r="E4424" s="29" t="str">
        <f t="shared" si="3"/>
        <v>2020-7</v>
      </c>
      <c r="F4424" s="28" t="s">
        <v>6</v>
      </c>
      <c r="G4424" s="28">
        <v>1.0</v>
      </c>
      <c r="H4424" s="31">
        <v>3580.769</v>
      </c>
      <c r="I4424" s="28" t="s">
        <v>30</v>
      </c>
    </row>
    <row r="4425" ht="15.75" customHeight="1">
      <c r="A4425" s="28">
        <v>464.0</v>
      </c>
      <c r="B4425" s="29">
        <v>44176.33363425926</v>
      </c>
      <c r="C4425" s="30">
        <f t="shared" si="1"/>
        <v>2020</v>
      </c>
      <c r="D4425" s="30">
        <f t="shared" si="2"/>
        <v>12</v>
      </c>
      <c r="E4425" s="29" t="str">
        <f t="shared" si="3"/>
        <v>2020-12</v>
      </c>
      <c r="F4425" s="28" t="s">
        <v>4</v>
      </c>
      <c r="G4425" s="28">
        <v>1.0</v>
      </c>
      <c r="H4425" s="31">
        <v>3581.538</v>
      </c>
      <c r="I4425" s="28" t="s">
        <v>32</v>
      </c>
    </row>
    <row r="4426" ht="15.75" customHeight="1">
      <c r="A4426" s="28">
        <v>841.0</v>
      </c>
      <c r="B4426" s="29">
        <v>44345.09600694444</v>
      </c>
      <c r="C4426" s="30">
        <f t="shared" si="1"/>
        <v>2021</v>
      </c>
      <c r="D4426" s="30">
        <f t="shared" si="2"/>
        <v>5</v>
      </c>
      <c r="E4426" s="29" t="str">
        <f t="shared" si="3"/>
        <v>2021-5</v>
      </c>
      <c r="F4426" s="28" t="s">
        <v>3</v>
      </c>
      <c r="G4426" s="28">
        <v>5.0</v>
      </c>
      <c r="H4426" s="31">
        <v>3582.308</v>
      </c>
      <c r="I4426" s="28" t="s">
        <v>30</v>
      </c>
    </row>
    <row r="4427" ht="15.75" customHeight="1">
      <c r="A4427" s="28">
        <v>312.0</v>
      </c>
      <c r="B4427" s="29">
        <v>44122.8680787037</v>
      </c>
      <c r="C4427" s="30">
        <f t="shared" si="1"/>
        <v>2020</v>
      </c>
      <c r="D4427" s="30">
        <f t="shared" si="2"/>
        <v>10</v>
      </c>
      <c r="E4427" s="29" t="str">
        <f t="shared" si="3"/>
        <v>2020-10</v>
      </c>
      <c r="F4427" s="28" t="s">
        <v>3</v>
      </c>
      <c r="G4427" s="28">
        <v>3.0</v>
      </c>
      <c r="H4427" s="31">
        <v>3583.077</v>
      </c>
      <c r="I4427" s="28" t="s">
        <v>31</v>
      </c>
    </row>
    <row r="4428" ht="15.75" customHeight="1">
      <c r="A4428" s="28">
        <v>16.0</v>
      </c>
      <c r="B4428" s="29">
        <v>44213.19866898148</v>
      </c>
      <c r="C4428" s="30">
        <f t="shared" si="1"/>
        <v>2021</v>
      </c>
      <c r="D4428" s="30">
        <f t="shared" si="2"/>
        <v>1</v>
      </c>
      <c r="E4428" s="29" t="str">
        <f t="shared" si="3"/>
        <v>2021-1</v>
      </c>
      <c r="F4428" s="28" t="s">
        <v>6</v>
      </c>
      <c r="G4428" s="28">
        <v>4.0</v>
      </c>
      <c r="H4428" s="31">
        <v>3584.615</v>
      </c>
      <c r="I4428" s="28" t="s">
        <v>31</v>
      </c>
    </row>
    <row r="4429" ht="15.75" customHeight="1">
      <c r="A4429" s="28">
        <v>420.0</v>
      </c>
      <c r="B4429" s="29">
        <v>44162.36896990741</v>
      </c>
      <c r="C4429" s="30">
        <f t="shared" si="1"/>
        <v>2020</v>
      </c>
      <c r="D4429" s="30">
        <f t="shared" si="2"/>
        <v>11</v>
      </c>
      <c r="E4429" s="29" t="str">
        <f t="shared" si="3"/>
        <v>2020-11</v>
      </c>
      <c r="F4429" s="28" t="s">
        <v>6</v>
      </c>
      <c r="G4429" s="28">
        <v>4.0</v>
      </c>
      <c r="H4429" s="31">
        <v>3585.385</v>
      </c>
      <c r="I4429" s="28" t="s">
        <v>28</v>
      </c>
    </row>
    <row r="4430" ht="15.75" customHeight="1">
      <c r="A4430" s="28">
        <v>799.0</v>
      </c>
      <c r="B4430" s="29">
        <v>44865.40541666667</v>
      </c>
      <c r="C4430" s="30">
        <f t="shared" si="1"/>
        <v>2022</v>
      </c>
      <c r="D4430" s="30">
        <f t="shared" si="2"/>
        <v>10</v>
      </c>
      <c r="E4430" s="29" t="str">
        <f t="shared" si="3"/>
        <v>2022-10</v>
      </c>
      <c r="F4430" s="28" t="s">
        <v>3</v>
      </c>
      <c r="G4430" s="28">
        <v>3.0</v>
      </c>
      <c r="H4430" s="31">
        <v>3586.154</v>
      </c>
      <c r="I4430" s="28" t="s">
        <v>31</v>
      </c>
    </row>
    <row r="4431" ht="15.75" customHeight="1">
      <c r="A4431" s="28">
        <v>809.0</v>
      </c>
      <c r="B4431" s="29">
        <v>44648.60560185185</v>
      </c>
      <c r="C4431" s="30">
        <f t="shared" si="1"/>
        <v>2022</v>
      </c>
      <c r="D4431" s="30">
        <f t="shared" si="2"/>
        <v>3</v>
      </c>
      <c r="E4431" s="29" t="str">
        <f t="shared" si="3"/>
        <v>2022-3</v>
      </c>
      <c r="F4431" s="28" t="s">
        <v>6</v>
      </c>
      <c r="G4431" s="28">
        <v>2.0</v>
      </c>
      <c r="H4431" s="31">
        <v>3587.692</v>
      </c>
      <c r="I4431" s="28" t="s">
        <v>28</v>
      </c>
    </row>
    <row r="4432" ht="15.75" customHeight="1">
      <c r="A4432" s="28">
        <v>369.0</v>
      </c>
      <c r="B4432" s="29">
        <v>43978.769467592596</v>
      </c>
      <c r="C4432" s="30">
        <f t="shared" si="1"/>
        <v>2020</v>
      </c>
      <c r="D4432" s="30">
        <f t="shared" si="2"/>
        <v>5</v>
      </c>
      <c r="E4432" s="29" t="str">
        <f t="shared" si="3"/>
        <v>2020-5</v>
      </c>
      <c r="F4432" s="28" t="s">
        <v>6</v>
      </c>
      <c r="G4432" s="28">
        <v>4.0</v>
      </c>
      <c r="H4432" s="31">
        <v>3587.692</v>
      </c>
      <c r="I4432" s="28" t="s">
        <v>28</v>
      </c>
    </row>
    <row r="4433" ht="15.75" customHeight="1">
      <c r="A4433" s="28">
        <v>245.0</v>
      </c>
      <c r="B4433" s="29">
        <v>43978.13375</v>
      </c>
      <c r="C4433" s="30">
        <f t="shared" si="1"/>
        <v>2020</v>
      </c>
      <c r="D4433" s="30">
        <f t="shared" si="2"/>
        <v>5</v>
      </c>
      <c r="E4433" s="29" t="str">
        <f t="shared" si="3"/>
        <v>2020-5</v>
      </c>
      <c r="F4433" s="28" t="s">
        <v>4</v>
      </c>
      <c r="G4433" s="28">
        <v>5.0</v>
      </c>
      <c r="H4433" s="31">
        <v>3588.462</v>
      </c>
      <c r="I4433" s="28" t="s">
        <v>30</v>
      </c>
    </row>
    <row r="4434" ht="15.75" customHeight="1">
      <c r="A4434" s="28">
        <v>821.0</v>
      </c>
      <c r="B4434" s="29">
        <v>44041.27736111111</v>
      </c>
      <c r="C4434" s="30">
        <f t="shared" si="1"/>
        <v>2020</v>
      </c>
      <c r="D4434" s="30">
        <f t="shared" si="2"/>
        <v>7</v>
      </c>
      <c r="E4434" s="29" t="str">
        <f t="shared" si="3"/>
        <v>2020-7</v>
      </c>
      <c r="F4434" s="28" t="s">
        <v>4</v>
      </c>
      <c r="G4434" s="28">
        <v>3.0</v>
      </c>
      <c r="H4434" s="31">
        <v>3590.0</v>
      </c>
      <c r="I4434" s="28" t="s">
        <v>31</v>
      </c>
    </row>
    <row r="4435" ht="15.75" customHeight="1">
      <c r="A4435" s="28">
        <v>550.0</v>
      </c>
      <c r="B4435" s="29">
        <v>43921.900983796295</v>
      </c>
      <c r="C4435" s="30">
        <f t="shared" si="1"/>
        <v>2020</v>
      </c>
      <c r="D4435" s="30">
        <f t="shared" si="2"/>
        <v>3</v>
      </c>
      <c r="E4435" s="29" t="str">
        <f t="shared" si="3"/>
        <v>2020-3</v>
      </c>
      <c r="F4435" s="28" t="s">
        <v>5</v>
      </c>
      <c r="G4435" s="28">
        <v>4.0</v>
      </c>
      <c r="H4435" s="31">
        <v>3592.308</v>
      </c>
      <c r="I4435" s="28" t="s">
        <v>31</v>
      </c>
    </row>
    <row r="4436" ht="15.75" customHeight="1">
      <c r="A4436" s="28">
        <v>307.0</v>
      </c>
      <c r="B4436" s="29">
        <v>44529.299108796295</v>
      </c>
      <c r="C4436" s="30">
        <f t="shared" si="1"/>
        <v>2021</v>
      </c>
      <c r="D4436" s="30">
        <f t="shared" si="2"/>
        <v>11</v>
      </c>
      <c r="E4436" s="29" t="str">
        <f t="shared" si="3"/>
        <v>2021-11</v>
      </c>
      <c r="F4436" s="28" t="s">
        <v>5</v>
      </c>
      <c r="G4436" s="28">
        <v>3.0</v>
      </c>
      <c r="H4436" s="31">
        <v>3593.077</v>
      </c>
      <c r="I4436" s="28" t="s">
        <v>31</v>
      </c>
    </row>
    <row r="4437" ht="15.75" customHeight="1">
      <c r="A4437" s="28">
        <v>229.0</v>
      </c>
      <c r="B4437" s="29">
        <v>44891.06667824074</v>
      </c>
      <c r="C4437" s="30">
        <f t="shared" si="1"/>
        <v>2022</v>
      </c>
      <c r="D4437" s="30">
        <f t="shared" si="2"/>
        <v>11</v>
      </c>
      <c r="E4437" s="29" t="str">
        <f t="shared" si="3"/>
        <v>2022-11</v>
      </c>
      <c r="F4437" s="28" t="s">
        <v>4</v>
      </c>
      <c r="G4437" s="28">
        <v>1.0</v>
      </c>
      <c r="H4437" s="31">
        <v>3595.385</v>
      </c>
      <c r="I4437" s="28" t="s">
        <v>28</v>
      </c>
    </row>
    <row r="4438" ht="15.75" customHeight="1">
      <c r="A4438" s="28">
        <v>105.0</v>
      </c>
      <c r="B4438" s="29">
        <v>45095.25079861111</v>
      </c>
      <c r="C4438" s="30">
        <f t="shared" si="1"/>
        <v>2023</v>
      </c>
      <c r="D4438" s="30">
        <f t="shared" si="2"/>
        <v>6</v>
      </c>
      <c r="E4438" s="29" t="str">
        <f t="shared" si="3"/>
        <v>2023-6</v>
      </c>
      <c r="F4438" s="28" t="s">
        <v>4</v>
      </c>
      <c r="G4438" s="28">
        <v>3.0</v>
      </c>
      <c r="H4438" s="31">
        <v>3596.154</v>
      </c>
      <c r="I4438" s="28" t="s">
        <v>32</v>
      </c>
    </row>
    <row r="4439" ht="15.75" customHeight="1">
      <c r="A4439" s="28">
        <v>616.0</v>
      </c>
      <c r="B4439" s="29">
        <v>44791.998148148145</v>
      </c>
      <c r="C4439" s="30">
        <f t="shared" si="1"/>
        <v>2022</v>
      </c>
      <c r="D4439" s="30">
        <f t="shared" si="2"/>
        <v>8</v>
      </c>
      <c r="E4439" s="29" t="str">
        <f t="shared" si="3"/>
        <v>2022-8</v>
      </c>
      <c r="F4439" s="28" t="s">
        <v>3</v>
      </c>
      <c r="G4439" s="28">
        <v>3.0</v>
      </c>
      <c r="H4439" s="31">
        <v>3596.154</v>
      </c>
      <c r="I4439" s="28" t="s">
        <v>31</v>
      </c>
    </row>
    <row r="4440" ht="15.75" customHeight="1">
      <c r="A4440" s="28">
        <v>97.0</v>
      </c>
      <c r="B4440" s="29">
        <v>45010.08703703704</v>
      </c>
      <c r="C4440" s="30">
        <f t="shared" si="1"/>
        <v>2023</v>
      </c>
      <c r="D4440" s="30">
        <f t="shared" si="2"/>
        <v>3</v>
      </c>
      <c r="E4440" s="29" t="str">
        <f t="shared" si="3"/>
        <v>2023-3</v>
      </c>
      <c r="F4440" s="28" t="s">
        <v>6</v>
      </c>
      <c r="G4440" s="28">
        <v>3.0</v>
      </c>
      <c r="H4440" s="31">
        <v>3599.231</v>
      </c>
      <c r="I4440" s="28" t="s">
        <v>30</v>
      </c>
    </row>
    <row r="4441" ht="15.75" customHeight="1">
      <c r="A4441" s="28">
        <v>924.0</v>
      </c>
      <c r="B4441" s="29">
        <v>44540.91657407407</v>
      </c>
      <c r="C4441" s="30">
        <f t="shared" si="1"/>
        <v>2021</v>
      </c>
      <c r="D4441" s="30">
        <f t="shared" si="2"/>
        <v>12</v>
      </c>
      <c r="E4441" s="29" t="str">
        <f t="shared" si="3"/>
        <v>2021-12</v>
      </c>
      <c r="F4441" s="28" t="s">
        <v>4</v>
      </c>
      <c r="G4441" s="28">
        <v>2.0</v>
      </c>
      <c r="H4441" s="31">
        <v>3599.231</v>
      </c>
      <c r="I4441" s="28" t="s">
        <v>32</v>
      </c>
    </row>
    <row r="4442" ht="15.75" customHeight="1">
      <c r="A4442" s="28">
        <v>255.0</v>
      </c>
      <c r="B4442" s="29">
        <v>44069.047581018516</v>
      </c>
      <c r="C4442" s="30">
        <f t="shared" si="1"/>
        <v>2020</v>
      </c>
      <c r="D4442" s="30">
        <f t="shared" si="2"/>
        <v>8</v>
      </c>
      <c r="E4442" s="29" t="str">
        <f t="shared" si="3"/>
        <v>2020-8</v>
      </c>
      <c r="F4442" s="28" t="s">
        <v>4</v>
      </c>
      <c r="G4442" s="28">
        <v>3.0</v>
      </c>
      <c r="H4442" s="31">
        <v>3599.231</v>
      </c>
      <c r="I4442" s="28" t="s">
        <v>31</v>
      </c>
    </row>
    <row r="4443" ht="15.75" customHeight="1">
      <c r="A4443" s="28">
        <v>15.0</v>
      </c>
      <c r="B4443" s="29">
        <v>44688.850798611114</v>
      </c>
      <c r="C4443" s="30">
        <f t="shared" si="1"/>
        <v>2022</v>
      </c>
      <c r="D4443" s="30">
        <f t="shared" si="2"/>
        <v>5</v>
      </c>
      <c r="E4443" s="29" t="str">
        <f t="shared" si="3"/>
        <v>2022-5</v>
      </c>
      <c r="F4443" s="28" t="s">
        <v>6</v>
      </c>
      <c r="G4443" s="28">
        <v>4.0</v>
      </c>
      <c r="H4443" s="31">
        <v>3600.0</v>
      </c>
      <c r="I4443" s="28" t="s">
        <v>30</v>
      </c>
    </row>
    <row r="4444" ht="15.75" customHeight="1">
      <c r="A4444" s="28">
        <v>419.0</v>
      </c>
      <c r="B4444" s="29">
        <v>45014.19789351852</v>
      </c>
      <c r="C4444" s="30">
        <f t="shared" si="1"/>
        <v>2023</v>
      </c>
      <c r="D4444" s="30">
        <f t="shared" si="2"/>
        <v>3</v>
      </c>
      <c r="E4444" s="29" t="str">
        <f t="shared" si="3"/>
        <v>2023-3</v>
      </c>
      <c r="F4444" s="28" t="s">
        <v>3</v>
      </c>
      <c r="G4444" s="28">
        <v>1.0</v>
      </c>
      <c r="H4444" s="31">
        <v>3602.308</v>
      </c>
      <c r="I4444" s="28" t="s">
        <v>30</v>
      </c>
    </row>
    <row r="4445" ht="15.75" customHeight="1">
      <c r="A4445" s="28">
        <v>690.0</v>
      </c>
      <c r="B4445" s="29">
        <v>44805.92890046296</v>
      </c>
      <c r="C4445" s="30">
        <f t="shared" si="1"/>
        <v>2022</v>
      </c>
      <c r="D4445" s="30">
        <f t="shared" si="2"/>
        <v>9</v>
      </c>
      <c r="E4445" s="29" t="str">
        <f t="shared" si="3"/>
        <v>2022-9</v>
      </c>
      <c r="F4445" s="28" t="s">
        <v>3</v>
      </c>
      <c r="G4445" s="28">
        <v>1.0</v>
      </c>
      <c r="H4445" s="31">
        <v>3602.308</v>
      </c>
      <c r="I4445" s="28" t="s">
        <v>30</v>
      </c>
    </row>
    <row r="4446" ht="15.75" customHeight="1">
      <c r="A4446" s="28">
        <v>819.0</v>
      </c>
      <c r="B4446" s="29">
        <v>44087.974965277775</v>
      </c>
      <c r="C4446" s="30">
        <f t="shared" si="1"/>
        <v>2020</v>
      </c>
      <c r="D4446" s="30">
        <f t="shared" si="2"/>
        <v>9</v>
      </c>
      <c r="E4446" s="29" t="str">
        <f t="shared" si="3"/>
        <v>2020-9</v>
      </c>
      <c r="F4446" s="28" t="s">
        <v>6</v>
      </c>
      <c r="G4446" s="28">
        <v>1.0</v>
      </c>
      <c r="H4446" s="31">
        <v>3602.308</v>
      </c>
      <c r="I4446" s="28" t="s">
        <v>30</v>
      </c>
    </row>
    <row r="4447" ht="15.75" customHeight="1">
      <c r="A4447" s="28">
        <v>194.0</v>
      </c>
      <c r="B4447" s="29">
        <v>43961.97430555556</v>
      </c>
      <c r="C4447" s="30">
        <f t="shared" si="1"/>
        <v>2020</v>
      </c>
      <c r="D4447" s="30">
        <f t="shared" si="2"/>
        <v>5</v>
      </c>
      <c r="E4447" s="29" t="str">
        <f t="shared" si="3"/>
        <v>2020-5</v>
      </c>
      <c r="F4447" s="28" t="s">
        <v>5</v>
      </c>
      <c r="G4447" s="28">
        <v>1.0</v>
      </c>
      <c r="H4447" s="31">
        <v>3602.308</v>
      </c>
      <c r="I4447" s="28" t="s">
        <v>28</v>
      </c>
    </row>
    <row r="4448" ht="15.75" customHeight="1">
      <c r="A4448" s="28">
        <v>267.0</v>
      </c>
      <c r="B4448" s="29">
        <v>43940.86252314815</v>
      </c>
      <c r="C4448" s="30">
        <f t="shared" si="1"/>
        <v>2020</v>
      </c>
      <c r="D4448" s="30">
        <f t="shared" si="2"/>
        <v>4</v>
      </c>
      <c r="E4448" s="29" t="str">
        <f t="shared" si="3"/>
        <v>2020-4</v>
      </c>
      <c r="F4448" s="28" t="s">
        <v>3</v>
      </c>
      <c r="G4448" s="28">
        <v>1.0</v>
      </c>
      <c r="H4448" s="31">
        <v>3602.308</v>
      </c>
      <c r="I4448" s="28" t="s">
        <v>31</v>
      </c>
    </row>
    <row r="4449" ht="15.75" customHeight="1">
      <c r="A4449" s="28">
        <v>665.0</v>
      </c>
      <c r="B4449" s="29">
        <v>44566.50938657407</v>
      </c>
      <c r="C4449" s="30">
        <f t="shared" si="1"/>
        <v>2022</v>
      </c>
      <c r="D4449" s="30">
        <f t="shared" si="2"/>
        <v>1</v>
      </c>
      <c r="E4449" s="29" t="str">
        <f t="shared" si="3"/>
        <v>2022-1</v>
      </c>
      <c r="F4449" s="28" t="s">
        <v>6</v>
      </c>
      <c r="G4449" s="28">
        <v>3.0</v>
      </c>
      <c r="H4449" s="31">
        <v>3603.846</v>
      </c>
      <c r="I4449" s="28" t="s">
        <v>30</v>
      </c>
    </row>
    <row r="4450" ht="15.75" customHeight="1">
      <c r="A4450" s="28">
        <v>314.0</v>
      </c>
      <c r="B4450" s="29">
        <v>45027.626909722225</v>
      </c>
      <c r="C4450" s="30">
        <f t="shared" si="1"/>
        <v>2023</v>
      </c>
      <c r="D4450" s="30">
        <f t="shared" si="2"/>
        <v>4</v>
      </c>
      <c r="E4450" s="29" t="str">
        <f t="shared" si="3"/>
        <v>2023-4</v>
      </c>
      <c r="F4450" s="28" t="s">
        <v>3</v>
      </c>
      <c r="G4450" s="28">
        <v>1.0</v>
      </c>
      <c r="H4450" s="31">
        <v>3605.385</v>
      </c>
      <c r="I4450" s="28" t="s">
        <v>30</v>
      </c>
    </row>
    <row r="4451" ht="15.75" customHeight="1">
      <c r="A4451" s="28">
        <v>793.0</v>
      </c>
      <c r="B4451" s="29">
        <v>44981.770324074074</v>
      </c>
      <c r="C4451" s="30">
        <f t="shared" si="1"/>
        <v>2023</v>
      </c>
      <c r="D4451" s="30">
        <f t="shared" si="2"/>
        <v>2</v>
      </c>
      <c r="E4451" s="29" t="str">
        <f t="shared" si="3"/>
        <v>2023-2</v>
      </c>
      <c r="F4451" s="28" t="s">
        <v>4</v>
      </c>
      <c r="G4451" s="28">
        <v>1.0</v>
      </c>
      <c r="H4451" s="31">
        <v>3605.385</v>
      </c>
      <c r="I4451" s="28" t="s">
        <v>30</v>
      </c>
    </row>
    <row r="4452" ht="15.75" customHeight="1">
      <c r="A4452" s="28">
        <v>32.0</v>
      </c>
      <c r="B4452" s="29">
        <v>44440.900358796294</v>
      </c>
      <c r="C4452" s="30">
        <f t="shared" si="1"/>
        <v>2021</v>
      </c>
      <c r="D4452" s="30">
        <f t="shared" si="2"/>
        <v>9</v>
      </c>
      <c r="E4452" s="29" t="str">
        <f t="shared" si="3"/>
        <v>2021-9</v>
      </c>
      <c r="F4452" s="28" t="s">
        <v>3</v>
      </c>
      <c r="G4452" s="28">
        <v>1.0</v>
      </c>
      <c r="H4452" s="31">
        <v>3605.385</v>
      </c>
      <c r="I4452" s="28" t="s">
        <v>32</v>
      </c>
    </row>
    <row r="4453" ht="15.75" customHeight="1">
      <c r="A4453" s="28">
        <v>180.0</v>
      </c>
      <c r="B4453" s="29">
        <v>44727.89497685185</v>
      </c>
      <c r="C4453" s="30">
        <f t="shared" si="1"/>
        <v>2022</v>
      </c>
      <c r="D4453" s="30">
        <f t="shared" si="2"/>
        <v>6</v>
      </c>
      <c r="E4453" s="29" t="str">
        <f t="shared" si="3"/>
        <v>2022-6</v>
      </c>
      <c r="F4453" s="28" t="s">
        <v>5</v>
      </c>
      <c r="G4453" s="28">
        <v>2.0</v>
      </c>
      <c r="H4453" s="31">
        <v>3606.923</v>
      </c>
      <c r="I4453" s="28" t="s">
        <v>30</v>
      </c>
    </row>
    <row r="4454" ht="15.75" customHeight="1">
      <c r="A4454" s="28">
        <v>740.0</v>
      </c>
      <c r="B4454" s="29">
        <v>44026.15746527778</v>
      </c>
      <c r="C4454" s="30">
        <f t="shared" si="1"/>
        <v>2020</v>
      </c>
      <c r="D4454" s="30">
        <f t="shared" si="2"/>
        <v>7</v>
      </c>
      <c r="E4454" s="29" t="str">
        <f t="shared" si="3"/>
        <v>2020-7</v>
      </c>
      <c r="F4454" s="28" t="s">
        <v>4</v>
      </c>
      <c r="G4454" s="28">
        <v>1.0</v>
      </c>
      <c r="H4454" s="31">
        <v>3607.692</v>
      </c>
      <c r="I4454" s="28" t="s">
        <v>32</v>
      </c>
    </row>
    <row r="4455" ht="15.75" customHeight="1">
      <c r="A4455" s="28">
        <v>896.0</v>
      </c>
      <c r="B4455" s="29">
        <v>43873.24167824074</v>
      </c>
      <c r="C4455" s="30">
        <f t="shared" si="1"/>
        <v>2020</v>
      </c>
      <c r="D4455" s="30">
        <f t="shared" si="2"/>
        <v>2</v>
      </c>
      <c r="E4455" s="29" t="str">
        <f t="shared" si="3"/>
        <v>2020-2</v>
      </c>
      <c r="F4455" s="28" t="s">
        <v>4</v>
      </c>
      <c r="G4455" s="28">
        <v>1.0</v>
      </c>
      <c r="H4455" s="31">
        <v>3608.462</v>
      </c>
      <c r="I4455" s="28" t="s">
        <v>31</v>
      </c>
    </row>
    <row r="4456" ht="15.75" customHeight="1">
      <c r="A4456" s="28">
        <v>372.0</v>
      </c>
      <c r="B4456" s="29">
        <v>44364.09203703704</v>
      </c>
      <c r="C4456" s="30">
        <f t="shared" si="1"/>
        <v>2021</v>
      </c>
      <c r="D4456" s="30">
        <f t="shared" si="2"/>
        <v>6</v>
      </c>
      <c r="E4456" s="29" t="str">
        <f t="shared" si="3"/>
        <v>2021-6</v>
      </c>
      <c r="F4456" s="28" t="s">
        <v>6</v>
      </c>
      <c r="G4456" s="28">
        <v>2.0</v>
      </c>
      <c r="H4456" s="31">
        <v>3609.231</v>
      </c>
      <c r="I4456" s="28" t="s">
        <v>31</v>
      </c>
    </row>
    <row r="4457" ht="15.75" customHeight="1">
      <c r="A4457" s="28">
        <v>20.0</v>
      </c>
      <c r="B4457" s="29">
        <v>43852.68891203704</v>
      </c>
      <c r="C4457" s="30">
        <f t="shared" si="1"/>
        <v>2020</v>
      </c>
      <c r="D4457" s="30">
        <f t="shared" si="2"/>
        <v>1</v>
      </c>
      <c r="E4457" s="29" t="str">
        <f t="shared" si="3"/>
        <v>2020-1</v>
      </c>
      <c r="F4457" s="28" t="s">
        <v>4</v>
      </c>
      <c r="G4457" s="28">
        <v>2.0</v>
      </c>
      <c r="H4457" s="31">
        <v>3610.0</v>
      </c>
      <c r="I4457" s="28" t="s">
        <v>30</v>
      </c>
    </row>
    <row r="4458" ht="15.75" customHeight="1">
      <c r="A4458" s="28">
        <v>137.0</v>
      </c>
      <c r="B4458" s="29">
        <v>44834.80284722222</v>
      </c>
      <c r="C4458" s="30">
        <f t="shared" si="1"/>
        <v>2022</v>
      </c>
      <c r="D4458" s="30">
        <f t="shared" si="2"/>
        <v>9</v>
      </c>
      <c r="E4458" s="29" t="str">
        <f t="shared" si="3"/>
        <v>2022-9</v>
      </c>
      <c r="F4458" s="28" t="s">
        <v>3</v>
      </c>
      <c r="G4458" s="28">
        <v>3.0</v>
      </c>
      <c r="H4458" s="31">
        <v>3610.769</v>
      </c>
      <c r="I4458" s="28" t="s">
        <v>28</v>
      </c>
    </row>
    <row r="4459" ht="15.75" customHeight="1">
      <c r="A4459" s="28">
        <v>630.0</v>
      </c>
      <c r="B4459" s="29">
        <v>44151.62331018518</v>
      </c>
      <c r="C4459" s="30">
        <f t="shared" si="1"/>
        <v>2020</v>
      </c>
      <c r="D4459" s="30">
        <f t="shared" si="2"/>
        <v>11</v>
      </c>
      <c r="E4459" s="29" t="str">
        <f t="shared" si="3"/>
        <v>2020-11</v>
      </c>
      <c r="F4459" s="28" t="s">
        <v>3</v>
      </c>
      <c r="G4459" s="28">
        <v>4.0</v>
      </c>
      <c r="H4459" s="31">
        <v>3610.769</v>
      </c>
      <c r="I4459" s="28" t="s">
        <v>30</v>
      </c>
    </row>
    <row r="4460" ht="15.75" customHeight="1">
      <c r="A4460" s="28">
        <v>154.0</v>
      </c>
      <c r="B4460" s="29">
        <v>44350.85434027778</v>
      </c>
      <c r="C4460" s="30">
        <f t="shared" si="1"/>
        <v>2021</v>
      </c>
      <c r="D4460" s="30">
        <f t="shared" si="2"/>
        <v>6</v>
      </c>
      <c r="E4460" s="29" t="str">
        <f t="shared" si="3"/>
        <v>2021-6</v>
      </c>
      <c r="F4460" s="28" t="s">
        <v>4</v>
      </c>
      <c r="G4460" s="28">
        <v>1.0</v>
      </c>
      <c r="H4460" s="31">
        <v>3611.538</v>
      </c>
      <c r="I4460" s="28" t="s">
        <v>28</v>
      </c>
    </row>
    <row r="4461" ht="15.75" customHeight="1">
      <c r="A4461" s="28">
        <v>118.0</v>
      </c>
      <c r="B4461" s="29">
        <v>43858.93664351852</v>
      </c>
      <c r="C4461" s="30">
        <f t="shared" si="1"/>
        <v>2020</v>
      </c>
      <c r="D4461" s="30">
        <f t="shared" si="2"/>
        <v>1</v>
      </c>
      <c r="E4461" s="29" t="str">
        <f t="shared" si="3"/>
        <v>2020-1</v>
      </c>
      <c r="F4461" s="28" t="s">
        <v>6</v>
      </c>
      <c r="G4461" s="28">
        <v>4.0</v>
      </c>
      <c r="H4461" s="31">
        <v>3612.308</v>
      </c>
      <c r="I4461" s="28" t="s">
        <v>30</v>
      </c>
    </row>
    <row r="4462" ht="15.75" customHeight="1">
      <c r="A4462" s="28">
        <v>987.0</v>
      </c>
      <c r="B4462" s="29">
        <v>44232.27898148148</v>
      </c>
      <c r="C4462" s="30">
        <f t="shared" si="1"/>
        <v>2021</v>
      </c>
      <c r="D4462" s="30">
        <f t="shared" si="2"/>
        <v>2</v>
      </c>
      <c r="E4462" s="29" t="str">
        <f t="shared" si="3"/>
        <v>2021-2</v>
      </c>
      <c r="F4462" s="28" t="s">
        <v>5</v>
      </c>
      <c r="G4462" s="28">
        <v>1.0</v>
      </c>
      <c r="H4462" s="31">
        <v>3613.077</v>
      </c>
      <c r="I4462" s="28" t="s">
        <v>30</v>
      </c>
    </row>
    <row r="4463" ht="15.75" customHeight="1">
      <c r="A4463" s="28">
        <v>576.0</v>
      </c>
      <c r="B4463" s="29">
        <v>44547.67053240741</v>
      </c>
      <c r="C4463" s="30">
        <f t="shared" si="1"/>
        <v>2021</v>
      </c>
      <c r="D4463" s="30">
        <f t="shared" si="2"/>
        <v>12</v>
      </c>
      <c r="E4463" s="29" t="str">
        <f t="shared" si="3"/>
        <v>2021-12</v>
      </c>
      <c r="F4463" s="28" t="s">
        <v>3</v>
      </c>
      <c r="G4463" s="28">
        <v>5.0</v>
      </c>
      <c r="H4463" s="31">
        <v>3616.154</v>
      </c>
      <c r="I4463" s="28" t="s">
        <v>31</v>
      </c>
    </row>
    <row r="4464" ht="15.75" customHeight="1">
      <c r="A4464" s="28">
        <v>542.0</v>
      </c>
      <c r="B4464" s="29">
        <v>43853.93876157407</v>
      </c>
      <c r="C4464" s="30">
        <f t="shared" si="1"/>
        <v>2020</v>
      </c>
      <c r="D4464" s="30">
        <f t="shared" si="2"/>
        <v>1</v>
      </c>
      <c r="E4464" s="29" t="str">
        <f t="shared" si="3"/>
        <v>2020-1</v>
      </c>
      <c r="F4464" s="28" t="s">
        <v>5</v>
      </c>
      <c r="G4464" s="28">
        <v>1.0</v>
      </c>
      <c r="H4464" s="31">
        <v>3617.692</v>
      </c>
      <c r="I4464" s="28" t="s">
        <v>30</v>
      </c>
    </row>
    <row r="4465" ht="15.75" customHeight="1">
      <c r="A4465" s="28">
        <v>660.0</v>
      </c>
      <c r="B4465" s="29">
        <v>44908.74743055556</v>
      </c>
      <c r="C4465" s="30">
        <f t="shared" si="1"/>
        <v>2022</v>
      </c>
      <c r="D4465" s="30">
        <f t="shared" si="2"/>
        <v>12</v>
      </c>
      <c r="E4465" s="29" t="str">
        <f t="shared" si="3"/>
        <v>2022-12</v>
      </c>
      <c r="F4465" s="28" t="s">
        <v>4</v>
      </c>
      <c r="G4465" s="28">
        <v>1.0</v>
      </c>
      <c r="H4465" s="31">
        <v>3618.462</v>
      </c>
      <c r="I4465" s="28" t="s">
        <v>28</v>
      </c>
    </row>
    <row r="4466" ht="15.75" customHeight="1">
      <c r="A4466" s="28">
        <v>525.0</v>
      </c>
      <c r="B4466" s="29">
        <v>44890.10570601852</v>
      </c>
      <c r="C4466" s="30">
        <f t="shared" si="1"/>
        <v>2022</v>
      </c>
      <c r="D4466" s="30">
        <f t="shared" si="2"/>
        <v>11</v>
      </c>
      <c r="E4466" s="29" t="str">
        <f t="shared" si="3"/>
        <v>2022-11</v>
      </c>
      <c r="F4466" s="28" t="s">
        <v>3</v>
      </c>
      <c r="G4466" s="28">
        <v>4.0</v>
      </c>
      <c r="H4466" s="31">
        <v>3618.462</v>
      </c>
      <c r="I4466" s="28" t="s">
        <v>31</v>
      </c>
    </row>
    <row r="4467" ht="15.75" customHeight="1">
      <c r="A4467" s="28">
        <v>751.0</v>
      </c>
      <c r="B4467" s="29">
        <v>44412.85192129629</v>
      </c>
      <c r="C4467" s="30">
        <f t="shared" si="1"/>
        <v>2021</v>
      </c>
      <c r="D4467" s="30">
        <f t="shared" si="2"/>
        <v>8</v>
      </c>
      <c r="E4467" s="29" t="str">
        <f t="shared" si="3"/>
        <v>2021-8</v>
      </c>
      <c r="F4467" s="28" t="s">
        <v>5</v>
      </c>
      <c r="G4467" s="28">
        <v>3.0</v>
      </c>
      <c r="H4467" s="31">
        <v>3618.462</v>
      </c>
      <c r="I4467" s="28" t="s">
        <v>28</v>
      </c>
    </row>
    <row r="4468" ht="15.75" customHeight="1">
      <c r="A4468" s="28">
        <v>146.0</v>
      </c>
      <c r="B4468" s="29">
        <v>44316.27547453704</v>
      </c>
      <c r="C4468" s="30">
        <f t="shared" si="1"/>
        <v>2021</v>
      </c>
      <c r="D4468" s="30">
        <f t="shared" si="2"/>
        <v>4</v>
      </c>
      <c r="E4468" s="29" t="str">
        <f t="shared" si="3"/>
        <v>2021-4</v>
      </c>
      <c r="F4468" s="28" t="s">
        <v>3</v>
      </c>
      <c r="G4468" s="28">
        <v>2.0</v>
      </c>
      <c r="H4468" s="31">
        <v>3618.462</v>
      </c>
      <c r="I4468" s="28" t="s">
        <v>30</v>
      </c>
    </row>
    <row r="4469" ht="15.75" customHeight="1">
      <c r="A4469" s="28">
        <v>508.0</v>
      </c>
      <c r="B4469" s="29">
        <v>43897.21282407407</v>
      </c>
      <c r="C4469" s="30">
        <f t="shared" si="1"/>
        <v>2020</v>
      </c>
      <c r="D4469" s="30">
        <f t="shared" si="2"/>
        <v>3</v>
      </c>
      <c r="E4469" s="29" t="str">
        <f t="shared" si="3"/>
        <v>2020-3</v>
      </c>
      <c r="F4469" s="28" t="s">
        <v>6</v>
      </c>
      <c r="G4469" s="28">
        <v>3.0</v>
      </c>
      <c r="H4469" s="31">
        <v>3618.462</v>
      </c>
      <c r="I4469" s="28" t="s">
        <v>30</v>
      </c>
    </row>
    <row r="4470" ht="15.75" customHeight="1">
      <c r="A4470" s="28">
        <v>787.0</v>
      </c>
      <c r="B4470" s="29">
        <v>44420.94761574074</v>
      </c>
      <c r="C4470" s="30">
        <f t="shared" si="1"/>
        <v>2021</v>
      </c>
      <c r="D4470" s="30">
        <f t="shared" si="2"/>
        <v>8</v>
      </c>
      <c r="E4470" s="29" t="str">
        <f t="shared" si="3"/>
        <v>2021-8</v>
      </c>
      <c r="F4470" s="28" t="s">
        <v>4</v>
      </c>
      <c r="G4470" s="28">
        <v>2.0</v>
      </c>
      <c r="H4470" s="31">
        <v>3620.0</v>
      </c>
      <c r="I4470" s="28" t="s">
        <v>31</v>
      </c>
    </row>
    <row r="4471" ht="15.75" customHeight="1">
      <c r="A4471" s="28">
        <v>945.0</v>
      </c>
      <c r="B4471" s="29">
        <v>43836.53476851852</v>
      </c>
      <c r="C4471" s="30">
        <f t="shared" si="1"/>
        <v>2020</v>
      </c>
      <c r="D4471" s="30">
        <f t="shared" si="2"/>
        <v>1</v>
      </c>
      <c r="E4471" s="29" t="str">
        <f t="shared" si="3"/>
        <v>2020-1</v>
      </c>
      <c r="F4471" s="28" t="s">
        <v>3</v>
      </c>
      <c r="G4471" s="28">
        <v>2.0</v>
      </c>
      <c r="H4471" s="31">
        <v>3620.769</v>
      </c>
      <c r="I4471" s="28" t="s">
        <v>30</v>
      </c>
    </row>
    <row r="4472" ht="15.75" customHeight="1">
      <c r="A4472" s="28">
        <v>926.0</v>
      </c>
      <c r="B4472" s="29">
        <v>45035.14549768518</v>
      </c>
      <c r="C4472" s="30">
        <f t="shared" si="1"/>
        <v>2023</v>
      </c>
      <c r="D4472" s="30">
        <f t="shared" si="2"/>
        <v>4</v>
      </c>
      <c r="E4472" s="29" t="str">
        <f t="shared" si="3"/>
        <v>2023-4</v>
      </c>
      <c r="F4472" s="28" t="s">
        <v>4</v>
      </c>
      <c r="G4472" s="28">
        <v>2.0</v>
      </c>
      <c r="H4472" s="31">
        <v>3621.538</v>
      </c>
      <c r="I4472" s="28" t="s">
        <v>30</v>
      </c>
    </row>
    <row r="4473" ht="15.75" customHeight="1">
      <c r="A4473" s="28">
        <v>124.0</v>
      </c>
      <c r="B4473" s="29">
        <v>45150.29865740741</v>
      </c>
      <c r="C4473" s="30">
        <f t="shared" si="1"/>
        <v>2023</v>
      </c>
      <c r="D4473" s="30">
        <f t="shared" si="2"/>
        <v>8</v>
      </c>
      <c r="E4473" s="29" t="str">
        <f t="shared" si="3"/>
        <v>2023-8</v>
      </c>
      <c r="F4473" s="28" t="s">
        <v>4</v>
      </c>
      <c r="G4473" s="28">
        <v>4.0</v>
      </c>
      <c r="H4473" s="31">
        <v>3623.846</v>
      </c>
      <c r="I4473" s="28" t="s">
        <v>30</v>
      </c>
    </row>
    <row r="4474" ht="15.75" customHeight="1">
      <c r="A4474" s="28">
        <v>295.0</v>
      </c>
      <c r="B4474" s="29">
        <v>44800.56193287037</v>
      </c>
      <c r="C4474" s="30">
        <f t="shared" si="1"/>
        <v>2022</v>
      </c>
      <c r="D4474" s="30">
        <f t="shared" si="2"/>
        <v>8</v>
      </c>
      <c r="E4474" s="29" t="str">
        <f t="shared" si="3"/>
        <v>2022-8</v>
      </c>
      <c r="F4474" s="28" t="s">
        <v>3</v>
      </c>
      <c r="G4474" s="28">
        <v>4.0</v>
      </c>
      <c r="H4474" s="31">
        <v>3624.615</v>
      </c>
      <c r="I4474" s="28" t="s">
        <v>30</v>
      </c>
    </row>
    <row r="4475" ht="15.75" customHeight="1">
      <c r="A4475" s="28">
        <v>521.0</v>
      </c>
      <c r="B4475" s="29">
        <v>44517.308229166665</v>
      </c>
      <c r="C4475" s="30">
        <f t="shared" si="1"/>
        <v>2021</v>
      </c>
      <c r="D4475" s="30">
        <f t="shared" si="2"/>
        <v>11</v>
      </c>
      <c r="E4475" s="29" t="str">
        <f t="shared" si="3"/>
        <v>2021-11</v>
      </c>
      <c r="F4475" s="28" t="s">
        <v>6</v>
      </c>
      <c r="G4475" s="28">
        <v>2.0</v>
      </c>
      <c r="H4475" s="31">
        <v>3626.923</v>
      </c>
      <c r="I4475" s="28" t="s">
        <v>28</v>
      </c>
    </row>
    <row r="4476" ht="15.75" customHeight="1">
      <c r="A4476" s="28">
        <v>994.0</v>
      </c>
      <c r="B4476" s="29">
        <v>44400.78273148148</v>
      </c>
      <c r="C4476" s="30">
        <f t="shared" si="1"/>
        <v>2021</v>
      </c>
      <c r="D4476" s="30">
        <f t="shared" si="2"/>
        <v>7</v>
      </c>
      <c r="E4476" s="29" t="str">
        <f t="shared" si="3"/>
        <v>2021-7</v>
      </c>
      <c r="F4476" s="28" t="s">
        <v>6</v>
      </c>
      <c r="G4476" s="28">
        <v>1.0</v>
      </c>
      <c r="H4476" s="31">
        <v>3626.923</v>
      </c>
      <c r="I4476" s="28" t="s">
        <v>30</v>
      </c>
    </row>
    <row r="4477" ht="15.75" customHeight="1">
      <c r="A4477" s="28">
        <v>849.0</v>
      </c>
      <c r="B4477" s="29">
        <v>44555.903912037036</v>
      </c>
      <c r="C4477" s="30">
        <f t="shared" si="1"/>
        <v>2021</v>
      </c>
      <c r="D4477" s="30">
        <f t="shared" si="2"/>
        <v>12</v>
      </c>
      <c r="E4477" s="29" t="str">
        <f t="shared" si="3"/>
        <v>2021-12</v>
      </c>
      <c r="F4477" s="28" t="s">
        <v>3</v>
      </c>
      <c r="G4477" s="28">
        <v>5.0</v>
      </c>
      <c r="H4477" s="31">
        <v>3627.692</v>
      </c>
      <c r="I4477" s="28" t="s">
        <v>32</v>
      </c>
    </row>
    <row r="4478" ht="15.75" customHeight="1">
      <c r="A4478" s="28">
        <v>529.0</v>
      </c>
      <c r="B4478" s="29">
        <v>44454.75037037037</v>
      </c>
      <c r="C4478" s="30">
        <f t="shared" si="1"/>
        <v>2021</v>
      </c>
      <c r="D4478" s="30">
        <f t="shared" si="2"/>
        <v>9</v>
      </c>
      <c r="E4478" s="29" t="str">
        <f t="shared" si="3"/>
        <v>2021-9</v>
      </c>
      <c r="F4478" s="28" t="s">
        <v>4</v>
      </c>
      <c r="G4478" s="28">
        <v>4.0</v>
      </c>
      <c r="H4478" s="31">
        <v>3627.692</v>
      </c>
      <c r="I4478" s="28" t="s">
        <v>30</v>
      </c>
    </row>
    <row r="4479" ht="15.75" customHeight="1">
      <c r="A4479" s="28">
        <v>12.0</v>
      </c>
      <c r="B4479" s="29">
        <v>44533.220289351855</v>
      </c>
      <c r="C4479" s="30">
        <f t="shared" si="1"/>
        <v>2021</v>
      </c>
      <c r="D4479" s="30">
        <f t="shared" si="2"/>
        <v>12</v>
      </c>
      <c r="E4479" s="29" t="str">
        <f t="shared" si="3"/>
        <v>2021-12</v>
      </c>
      <c r="F4479" s="28" t="s">
        <v>4</v>
      </c>
      <c r="G4479" s="28">
        <v>1.0</v>
      </c>
      <c r="H4479" s="31">
        <v>3630.0</v>
      </c>
      <c r="I4479" s="28" t="s">
        <v>30</v>
      </c>
    </row>
    <row r="4480" ht="15.75" customHeight="1">
      <c r="A4480" s="28">
        <v>67.0</v>
      </c>
      <c r="B4480" s="29">
        <v>45143.09380787037</v>
      </c>
      <c r="C4480" s="30">
        <f t="shared" si="1"/>
        <v>2023</v>
      </c>
      <c r="D4480" s="30">
        <f t="shared" si="2"/>
        <v>8</v>
      </c>
      <c r="E4480" s="29" t="str">
        <f t="shared" si="3"/>
        <v>2023-8</v>
      </c>
      <c r="F4480" s="28" t="s">
        <v>5</v>
      </c>
      <c r="G4480" s="28">
        <v>5.0</v>
      </c>
      <c r="H4480" s="31">
        <v>3632.308</v>
      </c>
      <c r="I4480" s="28" t="s">
        <v>28</v>
      </c>
    </row>
    <row r="4481" ht="15.75" customHeight="1">
      <c r="A4481" s="28">
        <v>666.0</v>
      </c>
      <c r="B4481" s="29">
        <v>44124.076527777775</v>
      </c>
      <c r="C4481" s="30">
        <f t="shared" si="1"/>
        <v>2020</v>
      </c>
      <c r="D4481" s="30">
        <f t="shared" si="2"/>
        <v>10</v>
      </c>
      <c r="E4481" s="29" t="str">
        <f t="shared" si="3"/>
        <v>2020-10</v>
      </c>
      <c r="F4481" s="28" t="s">
        <v>4</v>
      </c>
      <c r="G4481" s="28">
        <v>5.0</v>
      </c>
      <c r="H4481" s="31">
        <v>3632.308</v>
      </c>
      <c r="I4481" s="28" t="s">
        <v>30</v>
      </c>
    </row>
    <row r="4482" ht="15.75" customHeight="1">
      <c r="A4482" s="28">
        <v>515.0</v>
      </c>
      <c r="B4482" s="29">
        <v>44267.85670138889</v>
      </c>
      <c r="C4482" s="30">
        <f t="shared" si="1"/>
        <v>2021</v>
      </c>
      <c r="D4482" s="30">
        <f t="shared" si="2"/>
        <v>3</v>
      </c>
      <c r="E4482" s="29" t="str">
        <f t="shared" si="3"/>
        <v>2021-3</v>
      </c>
      <c r="F4482" s="28" t="s">
        <v>4</v>
      </c>
      <c r="G4482" s="28">
        <v>3.0</v>
      </c>
      <c r="H4482" s="31">
        <v>3633.077</v>
      </c>
      <c r="I4482" s="28" t="s">
        <v>30</v>
      </c>
    </row>
    <row r="4483" ht="15.75" customHeight="1">
      <c r="A4483" s="28">
        <v>951.0</v>
      </c>
      <c r="B4483" s="29">
        <v>45091.784537037034</v>
      </c>
      <c r="C4483" s="30">
        <f t="shared" si="1"/>
        <v>2023</v>
      </c>
      <c r="D4483" s="30">
        <f t="shared" si="2"/>
        <v>6</v>
      </c>
      <c r="E4483" s="29" t="str">
        <f t="shared" si="3"/>
        <v>2023-6</v>
      </c>
      <c r="F4483" s="28" t="s">
        <v>3</v>
      </c>
      <c r="G4483" s="28">
        <v>2.0</v>
      </c>
      <c r="H4483" s="31">
        <v>3633.846</v>
      </c>
      <c r="I4483" s="28" t="s">
        <v>31</v>
      </c>
    </row>
    <row r="4484" ht="15.75" customHeight="1">
      <c r="A4484" s="28">
        <v>47.0</v>
      </c>
      <c r="B4484" s="29">
        <v>44848.97011574074</v>
      </c>
      <c r="C4484" s="30">
        <f t="shared" si="1"/>
        <v>2022</v>
      </c>
      <c r="D4484" s="30">
        <f t="shared" si="2"/>
        <v>10</v>
      </c>
      <c r="E4484" s="29" t="str">
        <f t="shared" si="3"/>
        <v>2022-10</v>
      </c>
      <c r="F4484" s="28" t="s">
        <v>4</v>
      </c>
      <c r="G4484" s="28">
        <v>3.0</v>
      </c>
      <c r="H4484" s="31">
        <v>3633.846</v>
      </c>
      <c r="I4484" s="28" t="s">
        <v>30</v>
      </c>
    </row>
    <row r="4485" ht="15.75" customHeight="1">
      <c r="A4485" s="28">
        <v>873.0</v>
      </c>
      <c r="B4485" s="29">
        <v>44100.32241898148</v>
      </c>
      <c r="C4485" s="30">
        <f t="shared" si="1"/>
        <v>2020</v>
      </c>
      <c r="D4485" s="30">
        <f t="shared" si="2"/>
        <v>9</v>
      </c>
      <c r="E4485" s="29" t="str">
        <f t="shared" si="3"/>
        <v>2020-9</v>
      </c>
      <c r="F4485" s="28" t="s">
        <v>3</v>
      </c>
      <c r="G4485" s="28">
        <v>2.0</v>
      </c>
      <c r="H4485" s="31">
        <v>3634.615</v>
      </c>
      <c r="I4485" s="28" t="s">
        <v>28</v>
      </c>
    </row>
    <row r="4486" ht="15.75" customHeight="1">
      <c r="A4486" s="28">
        <v>537.0</v>
      </c>
      <c r="B4486" s="29">
        <v>44657.46894675926</v>
      </c>
      <c r="C4486" s="30">
        <f t="shared" si="1"/>
        <v>2022</v>
      </c>
      <c r="D4486" s="30">
        <f t="shared" si="2"/>
        <v>4</v>
      </c>
      <c r="E4486" s="29" t="str">
        <f t="shared" si="3"/>
        <v>2022-4</v>
      </c>
      <c r="F4486" s="28" t="s">
        <v>3</v>
      </c>
      <c r="G4486" s="28">
        <v>3.0</v>
      </c>
      <c r="H4486" s="31">
        <v>3635.385</v>
      </c>
      <c r="I4486" s="28" t="s">
        <v>32</v>
      </c>
    </row>
    <row r="4487" ht="15.75" customHeight="1">
      <c r="A4487" s="28">
        <v>818.0</v>
      </c>
      <c r="B4487" s="29">
        <v>44714.13717592593</v>
      </c>
      <c r="C4487" s="30">
        <f t="shared" si="1"/>
        <v>2022</v>
      </c>
      <c r="D4487" s="30">
        <f t="shared" si="2"/>
        <v>6</v>
      </c>
      <c r="E4487" s="29" t="str">
        <f t="shared" si="3"/>
        <v>2022-6</v>
      </c>
      <c r="F4487" s="28" t="s">
        <v>4</v>
      </c>
      <c r="G4487" s="28">
        <v>1.0</v>
      </c>
      <c r="H4487" s="31">
        <v>3636.154</v>
      </c>
      <c r="I4487" s="28" t="s">
        <v>30</v>
      </c>
    </row>
    <row r="4488" ht="15.75" customHeight="1">
      <c r="A4488" s="28">
        <v>865.0</v>
      </c>
      <c r="B4488" s="29">
        <v>44480.73217592593</v>
      </c>
      <c r="C4488" s="30">
        <f t="shared" si="1"/>
        <v>2021</v>
      </c>
      <c r="D4488" s="30">
        <f t="shared" si="2"/>
        <v>10</v>
      </c>
      <c r="E4488" s="29" t="str">
        <f t="shared" si="3"/>
        <v>2021-10</v>
      </c>
      <c r="F4488" s="28" t="s">
        <v>6</v>
      </c>
      <c r="G4488" s="28">
        <v>2.0</v>
      </c>
      <c r="H4488" s="31">
        <v>3636.923</v>
      </c>
      <c r="I4488" s="28" t="s">
        <v>30</v>
      </c>
    </row>
    <row r="4489" ht="15.75" customHeight="1">
      <c r="A4489" s="28">
        <v>986.0</v>
      </c>
      <c r="B4489" s="29">
        <v>44007.044027777774</v>
      </c>
      <c r="C4489" s="30">
        <f t="shared" si="1"/>
        <v>2020</v>
      </c>
      <c r="D4489" s="30">
        <f t="shared" si="2"/>
        <v>6</v>
      </c>
      <c r="E4489" s="29" t="str">
        <f t="shared" si="3"/>
        <v>2020-6</v>
      </c>
      <c r="F4489" s="28" t="s">
        <v>4</v>
      </c>
      <c r="G4489" s="28">
        <v>1.0</v>
      </c>
      <c r="H4489" s="31">
        <v>3636.923</v>
      </c>
      <c r="I4489" s="28" t="s">
        <v>30</v>
      </c>
    </row>
    <row r="4490" ht="15.75" customHeight="1">
      <c r="A4490" s="28">
        <v>736.0</v>
      </c>
      <c r="B4490" s="29">
        <v>45169.77002314815</v>
      </c>
      <c r="C4490" s="30">
        <f t="shared" si="1"/>
        <v>2023</v>
      </c>
      <c r="D4490" s="30">
        <f t="shared" si="2"/>
        <v>8</v>
      </c>
      <c r="E4490" s="29" t="str">
        <f t="shared" si="3"/>
        <v>2023-8</v>
      </c>
      <c r="F4490" s="28" t="s">
        <v>4</v>
      </c>
      <c r="G4490" s="28">
        <v>4.0</v>
      </c>
      <c r="H4490" s="31">
        <v>3639.231</v>
      </c>
      <c r="I4490" s="28" t="s">
        <v>30</v>
      </c>
    </row>
    <row r="4491" ht="15.75" customHeight="1">
      <c r="A4491" s="28">
        <v>823.0</v>
      </c>
      <c r="B4491" s="29">
        <v>44869.10439814815</v>
      </c>
      <c r="C4491" s="30">
        <f t="shared" si="1"/>
        <v>2022</v>
      </c>
      <c r="D4491" s="30">
        <f t="shared" si="2"/>
        <v>11</v>
      </c>
      <c r="E4491" s="29" t="str">
        <f t="shared" si="3"/>
        <v>2022-11</v>
      </c>
      <c r="F4491" s="28" t="s">
        <v>5</v>
      </c>
      <c r="G4491" s="28">
        <v>4.0</v>
      </c>
      <c r="H4491" s="31">
        <v>3639.231</v>
      </c>
      <c r="I4491" s="28" t="s">
        <v>32</v>
      </c>
    </row>
    <row r="4492" ht="15.75" customHeight="1">
      <c r="A4492" s="28">
        <v>753.0</v>
      </c>
      <c r="B4492" s="29">
        <v>44499.7565625</v>
      </c>
      <c r="C4492" s="30">
        <f t="shared" si="1"/>
        <v>2021</v>
      </c>
      <c r="D4492" s="30">
        <f t="shared" si="2"/>
        <v>10</v>
      </c>
      <c r="E4492" s="29" t="str">
        <f t="shared" si="3"/>
        <v>2021-10</v>
      </c>
      <c r="F4492" s="28" t="s">
        <v>4</v>
      </c>
      <c r="G4492" s="28">
        <v>4.0</v>
      </c>
      <c r="H4492" s="31">
        <v>3639.231</v>
      </c>
      <c r="I4492" s="28" t="s">
        <v>32</v>
      </c>
    </row>
    <row r="4493" ht="15.75" customHeight="1">
      <c r="A4493" s="28">
        <v>150.0</v>
      </c>
      <c r="B4493" s="29">
        <v>44439.57695601852</v>
      </c>
      <c r="C4493" s="30">
        <f t="shared" si="1"/>
        <v>2021</v>
      </c>
      <c r="D4493" s="30">
        <f t="shared" si="2"/>
        <v>8</v>
      </c>
      <c r="E4493" s="29" t="str">
        <f t="shared" si="3"/>
        <v>2021-8</v>
      </c>
      <c r="F4493" s="28" t="s">
        <v>3</v>
      </c>
      <c r="G4493" s="28">
        <v>4.0</v>
      </c>
      <c r="H4493" s="31">
        <v>3639.231</v>
      </c>
      <c r="I4493" s="28" t="s">
        <v>32</v>
      </c>
    </row>
    <row r="4494" ht="15.75" customHeight="1">
      <c r="A4494" s="28">
        <v>549.0</v>
      </c>
      <c r="B4494" s="29">
        <v>45026.638240740744</v>
      </c>
      <c r="C4494" s="30">
        <f t="shared" si="1"/>
        <v>2023</v>
      </c>
      <c r="D4494" s="30">
        <f t="shared" si="2"/>
        <v>4</v>
      </c>
      <c r="E4494" s="29" t="str">
        <f t="shared" si="3"/>
        <v>2023-4</v>
      </c>
      <c r="F4494" s="28" t="s">
        <v>3</v>
      </c>
      <c r="G4494" s="28">
        <v>4.0</v>
      </c>
      <c r="H4494" s="31">
        <v>3640.0</v>
      </c>
      <c r="I4494" s="28" t="s">
        <v>31</v>
      </c>
    </row>
    <row r="4495" ht="15.75" customHeight="1">
      <c r="A4495" s="28">
        <v>332.0</v>
      </c>
      <c r="B4495" s="29">
        <v>44693.535787037035</v>
      </c>
      <c r="C4495" s="30">
        <f t="shared" si="1"/>
        <v>2022</v>
      </c>
      <c r="D4495" s="30">
        <f t="shared" si="2"/>
        <v>5</v>
      </c>
      <c r="E4495" s="29" t="str">
        <f t="shared" si="3"/>
        <v>2022-5</v>
      </c>
      <c r="F4495" s="28" t="s">
        <v>3</v>
      </c>
      <c r="G4495" s="28">
        <v>4.0</v>
      </c>
      <c r="H4495" s="31">
        <v>3640.0</v>
      </c>
      <c r="I4495" s="28" t="s">
        <v>30</v>
      </c>
    </row>
    <row r="4496" ht="15.75" customHeight="1">
      <c r="A4496" s="28">
        <v>117.0</v>
      </c>
      <c r="B4496" s="29">
        <v>44472.9034837963</v>
      </c>
      <c r="C4496" s="30">
        <f t="shared" si="1"/>
        <v>2021</v>
      </c>
      <c r="D4496" s="30">
        <f t="shared" si="2"/>
        <v>10</v>
      </c>
      <c r="E4496" s="29" t="str">
        <f t="shared" si="3"/>
        <v>2021-10</v>
      </c>
      <c r="F4496" s="28" t="s">
        <v>6</v>
      </c>
      <c r="G4496" s="28">
        <v>2.0</v>
      </c>
      <c r="H4496" s="31">
        <v>3640.769</v>
      </c>
      <c r="I4496" s="28" t="s">
        <v>32</v>
      </c>
    </row>
    <row r="4497" ht="15.75" customHeight="1">
      <c r="A4497" s="28">
        <v>267.0</v>
      </c>
      <c r="B4497" s="29">
        <v>43950.9575462963</v>
      </c>
      <c r="C4497" s="30">
        <f t="shared" si="1"/>
        <v>2020</v>
      </c>
      <c r="D4497" s="30">
        <f t="shared" si="2"/>
        <v>4</v>
      </c>
      <c r="E4497" s="29" t="str">
        <f t="shared" si="3"/>
        <v>2020-4</v>
      </c>
      <c r="F4497" s="28" t="s">
        <v>3</v>
      </c>
      <c r="G4497" s="28">
        <v>2.0</v>
      </c>
      <c r="H4497" s="31">
        <v>3640.769</v>
      </c>
      <c r="I4497" s="28" t="s">
        <v>31</v>
      </c>
    </row>
    <row r="4498" ht="15.75" customHeight="1">
      <c r="A4498" s="28">
        <v>696.0</v>
      </c>
      <c r="B4498" s="29">
        <v>44520.31868055555</v>
      </c>
      <c r="C4498" s="30">
        <f t="shared" si="1"/>
        <v>2021</v>
      </c>
      <c r="D4498" s="30">
        <f t="shared" si="2"/>
        <v>11</v>
      </c>
      <c r="E4498" s="29" t="str">
        <f t="shared" si="3"/>
        <v>2021-11</v>
      </c>
      <c r="F4498" s="28" t="s">
        <v>3</v>
      </c>
      <c r="G4498" s="28">
        <v>2.0</v>
      </c>
      <c r="H4498" s="31">
        <v>3641.538</v>
      </c>
      <c r="I4498" s="28" t="s">
        <v>32</v>
      </c>
    </row>
    <row r="4499" ht="15.75" customHeight="1">
      <c r="A4499" s="28">
        <v>516.0</v>
      </c>
      <c r="B4499" s="29">
        <v>44431.15295138889</v>
      </c>
      <c r="C4499" s="30">
        <f t="shared" si="1"/>
        <v>2021</v>
      </c>
      <c r="D4499" s="30">
        <f t="shared" si="2"/>
        <v>8</v>
      </c>
      <c r="E4499" s="29" t="str">
        <f t="shared" si="3"/>
        <v>2021-8</v>
      </c>
      <c r="F4499" s="28" t="s">
        <v>6</v>
      </c>
      <c r="G4499" s="28">
        <v>3.0</v>
      </c>
      <c r="H4499" s="31">
        <v>3641.538</v>
      </c>
      <c r="I4499" s="28" t="s">
        <v>30</v>
      </c>
    </row>
    <row r="4500" ht="15.75" customHeight="1">
      <c r="A4500" s="28">
        <v>30.0</v>
      </c>
      <c r="B4500" s="29">
        <v>44310.70248842592</v>
      </c>
      <c r="C4500" s="30">
        <f t="shared" si="1"/>
        <v>2021</v>
      </c>
      <c r="D4500" s="30">
        <f t="shared" si="2"/>
        <v>4</v>
      </c>
      <c r="E4500" s="29" t="str">
        <f t="shared" si="3"/>
        <v>2021-4</v>
      </c>
      <c r="F4500" s="28" t="s">
        <v>3</v>
      </c>
      <c r="G4500" s="28">
        <v>3.0</v>
      </c>
      <c r="H4500" s="31">
        <v>3641.538</v>
      </c>
      <c r="I4500" s="28" t="s">
        <v>30</v>
      </c>
    </row>
    <row r="4501" ht="15.75" customHeight="1">
      <c r="A4501" s="28">
        <v>407.0</v>
      </c>
      <c r="B4501" s="29">
        <v>43850.26603009259</v>
      </c>
      <c r="C4501" s="30">
        <f t="shared" si="1"/>
        <v>2020</v>
      </c>
      <c r="D4501" s="30">
        <f t="shared" si="2"/>
        <v>1</v>
      </c>
      <c r="E4501" s="29" t="str">
        <f t="shared" si="3"/>
        <v>2020-1</v>
      </c>
      <c r="F4501" s="28" t="s">
        <v>5</v>
      </c>
      <c r="G4501" s="28">
        <v>4.0</v>
      </c>
      <c r="H4501" s="31">
        <v>3641.538</v>
      </c>
      <c r="I4501" s="28" t="s">
        <v>30</v>
      </c>
    </row>
    <row r="4502" ht="15.75" customHeight="1">
      <c r="A4502" s="28">
        <v>698.0</v>
      </c>
      <c r="B4502" s="29">
        <v>44417.93987268519</v>
      </c>
      <c r="C4502" s="30">
        <f t="shared" si="1"/>
        <v>2021</v>
      </c>
      <c r="D4502" s="30">
        <f t="shared" si="2"/>
        <v>8</v>
      </c>
      <c r="E4502" s="29" t="str">
        <f t="shared" si="3"/>
        <v>2021-8</v>
      </c>
      <c r="F4502" s="28" t="s">
        <v>6</v>
      </c>
      <c r="G4502" s="28">
        <v>1.0</v>
      </c>
      <c r="H4502" s="31">
        <v>3642.308</v>
      </c>
      <c r="I4502" s="28" t="s">
        <v>30</v>
      </c>
    </row>
    <row r="4503" ht="15.75" customHeight="1">
      <c r="A4503" s="28">
        <v>3.0</v>
      </c>
      <c r="B4503" s="29">
        <v>44338.52888888889</v>
      </c>
      <c r="C4503" s="30">
        <f t="shared" si="1"/>
        <v>2021</v>
      </c>
      <c r="D4503" s="30">
        <f t="shared" si="2"/>
        <v>5</v>
      </c>
      <c r="E4503" s="29" t="str">
        <f t="shared" si="3"/>
        <v>2021-5</v>
      </c>
      <c r="F4503" s="28" t="s">
        <v>3</v>
      </c>
      <c r="G4503" s="28">
        <v>5.0</v>
      </c>
      <c r="H4503" s="31">
        <v>3642.308</v>
      </c>
      <c r="I4503" s="28" t="s">
        <v>30</v>
      </c>
    </row>
    <row r="4504" ht="15.75" customHeight="1">
      <c r="A4504" s="28">
        <v>345.0</v>
      </c>
      <c r="B4504" s="29">
        <v>43988.751875</v>
      </c>
      <c r="C4504" s="30">
        <f t="shared" si="1"/>
        <v>2020</v>
      </c>
      <c r="D4504" s="30">
        <f t="shared" si="2"/>
        <v>6</v>
      </c>
      <c r="E4504" s="29" t="str">
        <f t="shared" si="3"/>
        <v>2020-6</v>
      </c>
      <c r="F4504" s="28" t="s">
        <v>3</v>
      </c>
      <c r="G4504" s="28">
        <v>5.0</v>
      </c>
      <c r="H4504" s="31">
        <v>3643.077</v>
      </c>
      <c r="I4504" s="28" t="s">
        <v>30</v>
      </c>
    </row>
    <row r="4505" ht="15.75" customHeight="1">
      <c r="A4505" s="28">
        <v>282.0</v>
      </c>
      <c r="B4505" s="29">
        <v>44905.26119212963</v>
      </c>
      <c r="C4505" s="30">
        <f t="shared" si="1"/>
        <v>2022</v>
      </c>
      <c r="D4505" s="30">
        <f t="shared" si="2"/>
        <v>12</v>
      </c>
      <c r="E4505" s="29" t="str">
        <f t="shared" si="3"/>
        <v>2022-12</v>
      </c>
      <c r="F4505" s="28" t="s">
        <v>3</v>
      </c>
      <c r="G4505" s="28">
        <v>1.0</v>
      </c>
      <c r="H4505" s="31">
        <v>3644.615</v>
      </c>
      <c r="I4505" s="28" t="s">
        <v>30</v>
      </c>
    </row>
    <row r="4506" ht="15.75" customHeight="1">
      <c r="A4506" s="28">
        <v>328.0</v>
      </c>
      <c r="B4506" s="29">
        <v>44169.431296296294</v>
      </c>
      <c r="C4506" s="30">
        <f t="shared" si="1"/>
        <v>2020</v>
      </c>
      <c r="D4506" s="30">
        <f t="shared" si="2"/>
        <v>12</v>
      </c>
      <c r="E4506" s="29" t="str">
        <f t="shared" si="3"/>
        <v>2020-12</v>
      </c>
      <c r="F4506" s="28" t="s">
        <v>5</v>
      </c>
      <c r="G4506" s="28">
        <v>5.0</v>
      </c>
      <c r="H4506" s="31">
        <v>3645.385</v>
      </c>
      <c r="I4506" s="28" t="s">
        <v>30</v>
      </c>
    </row>
    <row r="4507" ht="15.75" customHeight="1">
      <c r="A4507" s="28">
        <v>663.0</v>
      </c>
      <c r="B4507" s="29">
        <v>45072.722592592596</v>
      </c>
      <c r="C4507" s="30">
        <f t="shared" si="1"/>
        <v>2023</v>
      </c>
      <c r="D4507" s="30">
        <f t="shared" si="2"/>
        <v>5</v>
      </c>
      <c r="E4507" s="29" t="str">
        <f t="shared" si="3"/>
        <v>2023-5</v>
      </c>
      <c r="F4507" s="28" t="s">
        <v>3</v>
      </c>
      <c r="G4507" s="28">
        <v>3.0</v>
      </c>
      <c r="H4507" s="31">
        <v>3646.154</v>
      </c>
      <c r="I4507" s="28" t="s">
        <v>31</v>
      </c>
    </row>
    <row r="4508" ht="15.75" customHeight="1">
      <c r="A4508" s="28">
        <v>355.0</v>
      </c>
      <c r="B4508" s="29">
        <v>44457.40310185185</v>
      </c>
      <c r="C4508" s="30">
        <f t="shared" si="1"/>
        <v>2021</v>
      </c>
      <c r="D4508" s="30">
        <f t="shared" si="2"/>
        <v>9</v>
      </c>
      <c r="E4508" s="29" t="str">
        <f t="shared" si="3"/>
        <v>2021-9</v>
      </c>
      <c r="F4508" s="28" t="s">
        <v>3</v>
      </c>
      <c r="G4508" s="28">
        <v>2.0</v>
      </c>
      <c r="H4508" s="31">
        <v>3646.923</v>
      </c>
      <c r="I4508" s="28" t="s">
        <v>28</v>
      </c>
    </row>
    <row r="4509" ht="15.75" customHeight="1">
      <c r="A4509" s="28">
        <v>869.0</v>
      </c>
      <c r="B4509" s="29">
        <v>44231.96545138889</v>
      </c>
      <c r="C4509" s="30">
        <f t="shared" si="1"/>
        <v>2021</v>
      </c>
      <c r="D4509" s="30">
        <f t="shared" si="2"/>
        <v>2</v>
      </c>
      <c r="E4509" s="29" t="str">
        <f t="shared" si="3"/>
        <v>2021-2</v>
      </c>
      <c r="F4509" s="28" t="s">
        <v>6</v>
      </c>
      <c r="G4509" s="28">
        <v>5.0</v>
      </c>
      <c r="H4509" s="31">
        <v>3649.231</v>
      </c>
      <c r="I4509" s="28" t="s">
        <v>31</v>
      </c>
    </row>
    <row r="4510" ht="15.75" customHeight="1">
      <c r="A4510" s="28">
        <v>728.0</v>
      </c>
      <c r="B4510" s="29">
        <v>44760.306226851855</v>
      </c>
      <c r="C4510" s="30">
        <f t="shared" si="1"/>
        <v>2022</v>
      </c>
      <c r="D4510" s="30">
        <f t="shared" si="2"/>
        <v>7</v>
      </c>
      <c r="E4510" s="29" t="str">
        <f t="shared" si="3"/>
        <v>2022-7</v>
      </c>
      <c r="F4510" s="28" t="s">
        <v>4</v>
      </c>
      <c r="G4510" s="28">
        <v>4.0</v>
      </c>
      <c r="H4510" s="31">
        <v>3650.0</v>
      </c>
      <c r="I4510" s="28" t="s">
        <v>28</v>
      </c>
    </row>
    <row r="4511" ht="15.75" customHeight="1">
      <c r="A4511" s="28">
        <v>681.0</v>
      </c>
      <c r="B4511" s="29">
        <v>45134.760879629626</v>
      </c>
      <c r="C4511" s="30">
        <f t="shared" si="1"/>
        <v>2023</v>
      </c>
      <c r="D4511" s="30">
        <f t="shared" si="2"/>
        <v>7</v>
      </c>
      <c r="E4511" s="29" t="str">
        <f t="shared" si="3"/>
        <v>2023-7</v>
      </c>
      <c r="F4511" s="28" t="s">
        <v>5</v>
      </c>
      <c r="G4511" s="28">
        <v>3.0</v>
      </c>
      <c r="H4511" s="31">
        <v>3651.538</v>
      </c>
      <c r="I4511" s="28" t="s">
        <v>30</v>
      </c>
    </row>
    <row r="4512" ht="15.75" customHeight="1">
      <c r="A4512" s="28">
        <v>816.0</v>
      </c>
      <c r="B4512" s="29">
        <v>44911.288402777776</v>
      </c>
      <c r="C4512" s="30">
        <f t="shared" si="1"/>
        <v>2022</v>
      </c>
      <c r="D4512" s="30">
        <f t="shared" si="2"/>
        <v>12</v>
      </c>
      <c r="E4512" s="29" t="str">
        <f t="shared" si="3"/>
        <v>2022-12</v>
      </c>
      <c r="F4512" s="28" t="s">
        <v>4</v>
      </c>
      <c r="G4512" s="28">
        <v>4.0</v>
      </c>
      <c r="H4512" s="31">
        <v>3651.538</v>
      </c>
      <c r="I4512" s="28" t="s">
        <v>28</v>
      </c>
    </row>
    <row r="4513" ht="15.75" customHeight="1">
      <c r="A4513" s="28">
        <v>531.0</v>
      </c>
      <c r="B4513" s="29">
        <v>43961.371886574074</v>
      </c>
      <c r="C4513" s="30">
        <f t="shared" si="1"/>
        <v>2020</v>
      </c>
      <c r="D4513" s="30">
        <f t="shared" si="2"/>
        <v>5</v>
      </c>
      <c r="E4513" s="29" t="str">
        <f t="shared" si="3"/>
        <v>2020-5</v>
      </c>
      <c r="F4513" s="28" t="s">
        <v>5</v>
      </c>
      <c r="G4513" s="28">
        <v>1.0</v>
      </c>
      <c r="H4513" s="31">
        <v>3651.538</v>
      </c>
      <c r="I4513" s="28" t="s">
        <v>31</v>
      </c>
    </row>
    <row r="4514" ht="15.75" customHeight="1">
      <c r="A4514" s="28">
        <v>958.0</v>
      </c>
      <c r="B4514" s="29">
        <v>44128.54361111111</v>
      </c>
      <c r="C4514" s="30">
        <f t="shared" si="1"/>
        <v>2020</v>
      </c>
      <c r="D4514" s="30">
        <f t="shared" si="2"/>
        <v>10</v>
      </c>
      <c r="E4514" s="29" t="str">
        <f t="shared" si="3"/>
        <v>2020-10</v>
      </c>
      <c r="F4514" s="28" t="s">
        <v>5</v>
      </c>
      <c r="G4514" s="28">
        <v>1.0</v>
      </c>
      <c r="H4514" s="31">
        <v>3653.846</v>
      </c>
      <c r="I4514" s="28" t="s">
        <v>31</v>
      </c>
    </row>
    <row r="4515" ht="15.75" customHeight="1">
      <c r="A4515" s="28">
        <v>931.0</v>
      </c>
      <c r="B4515" s="29">
        <v>44739.774722222224</v>
      </c>
      <c r="C4515" s="30">
        <f t="shared" si="1"/>
        <v>2022</v>
      </c>
      <c r="D4515" s="30">
        <f t="shared" si="2"/>
        <v>6</v>
      </c>
      <c r="E4515" s="29" t="str">
        <f t="shared" si="3"/>
        <v>2022-6</v>
      </c>
      <c r="F4515" s="28" t="s">
        <v>6</v>
      </c>
      <c r="G4515" s="28">
        <v>2.0</v>
      </c>
      <c r="H4515" s="31">
        <v>3654.615</v>
      </c>
      <c r="I4515" s="28" t="s">
        <v>30</v>
      </c>
    </row>
    <row r="4516" ht="15.75" customHeight="1">
      <c r="A4516" s="28">
        <v>959.0</v>
      </c>
      <c r="B4516" s="29">
        <v>44240.769467592596</v>
      </c>
      <c r="C4516" s="30">
        <f t="shared" si="1"/>
        <v>2021</v>
      </c>
      <c r="D4516" s="30">
        <f t="shared" si="2"/>
        <v>2</v>
      </c>
      <c r="E4516" s="29" t="str">
        <f t="shared" si="3"/>
        <v>2021-2</v>
      </c>
      <c r="F4516" s="28" t="s">
        <v>3</v>
      </c>
      <c r="G4516" s="28">
        <v>2.0</v>
      </c>
      <c r="H4516" s="31">
        <v>3654.615</v>
      </c>
      <c r="I4516" s="28" t="s">
        <v>32</v>
      </c>
    </row>
    <row r="4517" ht="15.75" customHeight="1">
      <c r="A4517" s="28">
        <v>644.0</v>
      </c>
      <c r="B4517" s="29">
        <v>44146.48351851852</v>
      </c>
      <c r="C4517" s="30">
        <f t="shared" si="1"/>
        <v>2020</v>
      </c>
      <c r="D4517" s="30">
        <f t="shared" si="2"/>
        <v>11</v>
      </c>
      <c r="E4517" s="29" t="str">
        <f t="shared" si="3"/>
        <v>2020-11</v>
      </c>
      <c r="F4517" s="28" t="s">
        <v>4</v>
      </c>
      <c r="G4517" s="28">
        <v>1.0</v>
      </c>
      <c r="H4517" s="31">
        <v>3654.615</v>
      </c>
      <c r="I4517" s="28" t="s">
        <v>30</v>
      </c>
    </row>
    <row r="4518" ht="15.75" customHeight="1">
      <c r="A4518" s="28">
        <v>503.0</v>
      </c>
      <c r="B4518" s="29">
        <v>44411.25202546296</v>
      </c>
      <c r="C4518" s="30">
        <f t="shared" si="1"/>
        <v>2021</v>
      </c>
      <c r="D4518" s="30">
        <f t="shared" si="2"/>
        <v>8</v>
      </c>
      <c r="E4518" s="29" t="str">
        <f t="shared" si="3"/>
        <v>2021-8</v>
      </c>
      <c r="F4518" s="28" t="s">
        <v>4</v>
      </c>
      <c r="G4518" s="28">
        <v>3.0</v>
      </c>
      <c r="H4518" s="31">
        <v>3655.385</v>
      </c>
      <c r="I4518" s="28" t="s">
        <v>32</v>
      </c>
    </row>
    <row r="4519" ht="15.75" customHeight="1">
      <c r="A4519" s="28">
        <v>872.0</v>
      </c>
      <c r="B4519" s="29">
        <v>44249.25891203704</v>
      </c>
      <c r="C4519" s="30">
        <f t="shared" si="1"/>
        <v>2021</v>
      </c>
      <c r="D4519" s="30">
        <f t="shared" si="2"/>
        <v>2</v>
      </c>
      <c r="E4519" s="29" t="str">
        <f t="shared" si="3"/>
        <v>2021-2</v>
      </c>
      <c r="F4519" s="28" t="s">
        <v>5</v>
      </c>
      <c r="G4519" s="28">
        <v>5.0</v>
      </c>
      <c r="H4519" s="31">
        <v>3655.385</v>
      </c>
      <c r="I4519" s="28" t="s">
        <v>30</v>
      </c>
    </row>
    <row r="4520" ht="15.75" customHeight="1">
      <c r="A4520" s="28">
        <v>586.0</v>
      </c>
      <c r="B4520" s="29">
        <v>44062.5553125</v>
      </c>
      <c r="C4520" s="30">
        <f t="shared" si="1"/>
        <v>2020</v>
      </c>
      <c r="D4520" s="30">
        <f t="shared" si="2"/>
        <v>8</v>
      </c>
      <c r="E4520" s="29" t="str">
        <f t="shared" si="3"/>
        <v>2020-8</v>
      </c>
      <c r="F4520" s="28" t="s">
        <v>5</v>
      </c>
      <c r="G4520" s="28">
        <v>3.0</v>
      </c>
      <c r="H4520" s="31">
        <v>3657.692</v>
      </c>
      <c r="I4520" s="28" t="s">
        <v>28</v>
      </c>
    </row>
    <row r="4521" ht="15.75" customHeight="1">
      <c r="A4521" s="28">
        <v>981.0</v>
      </c>
      <c r="B4521" s="29">
        <v>45050.698379629626</v>
      </c>
      <c r="C4521" s="30">
        <f t="shared" si="1"/>
        <v>2023</v>
      </c>
      <c r="D4521" s="30">
        <f t="shared" si="2"/>
        <v>5</v>
      </c>
      <c r="E4521" s="29" t="str">
        <f t="shared" si="3"/>
        <v>2023-5</v>
      </c>
      <c r="F4521" s="28" t="s">
        <v>6</v>
      </c>
      <c r="G4521" s="28">
        <v>5.0</v>
      </c>
      <c r="H4521" s="31">
        <v>3658.462</v>
      </c>
      <c r="I4521" s="28" t="s">
        <v>28</v>
      </c>
    </row>
    <row r="4522" ht="15.75" customHeight="1">
      <c r="A4522" s="28">
        <v>295.0</v>
      </c>
      <c r="B4522" s="29">
        <v>44206.99460648148</v>
      </c>
      <c r="C4522" s="30">
        <f t="shared" si="1"/>
        <v>2021</v>
      </c>
      <c r="D4522" s="30">
        <f t="shared" si="2"/>
        <v>1</v>
      </c>
      <c r="E4522" s="29" t="str">
        <f t="shared" si="3"/>
        <v>2021-1</v>
      </c>
      <c r="F4522" s="28" t="s">
        <v>4</v>
      </c>
      <c r="G4522" s="28">
        <v>3.0</v>
      </c>
      <c r="H4522" s="31">
        <v>3659.231</v>
      </c>
      <c r="I4522" s="28" t="s">
        <v>30</v>
      </c>
    </row>
    <row r="4523" ht="15.75" customHeight="1">
      <c r="A4523" s="28">
        <v>203.0</v>
      </c>
      <c r="B4523" s="29">
        <v>43996.58710648148</v>
      </c>
      <c r="C4523" s="30">
        <f t="shared" si="1"/>
        <v>2020</v>
      </c>
      <c r="D4523" s="30">
        <f t="shared" si="2"/>
        <v>6</v>
      </c>
      <c r="E4523" s="29" t="str">
        <f t="shared" si="3"/>
        <v>2020-6</v>
      </c>
      <c r="F4523" s="28" t="s">
        <v>5</v>
      </c>
      <c r="G4523" s="28">
        <v>3.0</v>
      </c>
      <c r="H4523" s="31">
        <v>3659.231</v>
      </c>
      <c r="I4523" s="28" t="s">
        <v>30</v>
      </c>
    </row>
    <row r="4524" ht="15.75" customHeight="1">
      <c r="A4524" s="28">
        <v>626.0</v>
      </c>
      <c r="B4524" s="29">
        <v>44515.40225694444</v>
      </c>
      <c r="C4524" s="30">
        <f t="shared" si="1"/>
        <v>2021</v>
      </c>
      <c r="D4524" s="30">
        <f t="shared" si="2"/>
        <v>11</v>
      </c>
      <c r="E4524" s="29" t="str">
        <f t="shared" si="3"/>
        <v>2021-11</v>
      </c>
      <c r="F4524" s="28" t="s">
        <v>3</v>
      </c>
      <c r="G4524" s="28">
        <v>3.0</v>
      </c>
      <c r="H4524" s="31">
        <v>3660.0</v>
      </c>
      <c r="I4524" s="28" t="s">
        <v>31</v>
      </c>
    </row>
    <row r="4525" ht="15.75" customHeight="1">
      <c r="A4525" s="28">
        <v>466.0</v>
      </c>
      <c r="B4525" s="29">
        <v>44503.05019675926</v>
      </c>
      <c r="C4525" s="30">
        <f t="shared" si="1"/>
        <v>2021</v>
      </c>
      <c r="D4525" s="30">
        <f t="shared" si="2"/>
        <v>11</v>
      </c>
      <c r="E4525" s="29" t="str">
        <f t="shared" si="3"/>
        <v>2021-11</v>
      </c>
      <c r="F4525" s="28" t="s">
        <v>6</v>
      </c>
      <c r="G4525" s="28">
        <v>3.0</v>
      </c>
      <c r="H4525" s="31">
        <v>3660.0</v>
      </c>
      <c r="I4525" s="28" t="s">
        <v>31</v>
      </c>
    </row>
    <row r="4526" ht="15.75" customHeight="1">
      <c r="A4526" s="28">
        <v>154.0</v>
      </c>
      <c r="B4526" s="29">
        <v>43919.51305555556</v>
      </c>
      <c r="C4526" s="30">
        <f t="shared" si="1"/>
        <v>2020</v>
      </c>
      <c r="D4526" s="30">
        <f t="shared" si="2"/>
        <v>3</v>
      </c>
      <c r="E4526" s="29" t="str">
        <f t="shared" si="3"/>
        <v>2020-3</v>
      </c>
      <c r="F4526" s="28" t="s">
        <v>4</v>
      </c>
      <c r="G4526" s="28">
        <v>3.0</v>
      </c>
      <c r="H4526" s="31">
        <v>3660.0</v>
      </c>
      <c r="I4526" s="28" t="s">
        <v>30</v>
      </c>
    </row>
    <row r="4527" ht="15.75" customHeight="1">
      <c r="A4527" s="28">
        <v>180.0</v>
      </c>
      <c r="B4527" s="29">
        <v>44189.32299768519</v>
      </c>
      <c r="C4527" s="30">
        <f t="shared" si="1"/>
        <v>2020</v>
      </c>
      <c r="D4527" s="30">
        <f t="shared" si="2"/>
        <v>12</v>
      </c>
      <c r="E4527" s="29" t="str">
        <f t="shared" si="3"/>
        <v>2020-12</v>
      </c>
      <c r="F4527" s="28" t="s">
        <v>4</v>
      </c>
      <c r="G4527" s="28">
        <v>2.0</v>
      </c>
      <c r="H4527" s="31">
        <v>3661.538</v>
      </c>
      <c r="I4527" s="28" t="s">
        <v>30</v>
      </c>
    </row>
    <row r="4528" ht="15.75" customHeight="1">
      <c r="A4528" s="28">
        <v>889.0</v>
      </c>
      <c r="B4528" s="29">
        <v>44404.17413194444</v>
      </c>
      <c r="C4528" s="30">
        <f t="shared" si="1"/>
        <v>2021</v>
      </c>
      <c r="D4528" s="30">
        <f t="shared" si="2"/>
        <v>7</v>
      </c>
      <c r="E4528" s="29" t="str">
        <f t="shared" si="3"/>
        <v>2021-7</v>
      </c>
      <c r="F4528" s="28" t="s">
        <v>5</v>
      </c>
      <c r="G4528" s="28">
        <v>3.0</v>
      </c>
      <c r="H4528" s="31">
        <v>3663.077</v>
      </c>
      <c r="I4528" s="28" t="s">
        <v>30</v>
      </c>
    </row>
    <row r="4529" ht="15.75" customHeight="1">
      <c r="A4529" s="28">
        <v>427.0</v>
      </c>
      <c r="B4529" s="29">
        <v>44790.738078703704</v>
      </c>
      <c r="C4529" s="30">
        <f t="shared" si="1"/>
        <v>2022</v>
      </c>
      <c r="D4529" s="30">
        <f t="shared" si="2"/>
        <v>8</v>
      </c>
      <c r="E4529" s="29" t="str">
        <f t="shared" si="3"/>
        <v>2022-8</v>
      </c>
      <c r="F4529" s="28" t="s">
        <v>5</v>
      </c>
      <c r="G4529" s="28">
        <v>3.0</v>
      </c>
      <c r="H4529" s="31">
        <v>3663.846</v>
      </c>
      <c r="I4529" s="28" t="s">
        <v>31</v>
      </c>
    </row>
    <row r="4530" ht="15.75" customHeight="1">
      <c r="A4530" s="28">
        <v>419.0</v>
      </c>
      <c r="B4530" s="29">
        <v>45125.472719907404</v>
      </c>
      <c r="C4530" s="30">
        <f t="shared" si="1"/>
        <v>2023</v>
      </c>
      <c r="D4530" s="30">
        <f t="shared" si="2"/>
        <v>7</v>
      </c>
      <c r="E4530" s="29" t="str">
        <f t="shared" si="3"/>
        <v>2023-7</v>
      </c>
      <c r="F4530" s="28" t="s">
        <v>4</v>
      </c>
      <c r="G4530" s="28">
        <v>1.0</v>
      </c>
      <c r="H4530" s="31">
        <v>3664.615</v>
      </c>
      <c r="I4530" s="28" t="s">
        <v>31</v>
      </c>
    </row>
    <row r="4531" ht="15.75" customHeight="1">
      <c r="A4531" s="28">
        <v>258.0</v>
      </c>
      <c r="B4531" s="29">
        <v>44275.40293981481</v>
      </c>
      <c r="C4531" s="30">
        <f t="shared" si="1"/>
        <v>2021</v>
      </c>
      <c r="D4531" s="30">
        <f t="shared" si="2"/>
        <v>3</v>
      </c>
      <c r="E4531" s="29" t="str">
        <f t="shared" si="3"/>
        <v>2021-3</v>
      </c>
      <c r="F4531" s="28" t="s">
        <v>5</v>
      </c>
      <c r="G4531" s="28">
        <v>5.0</v>
      </c>
      <c r="H4531" s="31">
        <v>3665.385</v>
      </c>
      <c r="I4531" s="28" t="s">
        <v>31</v>
      </c>
    </row>
    <row r="4532" ht="15.75" customHeight="1">
      <c r="A4532" s="28">
        <v>995.0</v>
      </c>
      <c r="B4532" s="29">
        <v>44827.30743055556</v>
      </c>
      <c r="C4532" s="30">
        <f t="shared" si="1"/>
        <v>2022</v>
      </c>
      <c r="D4532" s="30">
        <f t="shared" si="2"/>
        <v>9</v>
      </c>
      <c r="E4532" s="29" t="str">
        <f t="shared" si="3"/>
        <v>2022-9</v>
      </c>
      <c r="F4532" s="28" t="s">
        <v>4</v>
      </c>
      <c r="G4532" s="28">
        <v>3.0</v>
      </c>
      <c r="H4532" s="31">
        <v>3666.923</v>
      </c>
      <c r="I4532" s="28" t="s">
        <v>31</v>
      </c>
    </row>
    <row r="4533" ht="15.75" customHeight="1">
      <c r="A4533" s="28">
        <v>270.0</v>
      </c>
      <c r="B4533" s="29">
        <v>44981.742997685185</v>
      </c>
      <c r="C4533" s="30">
        <f t="shared" si="1"/>
        <v>2023</v>
      </c>
      <c r="D4533" s="30">
        <f t="shared" si="2"/>
        <v>2</v>
      </c>
      <c r="E4533" s="29" t="str">
        <f t="shared" si="3"/>
        <v>2023-2</v>
      </c>
      <c r="F4533" s="28" t="s">
        <v>4</v>
      </c>
      <c r="G4533" s="28">
        <v>2.0</v>
      </c>
      <c r="H4533" s="31">
        <v>3667.692</v>
      </c>
      <c r="I4533" s="28" t="s">
        <v>31</v>
      </c>
    </row>
    <row r="4534" ht="15.75" customHeight="1">
      <c r="A4534" s="28">
        <v>152.0</v>
      </c>
      <c r="B4534" s="29">
        <v>45128.739074074074</v>
      </c>
      <c r="C4534" s="30">
        <f t="shared" si="1"/>
        <v>2023</v>
      </c>
      <c r="D4534" s="30">
        <f t="shared" si="2"/>
        <v>7</v>
      </c>
      <c r="E4534" s="29" t="str">
        <f t="shared" si="3"/>
        <v>2023-7</v>
      </c>
      <c r="F4534" s="28" t="s">
        <v>3</v>
      </c>
      <c r="G4534" s="28">
        <v>5.0</v>
      </c>
      <c r="H4534" s="31">
        <v>3668.462</v>
      </c>
      <c r="I4534" s="28" t="s">
        <v>31</v>
      </c>
    </row>
    <row r="4535" ht="15.75" customHeight="1">
      <c r="A4535" s="28">
        <v>620.0</v>
      </c>
      <c r="B4535" s="29">
        <v>43996.70960648148</v>
      </c>
      <c r="C4535" s="30">
        <f t="shared" si="1"/>
        <v>2020</v>
      </c>
      <c r="D4535" s="30">
        <f t="shared" si="2"/>
        <v>6</v>
      </c>
      <c r="E4535" s="29" t="str">
        <f t="shared" si="3"/>
        <v>2020-6</v>
      </c>
      <c r="F4535" s="28" t="s">
        <v>4</v>
      </c>
      <c r="G4535" s="28">
        <v>5.0</v>
      </c>
      <c r="H4535" s="31">
        <v>3668.462</v>
      </c>
      <c r="I4535" s="28" t="s">
        <v>31</v>
      </c>
    </row>
    <row r="4536" ht="15.75" customHeight="1">
      <c r="A4536" s="28">
        <v>512.0</v>
      </c>
      <c r="B4536" s="29">
        <v>45006.13626157407</v>
      </c>
      <c r="C4536" s="30">
        <f t="shared" si="1"/>
        <v>2023</v>
      </c>
      <c r="D4536" s="30">
        <f t="shared" si="2"/>
        <v>3</v>
      </c>
      <c r="E4536" s="29" t="str">
        <f t="shared" si="3"/>
        <v>2023-3</v>
      </c>
      <c r="F4536" s="28" t="s">
        <v>6</v>
      </c>
      <c r="G4536" s="28">
        <v>3.0</v>
      </c>
      <c r="H4536" s="31">
        <v>3669.231</v>
      </c>
      <c r="I4536" s="28" t="s">
        <v>28</v>
      </c>
    </row>
    <row r="4537" ht="15.75" customHeight="1">
      <c r="A4537" s="28">
        <v>173.0</v>
      </c>
      <c r="B4537" s="29">
        <v>44787.00576388889</v>
      </c>
      <c r="C4537" s="30">
        <f t="shared" si="1"/>
        <v>2022</v>
      </c>
      <c r="D4537" s="30">
        <f t="shared" si="2"/>
        <v>8</v>
      </c>
      <c r="E4537" s="29" t="str">
        <f t="shared" si="3"/>
        <v>2022-8</v>
      </c>
      <c r="F4537" s="28" t="s">
        <v>5</v>
      </c>
      <c r="G4537" s="28">
        <v>1.0</v>
      </c>
      <c r="H4537" s="31">
        <v>3669.231</v>
      </c>
      <c r="I4537" s="28" t="s">
        <v>30</v>
      </c>
    </row>
    <row r="4538" ht="15.75" customHeight="1">
      <c r="A4538" s="28">
        <v>632.0</v>
      </c>
      <c r="B4538" s="29">
        <v>45042.66519675926</v>
      </c>
      <c r="C4538" s="30">
        <f t="shared" si="1"/>
        <v>2023</v>
      </c>
      <c r="D4538" s="30">
        <f t="shared" si="2"/>
        <v>4</v>
      </c>
      <c r="E4538" s="29" t="str">
        <f t="shared" si="3"/>
        <v>2023-4</v>
      </c>
      <c r="F4538" s="28" t="s">
        <v>3</v>
      </c>
      <c r="G4538" s="28">
        <v>5.0</v>
      </c>
      <c r="H4538" s="31">
        <v>3670.0</v>
      </c>
      <c r="I4538" s="28" t="s">
        <v>31</v>
      </c>
    </row>
    <row r="4539" ht="15.75" customHeight="1">
      <c r="A4539" s="28">
        <v>370.0</v>
      </c>
      <c r="B4539" s="29">
        <v>44283.56018518518</v>
      </c>
      <c r="C4539" s="30">
        <f t="shared" si="1"/>
        <v>2021</v>
      </c>
      <c r="D4539" s="30">
        <f t="shared" si="2"/>
        <v>3</v>
      </c>
      <c r="E4539" s="29" t="str">
        <f t="shared" si="3"/>
        <v>2021-3</v>
      </c>
      <c r="F4539" s="28" t="s">
        <v>4</v>
      </c>
      <c r="G4539" s="28">
        <v>2.0</v>
      </c>
      <c r="H4539" s="31">
        <v>3670.0</v>
      </c>
      <c r="I4539" s="28" t="s">
        <v>30</v>
      </c>
    </row>
    <row r="4540" ht="15.75" customHeight="1">
      <c r="A4540" s="28">
        <v>25.0</v>
      </c>
      <c r="B4540" s="29">
        <v>44880.42429398148</v>
      </c>
      <c r="C4540" s="30">
        <f t="shared" si="1"/>
        <v>2022</v>
      </c>
      <c r="D4540" s="30">
        <f t="shared" si="2"/>
        <v>11</v>
      </c>
      <c r="E4540" s="29" t="str">
        <f t="shared" si="3"/>
        <v>2022-11</v>
      </c>
      <c r="F4540" s="28" t="s">
        <v>3</v>
      </c>
      <c r="G4540" s="28">
        <v>4.0</v>
      </c>
      <c r="H4540" s="31">
        <v>3671.538</v>
      </c>
      <c r="I4540" s="28" t="s">
        <v>28</v>
      </c>
    </row>
    <row r="4541" ht="15.75" customHeight="1">
      <c r="A4541" s="28">
        <v>257.0</v>
      </c>
      <c r="B4541" s="29">
        <v>43903.74663194444</v>
      </c>
      <c r="C4541" s="30">
        <f t="shared" si="1"/>
        <v>2020</v>
      </c>
      <c r="D4541" s="30">
        <f t="shared" si="2"/>
        <v>3</v>
      </c>
      <c r="E4541" s="29" t="str">
        <f t="shared" si="3"/>
        <v>2020-3</v>
      </c>
      <c r="F4541" s="28" t="s">
        <v>5</v>
      </c>
      <c r="G4541" s="28">
        <v>4.0</v>
      </c>
      <c r="H4541" s="31">
        <v>3671.538</v>
      </c>
      <c r="I4541" s="28" t="s">
        <v>30</v>
      </c>
    </row>
    <row r="4542" ht="15.75" customHeight="1">
      <c r="A4542" s="28">
        <v>376.0</v>
      </c>
      <c r="B4542" s="29">
        <v>44615.567928240744</v>
      </c>
      <c r="C4542" s="30">
        <f t="shared" si="1"/>
        <v>2022</v>
      </c>
      <c r="D4542" s="30">
        <f t="shared" si="2"/>
        <v>2</v>
      </c>
      <c r="E4542" s="29" t="str">
        <f t="shared" si="3"/>
        <v>2022-2</v>
      </c>
      <c r="F4542" s="28" t="s">
        <v>4</v>
      </c>
      <c r="G4542" s="28">
        <v>3.0</v>
      </c>
      <c r="H4542" s="31">
        <v>3672.308</v>
      </c>
      <c r="I4542" s="28" t="s">
        <v>30</v>
      </c>
    </row>
    <row r="4543" ht="15.75" customHeight="1">
      <c r="A4543" s="28">
        <v>629.0</v>
      </c>
      <c r="B4543" s="29">
        <v>44923.43851851852</v>
      </c>
      <c r="C4543" s="30">
        <f t="shared" si="1"/>
        <v>2022</v>
      </c>
      <c r="D4543" s="30">
        <f t="shared" si="2"/>
        <v>12</v>
      </c>
      <c r="E4543" s="29" t="str">
        <f t="shared" si="3"/>
        <v>2022-12</v>
      </c>
      <c r="F4543" s="28" t="s">
        <v>5</v>
      </c>
      <c r="G4543" s="28">
        <v>4.0</v>
      </c>
      <c r="H4543" s="31">
        <v>3673.077</v>
      </c>
      <c r="I4543" s="28" t="s">
        <v>32</v>
      </c>
    </row>
    <row r="4544" ht="15.75" customHeight="1">
      <c r="A4544" s="28">
        <v>629.0</v>
      </c>
      <c r="B4544" s="29">
        <v>44510.12619212963</v>
      </c>
      <c r="C4544" s="30">
        <f t="shared" si="1"/>
        <v>2021</v>
      </c>
      <c r="D4544" s="30">
        <f t="shared" si="2"/>
        <v>11</v>
      </c>
      <c r="E4544" s="29" t="str">
        <f t="shared" si="3"/>
        <v>2021-11</v>
      </c>
      <c r="F4544" s="28" t="s">
        <v>5</v>
      </c>
      <c r="G4544" s="28">
        <v>1.0</v>
      </c>
      <c r="H4544" s="31">
        <v>3673.846</v>
      </c>
      <c r="I4544" s="28" t="s">
        <v>31</v>
      </c>
    </row>
    <row r="4545" ht="15.75" customHeight="1">
      <c r="A4545" s="28">
        <v>283.0</v>
      </c>
      <c r="B4545" s="29">
        <v>44491.49387731482</v>
      </c>
      <c r="C4545" s="30">
        <f t="shared" si="1"/>
        <v>2021</v>
      </c>
      <c r="D4545" s="30">
        <f t="shared" si="2"/>
        <v>10</v>
      </c>
      <c r="E4545" s="29" t="str">
        <f t="shared" si="3"/>
        <v>2021-10</v>
      </c>
      <c r="F4545" s="28" t="s">
        <v>3</v>
      </c>
      <c r="G4545" s="28">
        <v>1.0</v>
      </c>
      <c r="H4545" s="31">
        <v>3675.385</v>
      </c>
      <c r="I4545" s="28" t="s">
        <v>31</v>
      </c>
    </row>
    <row r="4546" ht="15.75" customHeight="1">
      <c r="A4546" s="28">
        <v>96.0</v>
      </c>
      <c r="B4546" s="29">
        <v>44340.795486111114</v>
      </c>
      <c r="C4546" s="30">
        <f t="shared" si="1"/>
        <v>2021</v>
      </c>
      <c r="D4546" s="30">
        <f t="shared" si="2"/>
        <v>5</v>
      </c>
      <c r="E4546" s="29" t="str">
        <f t="shared" si="3"/>
        <v>2021-5</v>
      </c>
      <c r="F4546" s="28" t="s">
        <v>4</v>
      </c>
      <c r="G4546" s="28">
        <v>1.0</v>
      </c>
      <c r="H4546" s="31">
        <v>3676.154</v>
      </c>
      <c r="I4546" s="28" t="s">
        <v>30</v>
      </c>
    </row>
    <row r="4547" ht="15.75" customHeight="1">
      <c r="A4547" s="28">
        <v>639.0</v>
      </c>
      <c r="B4547" s="29">
        <v>43898.71476851852</v>
      </c>
      <c r="C4547" s="30">
        <f t="shared" si="1"/>
        <v>2020</v>
      </c>
      <c r="D4547" s="30">
        <f t="shared" si="2"/>
        <v>3</v>
      </c>
      <c r="E4547" s="29" t="str">
        <f t="shared" si="3"/>
        <v>2020-3</v>
      </c>
      <c r="F4547" s="28" t="s">
        <v>4</v>
      </c>
      <c r="G4547" s="28">
        <v>1.0</v>
      </c>
      <c r="H4547" s="31">
        <v>3676.923</v>
      </c>
      <c r="I4547" s="28" t="s">
        <v>31</v>
      </c>
    </row>
    <row r="4548" ht="15.75" customHeight="1">
      <c r="A4548" s="28">
        <v>537.0</v>
      </c>
      <c r="B4548" s="29">
        <v>44290.04875</v>
      </c>
      <c r="C4548" s="30">
        <f t="shared" si="1"/>
        <v>2021</v>
      </c>
      <c r="D4548" s="30">
        <f t="shared" si="2"/>
        <v>4</v>
      </c>
      <c r="E4548" s="29" t="str">
        <f t="shared" si="3"/>
        <v>2021-4</v>
      </c>
      <c r="F4548" s="28" t="s">
        <v>3</v>
      </c>
      <c r="G4548" s="28">
        <v>5.0</v>
      </c>
      <c r="H4548" s="31">
        <v>3680.0</v>
      </c>
      <c r="I4548" s="28" t="s">
        <v>30</v>
      </c>
    </row>
    <row r="4549" ht="15.75" customHeight="1">
      <c r="A4549" s="28">
        <v>439.0</v>
      </c>
      <c r="B4549" s="29">
        <v>45028.09878472222</v>
      </c>
      <c r="C4549" s="30">
        <f t="shared" si="1"/>
        <v>2023</v>
      </c>
      <c r="D4549" s="30">
        <f t="shared" si="2"/>
        <v>4</v>
      </c>
      <c r="E4549" s="29" t="str">
        <f t="shared" si="3"/>
        <v>2023-4</v>
      </c>
      <c r="F4549" s="28" t="s">
        <v>4</v>
      </c>
      <c r="G4549" s="28">
        <v>5.0</v>
      </c>
      <c r="H4549" s="31">
        <v>3681.538</v>
      </c>
      <c r="I4549" s="28" t="s">
        <v>31</v>
      </c>
    </row>
    <row r="4550" ht="15.75" customHeight="1">
      <c r="A4550" s="28">
        <v>363.0</v>
      </c>
      <c r="B4550" s="29">
        <v>43891.642384259256</v>
      </c>
      <c r="C4550" s="30">
        <f t="shared" si="1"/>
        <v>2020</v>
      </c>
      <c r="D4550" s="30">
        <f t="shared" si="2"/>
        <v>3</v>
      </c>
      <c r="E4550" s="29" t="str">
        <f t="shared" si="3"/>
        <v>2020-3</v>
      </c>
      <c r="F4550" s="28" t="s">
        <v>3</v>
      </c>
      <c r="G4550" s="28">
        <v>3.0</v>
      </c>
      <c r="H4550" s="31">
        <v>3681.538</v>
      </c>
      <c r="I4550" s="28" t="s">
        <v>30</v>
      </c>
    </row>
    <row r="4551" ht="15.75" customHeight="1">
      <c r="A4551" s="28">
        <v>273.0</v>
      </c>
      <c r="B4551" s="29">
        <v>44780.79443287037</v>
      </c>
      <c r="C4551" s="30">
        <f t="shared" si="1"/>
        <v>2022</v>
      </c>
      <c r="D4551" s="30">
        <f t="shared" si="2"/>
        <v>8</v>
      </c>
      <c r="E4551" s="29" t="str">
        <f t="shared" si="3"/>
        <v>2022-8</v>
      </c>
      <c r="F4551" s="28" t="s">
        <v>6</v>
      </c>
      <c r="G4551" s="28">
        <v>1.0</v>
      </c>
      <c r="H4551" s="31">
        <v>3682.308</v>
      </c>
      <c r="I4551" s="28" t="s">
        <v>30</v>
      </c>
    </row>
    <row r="4552" ht="15.75" customHeight="1">
      <c r="A4552" s="28">
        <v>948.0</v>
      </c>
      <c r="B4552" s="29">
        <v>43892.80564814815</v>
      </c>
      <c r="C4552" s="30">
        <f t="shared" si="1"/>
        <v>2020</v>
      </c>
      <c r="D4552" s="30">
        <f t="shared" si="2"/>
        <v>3</v>
      </c>
      <c r="E4552" s="29" t="str">
        <f t="shared" si="3"/>
        <v>2020-3</v>
      </c>
      <c r="F4552" s="28" t="s">
        <v>6</v>
      </c>
      <c r="G4552" s="28">
        <v>3.0</v>
      </c>
      <c r="H4552" s="31">
        <v>3682.308</v>
      </c>
      <c r="I4552" s="28" t="s">
        <v>30</v>
      </c>
    </row>
    <row r="4553" ht="15.75" customHeight="1">
      <c r="A4553" s="28">
        <v>156.0</v>
      </c>
      <c r="B4553" s="29">
        <v>44039.43616898148</v>
      </c>
      <c r="C4553" s="30">
        <f t="shared" si="1"/>
        <v>2020</v>
      </c>
      <c r="D4553" s="30">
        <f t="shared" si="2"/>
        <v>7</v>
      </c>
      <c r="E4553" s="29" t="str">
        <f t="shared" si="3"/>
        <v>2020-7</v>
      </c>
      <c r="F4553" s="28" t="s">
        <v>4</v>
      </c>
      <c r="G4553" s="28">
        <v>3.0</v>
      </c>
      <c r="H4553" s="31">
        <v>3683.077</v>
      </c>
      <c r="I4553" s="28" t="s">
        <v>32</v>
      </c>
    </row>
    <row r="4554" ht="15.75" customHeight="1">
      <c r="A4554" s="28">
        <v>843.0</v>
      </c>
      <c r="B4554" s="29">
        <v>44314.966215277775</v>
      </c>
      <c r="C4554" s="30">
        <f t="shared" si="1"/>
        <v>2021</v>
      </c>
      <c r="D4554" s="30">
        <f t="shared" si="2"/>
        <v>4</v>
      </c>
      <c r="E4554" s="29" t="str">
        <f t="shared" si="3"/>
        <v>2021-4</v>
      </c>
      <c r="F4554" s="28" t="s">
        <v>5</v>
      </c>
      <c r="G4554" s="28">
        <v>3.0</v>
      </c>
      <c r="H4554" s="31">
        <v>3683.846</v>
      </c>
      <c r="I4554" s="28" t="s">
        <v>28</v>
      </c>
    </row>
    <row r="4555" ht="15.75" customHeight="1">
      <c r="A4555" s="28">
        <v>855.0</v>
      </c>
      <c r="B4555" s="29">
        <v>44242.511921296296</v>
      </c>
      <c r="C4555" s="30">
        <f t="shared" si="1"/>
        <v>2021</v>
      </c>
      <c r="D4555" s="30">
        <f t="shared" si="2"/>
        <v>2</v>
      </c>
      <c r="E4555" s="29" t="str">
        <f t="shared" si="3"/>
        <v>2021-2</v>
      </c>
      <c r="F4555" s="28" t="s">
        <v>3</v>
      </c>
      <c r="G4555" s="28">
        <v>3.0</v>
      </c>
      <c r="H4555" s="31">
        <v>3683.846</v>
      </c>
      <c r="I4555" s="28" t="s">
        <v>31</v>
      </c>
    </row>
    <row r="4556" ht="15.75" customHeight="1">
      <c r="A4556" s="28">
        <v>206.0</v>
      </c>
      <c r="B4556" s="29">
        <v>44526.57386574074</v>
      </c>
      <c r="C4556" s="30">
        <f t="shared" si="1"/>
        <v>2021</v>
      </c>
      <c r="D4556" s="30">
        <f t="shared" si="2"/>
        <v>11</v>
      </c>
      <c r="E4556" s="29" t="str">
        <f t="shared" si="3"/>
        <v>2021-11</v>
      </c>
      <c r="F4556" s="28" t="s">
        <v>5</v>
      </c>
      <c r="G4556" s="28">
        <v>5.0</v>
      </c>
      <c r="H4556" s="31">
        <v>3685.385</v>
      </c>
      <c r="I4556" s="28" t="s">
        <v>30</v>
      </c>
    </row>
    <row r="4557" ht="15.75" customHeight="1">
      <c r="A4557" s="28">
        <v>156.0</v>
      </c>
      <c r="B4557" s="29">
        <v>44125.076203703706</v>
      </c>
      <c r="C4557" s="30">
        <f t="shared" si="1"/>
        <v>2020</v>
      </c>
      <c r="D4557" s="30">
        <f t="shared" si="2"/>
        <v>10</v>
      </c>
      <c r="E4557" s="29" t="str">
        <f t="shared" si="3"/>
        <v>2020-10</v>
      </c>
      <c r="F4557" s="28" t="s">
        <v>3</v>
      </c>
      <c r="G4557" s="28">
        <v>2.0</v>
      </c>
      <c r="H4557" s="31">
        <v>3685.385</v>
      </c>
      <c r="I4557" s="28" t="s">
        <v>31</v>
      </c>
    </row>
    <row r="4558" ht="15.75" customHeight="1">
      <c r="A4558" s="28">
        <v>762.0</v>
      </c>
      <c r="B4558" s="29">
        <v>43841.4106712963</v>
      </c>
      <c r="C4558" s="30">
        <f t="shared" si="1"/>
        <v>2020</v>
      </c>
      <c r="D4558" s="30">
        <f t="shared" si="2"/>
        <v>1</v>
      </c>
      <c r="E4558" s="29" t="str">
        <f t="shared" si="3"/>
        <v>2020-1</v>
      </c>
      <c r="F4558" s="28" t="s">
        <v>5</v>
      </c>
      <c r="G4558" s="28">
        <v>4.0</v>
      </c>
      <c r="H4558" s="31">
        <v>3686.154</v>
      </c>
      <c r="I4558" s="28" t="s">
        <v>30</v>
      </c>
    </row>
    <row r="4559" ht="15.75" customHeight="1">
      <c r="A4559" s="28">
        <v>936.0</v>
      </c>
      <c r="B4559" s="29">
        <v>44657.11708333333</v>
      </c>
      <c r="C4559" s="30">
        <f t="shared" si="1"/>
        <v>2022</v>
      </c>
      <c r="D4559" s="30">
        <f t="shared" si="2"/>
        <v>4</v>
      </c>
      <c r="E4559" s="29" t="str">
        <f t="shared" si="3"/>
        <v>2022-4</v>
      </c>
      <c r="F4559" s="28" t="s">
        <v>3</v>
      </c>
      <c r="G4559" s="28">
        <v>4.0</v>
      </c>
      <c r="H4559" s="31">
        <v>3686.923</v>
      </c>
      <c r="I4559" s="28" t="s">
        <v>30</v>
      </c>
    </row>
    <row r="4560" ht="15.75" customHeight="1">
      <c r="A4560" s="28">
        <v>421.0</v>
      </c>
      <c r="B4560" s="29">
        <v>45062.1196875</v>
      </c>
      <c r="C4560" s="30">
        <f t="shared" si="1"/>
        <v>2023</v>
      </c>
      <c r="D4560" s="30">
        <f t="shared" si="2"/>
        <v>5</v>
      </c>
      <c r="E4560" s="29" t="str">
        <f t="shared" si="3"/>
        <v>2023-5</v>
      </c>
      <c r="F4560" s="28" t="s">
        <v>4</v>
      </c>
      <c r="G4560" s="28">
        <v>3.0</v>
      </c>
      <c r="H4560" s="31">
        <v>3687.692</v>
      </c>
      <c r="I4560" s="28" t="s">
        <v>28</v>
      </c>
    </row>
    <row r="4561" ht="15.75" customHeight="1">
      <c r="A4561" s="28">
        <v>231.0</v>
      </c>
      <c r="B4561" s="29">
        <v>44926.7346412037</v>
      </c>
      <c r="C4561" s="30">
        <f t="shared" si="1"/>
        <v>2022</v>
      </c>
      <c r="D4561" s="30">
        <f t="shared" si="2"/>
        <v>12</v>
      </c>
      <c r="E4561" s="29" t="str">
        <f t="shared" si="3"/>
        <v>2022-12</v>
      </c>
      <c r="F4561" s="28" t="s">
        <v>4</v>
      </c>
      <c r="G4561" s="28">
        <v>4.0</v>
      </c>
      <c r="H4561" s="31">
        <v>3688.462</v>
      </c>
      <c r="I4561" s="28" t="s">
        <v>30</v>
      </c>
    </row>
    <row r="4562" ht="15.75" customHeight="1">
      <c r="A4562" s="28">
        <v>689.0</v>
      </c>
      <c r="B4562" s="29">
        <v>44126.64780092592</v>
      </c>
      <c r="C4562" s="30">
        <f t="shared" si="1"/>
        <v>2020</v>
      </c>
      <c r="D4562" s="30">
        <f t="shared" si="2"/>
        <v>10</v>
      </c>
      <c r="E4562" s="29" t="str">
        <f t="shared" si="3"/>
        <v>2020-10</v>
      </c>
      <c r="F4562" s="28" t="s">
        <v>4</v>
      </c>
      <c r="G4562" s="28">
        <v>4.0</v>
      </c>
      <c r="H4562" s="31">
        <v>3689.231</v>
      </c>
      <c r="I4562" s="28" t="s">
        <v>31</v>
      </c>
    </row>
    <row r="4563" ht="15.75" customHeight="1">
      <c r="A4563" s="28">
        <v>417.0</v>
      </c>
      <c r="B4563" s="29">
        <v>44096.167280092595</v>
      </c>
      <c r="C4563" s="30">
        <f t="shared" si="1"/>
        <v>2020</v>
      </c>
      <c r="D4563" s="30">
        <f t="shared" si="2"/>
        <v>9</v>
      </c>
      <c r="E4563" s="29" t="str">
        <f t="shared" si="3"/>
        <v>2020-9</v>
      </c>
      <c r="F4563" s="28" t="s">
        <v>3</v>
      </c>
      <c r="G4563" s="28">
        <v>1.0</v>
      </c>
      <c r="H4563" s="31">
        <v>3689.231</v>
      </c>
      <c r="I4563" s="28" t="s">
        <v>30</v>
      </c>
    </row>
    <row r="4564" ht="15.75" customHeight="1">
      <c r="A4564" s="28">
        <v>90.0</v>
      </c>
      <c r="B4564" s="29">
        <v>45172.47809027778</v>
      </c>
      <c r="C4564" s="30">
        <f t="shared" si="1"/>
        <v>2023</v>
      </c>
      <c r="D4564" s="30">
        <f t="shared" si="2"/>
        <v>9</v>
      </c>
      <c r="E4564" s="29" t="str">
        <f t="shared" si="3"/>
        <v>2023-9</v>
      </c>
      <c r="F4564" s="28" t="s">
        <v>5</v>
      </c>
      <c r="G4564" s="28">
        <v>5.0</v>
      </c>
      <c r="H4564" s="31">
        <v>3690.769</v>
      </c>
      <c r="I4564" s="28" t="s">
        <v>28</v>
      </c>
    </row>
    <row r="4565" ht="15.75" customHeight="1">
      <c r="A4565" s="28">
        <v>836.0</v>
      </c>
      <c r="B4565" s="29">
        <v>44604.614699074074</v>
      </c>
      <c r="C4565" s="30">
        <f t="shared" si="1"/>
        <v>2022</v>
      </c>
      <c r="D4565" s="30">
        <f t="shared" si="2"/>
        <v>2</v>
      </c>
      <c r="E4565" s="29" t="str">
        <f t="shared" si="3"/>
        <v>2022-2</v>
      </c>
      <c r="F4565" s="28" t="s">
        <v>4</v>
      </c>
      <c r="G4565" s="28">
        <v>3.0</v>
      </c>
      <c r="H4565" s="31">
        <v>3693.077</v>
      </c>
      <c r="I4565" s="28" t="s">
        <v>28</v>
      </c>
    </row>
    <row r="4566" ht="15.75" customHeight="1">
      <c r="A4566" s="28">
        <v>672.0</v>
      </c>
      <c r="B4566" s="29">
        <v>45013.98869212963</v>
      </c>
      <c r="C4566" s="30">
        <f t="shared" si="1"/>
        <v>2023</v>
      </c>
      <c r="D4566" s="30">
        <f t="shared" si="2"/>
        <v>3</v>
      </c>
      <c r="E4566" s="29" t="str">
        <f t="shared" si="3"/>
        <v>2023-3</v>
      </c>
      <c r="F4566" s="28" t="s">
        <v>5</v>
      </c>
      <c r="G4566" s="28">
        <v>3.0</v>
      </c>
      <c r="H4566" s="31">
        <v>3694.615</v>
      </c>
      <c r="I4566" s="28" t="s">
        <v>30</v>
      </c>
    </row>
    <row r="4567" ht="15.75" customHeight="1">
      <c r="A4567" s="28">
        <v>554.0</v>
      </c>
      <c r="B4567" s="29">
        <v>44797.16420138889</v>
      </c>
      <c r="C4567" s="30">
        <f t="shared" si="1"/>
        <v>2022</v>
      </c>
      <c r="D4567" s="30">
        <f t="shared" si="2"/>
        <v>8</v>
      </c>
      <c r="E4567" s="29" t="str">
        <f t="shared" si="3"/>
        <v>2022-8</v>
      </c>
      <c r="F4567" s="28" t="s">
        <v>4</v>
      </c>
      <c r="G4567" s="28">
        <v>4.0</v>
      </c>
      <c r="H4567" s="31">
        <v>3695.385</v>
      </c>
      <c r="I4567" s="28" t="s">
        <v>31</v>
      </c>
    </row>
    <row r="4568" ht="15.75" customHeight="1">
      <c r="A4568" s="28">
        <v>733.0</v>
      </c>
      <c r="B4568" s="29">
        <v>44378.90247685185</v>
      </c>
      <c r="C4568" s="30">
        <f t="shared" si="1"/>
        <v>2021</v>
      </c>
      <c r="D4568" s="30">
        <f t="shared" si="2"/>
        <v>7</v>
      </c>
      <c r="E4568" s="29" t="str">
        <f t="shared" si="3"/>
        <v>2021-7</v>
      </c>
      <c r="F4568" s="28" t="s">
        <v>3</v>
      </c>
      <c r="G4568" s="28">
        <v>5.0</v>
      </c>
      <c r="H4568" s="31">
        <v>3696.154</v>
      </c>
      <c r="I4568" s="28" t="s">
        <v>30</v>
      </c>
    </row>
    <row r="4569" ht="15.75" customHeight="1">
      <c r="A4569" s="28">
        <v>950.0</v>
      </c>
      <c r="B4569" s="29">
        <v>44671.60603009259</v>
      </c>
      <c r="C4569" s="30">
        <f t="shared" si="1"/>
        <v>2022</v>
      </c>
      <c r="D4569" s="30">
        <f t="shared" si="2"/>
        <v>4</v>
      </c>
      <c r="E4569" s="29" t="str">
        <f t="shared" si="3"/>
        <v>2022-4</v>
      </c>
      <c r="F4569" s="28" t="s">
        <v>4</v>
      </c>
      <c r="G4569" s="28">
        <v>5.0</v>
      </c>
      <c r="H4569" s="31">
        <v>3696.923</v>
      </c>
      <c r="I4569" s="28" t="s">
        <v>31</v>
      </c>
    </row>
    <row r="4570" ht="15.75" customHeight="1">
      <c r="A4570" s="28">
        <v>405.0</v>
      </c>
      <c r="B4570" s="29">
        <v>44508.26436342593</v>
      </c>
      <c r="C4570" s="30">
        <f t="shared" si="1"/>
        <v>2021</v>
      </c>
      <c r="D4570" s="30">
        <f t="shared" si="2"/>
        <v>11</v>
      </c>
      <c r="E4570" s="29" t="str">
        <f t="shared" si="3"/>
        <v>2021-11</v>
      </c>
      <c r="F4570" s="28" t="s">
        <v>6</v>
      </c>
      <c r="G4570" s="28">
        <v>1.0</v>
      </c>
      <c r="H4570" s="31">
        <v>3698.462</v>
      </c>
      <c r="I4570" s="28" t="s">
        <v>30</v>
      </c>
    </row>
    <row r="4571" ht="15.75" customHeight="1">
      <c r="A4571" s="28">
        <v>14.0</v>
      </c>
      <c r="B4571" s="29">
        <v>44021.46041666667</v>
      </c>
      <c r="C4571" s="30">
        <f t="shared" si="1"/>
        <v>2020</v>
      </c>
      <c r="D4571" s="30">
        <f t="shared" si="2"/>
        <v>7</v>
      </c>
      <c r="E4571" s="29" t="str">
        <f t="shared" si="3"/>
        <v>2020-7</v>
      </c>
      <c r="F4571" s="28" t="s">
        <v>4</v>
      </c>
      <c r="G4571" s="28">
        <v>3.0</v>
      </c>
      <c r="H4571" s="31">
        <v>3698.462</v>
      </c>
      <c r="I4571" s="28" t="s">
        <v>31</v>
      </c>
    </row>
    <row r="4572" ht="15.75" customHeight="1">
      <c r="A4572" s="28">
        <v>1000.0</v>
      </c>
      <c r="B4572" s="29">
        <v>45043.47091435185</v>
      </c>
      <c r="C4572" s="30">
        <f t="shared" si="1"/>
        <v>2023</v>
      </c>
      <c r="D4572" s="30">
        <f t="shared" si="2"/>
        <v>4</v>
      </c>
      <c r="E4572" s="29" t="str">
        <f t="shared" si="3"/>
        <v>2023-4</v>
      </c>
      <c r="F4572" s="28" t="s">
        <v>6</v>
      </c>
      <c r="G4572" s="28">
        <v>4.0</v>
      </c>
      <c r="H4572" s="31">
        <v>3700.0</v>
      </c>
      <c r="I4572" s="28" t="s">
        <v>32</v>
      </c>
    </row>
    <row r="4573" ht="15.75" customHeight="1">
      <c r="A4573" s="28">
        <v>235.0</v>
      </c>
      <c r="B4573" s="29">
        <v>44325.69805555556</v>
      </c>
      <c r="C4573" s="30">
        <f t="shared" si="1"/>
        <v>2021</v>
      </c>
      <c r="D4573" s="30">
        <f t="shared" si="2"/>
        <v>5</v>
      </c>
      <c r="E4573" s="29" t="str">
        <f t="shared" si="3"/>
        <v>2021-5</v>
      </c>
      <c r="F4573" s="28" t="s">
        <v>5</v>
      </c>
      <c r="G4573" s="28">
        <v>3.0</v>
      </c>
      <c r="H4573" s="31">
        <v>3700.0</v>
      </c>
      <c r="I4573" s="28" t="s">
        <v>31</v>
      </c>
    </row>
    <row r="4574" ht="15.75" customHeight="1">
      <c r="A4574" s="28">
        <v>350.0</v>
      </c>
      <c r="B4574" s="29">
        <v>44746.44143518519</v>
      </c>
      <c r="C4574" s="30">
        <f t="shared" si="1"/>
        <v>2022</v>
      </c>
      <c r="D4574" s="30">
        <f t="shared" si="2"/>
        <v>7</v>
      </c>
      <c r="E4574" s="29" t="str">
        <f t="shared" si="3"/>
        <v>2022-7</v>
      </c>
      <c r="F4574" s="28" t="s">
        <v>6</v>
      </c>
      <c r="G4574" s="28">
        <v>5.0</v>
      </c>
      <c r="H4574" s="31">
        <v>3701.538</v>
      </c>
      <c r="I4574" s="28" t="s">
        <v>30</v>
      </c>
    </row>
    <row r="4575" ht="15.75" customHeight="1">
      <c r="A4575" s="28">
        <v>666.0</v>
      </c>
      <c r="B4575" s="29">
        <v>44257.17613425926</v>
      </c>
      <c r="C4575" s="30">
        <f t="shared" si="1"/>
        <v>2021</v>
      </c>
      <c r="D4575" s="30">
        <f t="shared" si="2"/>
        <v>3</v>
      </c>
      <c r="E4575" s="29" t="str">
        <f t="shared" si="3"/>
        <v>2021-3</v>
      </c>
      <c r="F4575" s="28" t="s">
        <v>3</v>
      </c>
      <c r="G4575" s="28">
        <v>4.0</v>
      </c>
      <c r="H4575" s="31">
        <v>3701.538</v>
      </c>
      <c r="I4575" s="28" t="s">
        <v>30</v>
      </c>
    </row>
    <row r="4576" ht="15.75" customHeight="1">
      <c r="A4576" s="28">
        <v>969.0</v>
      </c>
      <c r="B4576" s="29">
        <v>44057.05841435185</v>
      </c>
      <c r="C4576" s="30">
        <f t="shared" si="1"/>
        <v>2020</v>
      </c>
      <c r="D4576" s="30">
        <f t="shared" si="2"/>
        <v>8</v>
      </c>
      <c r="E4576" s="29" t="str">
        <f t="shared" si="3"/>
        <v>2020-8</v>
      </c>
      <c r="F4576" s="28" t="s">
        <v>4</v>
      </c>
      <c r="G4576" s="28">
        <v>5.0</v>
      </c>
      <c r="H4576" s="31">
        <v>3701.538</v>
      </c>
      <c r="I4576" s="28" t="s">
        <v>31</v>
      </c>
    </row>
    <row r="4577" ht="15.75" customHeight="1">
      <c r="A4577" s="28">
        <v>81.0</v>
      </c>
      <c r="B4577" s="29">
        <v>44619.024097222224</v>
      </c>
      <c r="C4577" s="30">
        <f t="shared" si="1"/>
        <v>2022</v>
      </c>
      <c r="D4577" s="30">
        <f t="shared" si="2"/>
        <v>2</v>
      </c>
      <c r="E4577" s="29" t="str">
        <f t="shared" si="3"/>
        <v>2022-2</v>
      </c>
      <c r="F4577" s="28" t="s">
        <v>3</v>
      </c>
      <c r="G4577" s="28">
        <v>4.0</v>
      </c>
      <c r="H4577" s="31">
        <v>3703.077</v>
      </c>
      <c r="I4577" s="28" t="s">
        <v>28</v>
      </c>
    </row>
    <row r="4578" ht="15.75" customHeight="1">
      <c r="A4578" s="28">
        <v>796.0</v>
      </c>
      <c r="B4578" s="29">
        <v>43887.13990740741</v>
      </c>
      <c r="C4578" s="30">
        <f t="shared" si="1"/>
        <v>2020</v>
      </c>
      <c r="D4578" s="30">
        <f t="shared" si="2"/>
        <v>2</v>
      </c>
      <c r="E4578" s="29" t="str">
        <f t="shared" si="3"/>
        <v>2020-2</v>
      </c>
      <c r="F4578" s="28" t="s">
        <v>5</v>
      </c>
      <c r="G4578" s="28">
        <v>5.0</v>
      </c>
      <c r="H4578" s="31">
        <v>3703.846</v>
      </c>
      <c r="I4578" s="28" t="s">
        <v>28</v>
      </c>
    </row>
    <row r="4579" ht="15.75" customHeight="1">
      <c r="A4579" s="28">
        <v>722.0</v>
      </c>
      <c r="B4579" s="29">
        <v>44930.693090277775</v>
      </c>
      <c r="C4579" s="30">
        <f t="shared" si="1"/>
        <v>2023</v>
      </c>
      <c r="D4579" s="30">
        <f t="shared" si="2"/>
        <v>1</v>
      </c>
      <c r="E4579" s="29" t="str">
        <f t="shared" si="3"/>
        <v>2023-1</v>
      </c>
      <c r="F4579" s="28" t="s">
        <v>3</v>
      </c>
      <c r="G4579" s="28">
        <v>5.0</v>
      </c>
      <c r="H4579" s="31">
        <v>3708.462</v>
      </c>
      <c r="I4579" s="28" t="s">
        <v>32</v>
      </c>
    </row>
    <row r="4580" ht="15.75" customHeight="1">
      <c r="A4580" s="28">
        <v>587.0</v>
      </c>
      <c r="B4580" s="29">
        <v>44662.267546296294</v>
      </c>
      <c r="C4580" s="30">
        <f t="shared" si="1"/>
        <v>2022</v>
      </c>
      <c r="D4580" s="30">
        <f t="shared" si="2"/>
        <v>4</v>
      </c>
      <c r="E4580" s="29" t="str">
        <f t="shared" si="3"/>
        <v>2022-4</v>
      </c>
      <c r="F4580" s="28" t="s">
        <v>3</v>
      </c>
      <c r="G4580" s="28">
        <v>1.0</v>
      </c>
      <c r="H4580" s="31">
        <v>3708.462</v>
      </c>
      <c r="I4580" s="28" t="s">
        <v>31</v>
      </c>
    </row>
    <row r="4581" ht="15.75" customHeight="1">
      <c r="A4581" s="28">
        <v>577.0</v>
      </c>
      <c r="B4581" s="29">
        <v>44165.31091435185</v>
      </c>
      <c r="C4581" s="30">
        <f t="shared" si="1"/>
        <v>2020</v>
      </c>
      <c r="D4581" s="30">
        <f t="shared" si="2"/>
        <v>11</v>
      </c>
      <c r="E4581" s="29" t="str">
        <f t="shared" si="3"/>
        <v>2020-11</v>
      </c>
      <c r="F4581" s="28" t="s">
        <v>3</v>
      </c>
      <c r="G4581" s="28">
        <v>1.0</v>
      </c>
      <c r="H4581" s="31">
        <v>3708.462</v>
      </c>
      <c r="I4581" s="28" t="s">
        <v>30</v>
      </c>
    </row>
    <row r="4582" ht="15.75" customHeight="1">
      <c r="A4582" s="28">
        <v>914.0</v>
      </c>
      <c r="B4582" s="29">
        <v>44844.43666666667</v>
      </c>
      <c r="C4582" s="30">
        <f t="shared" si="1"/>
        <v>2022</v>
      </c>
      <c r="D4582" s="30">
        <f t="shared" si="2"/>
        <v>10</v>
      </c>
      <c r="E4582" s="29" t="str">
        <f t="shared" si="3"/>
        <v>2022-10</v>
      </c>
      <c r="F4582" s="28" t="s">
        <v>3</v>
      </c>
      <c r="G4582" s="28">
        <v>4.0</v>
      </c>
      <c r="H4582" s="31">
        <v>3709.231</v>
      </c>
      <c r="I4582" s="28" t="s">
        <v>30</v>
      </c>
    </row>
    <row r="4583" ht="15.75" customHeight="1">
      <c r="A4583" s="28">
        <v>82.0</v>
      </c>
      <c r="B4583" s="29">
        <v>44952.23844907407</v>
      </c>
      <c r="C4583" s="30">
        <f t="shared" si="1"/>
        <v>2023</v>
      </c>
      <c r="D4583" s="30">
        <f t="shared" si="2"/>
        <v>1</v>
      </c>
      <c r="E4583" s="29" t="str">
        <f t="shared" si="3"/>
        <v>2023-1</v>
      </c>
      <c r="F4583" s="28" t="s">
        <v>3</v>
      </c>
      <c r="G4583" s="28">
        <v>3.0</v>
      </c>
      <c r="H4583" s="31">
        <v>3710.0</v>
      </c>
      <c r="I4583" s="28" t="s">
        <v>30</v>
      </c>
    </row>
    <row r="4584" ht="15.75" customHeight="1">
      <c r="A4584" s="28">
        <v>784.0</v>
      </c>
      <c r="B4584" s="29">
        <v>43997.352268518516</v>
      </c>
      <c r="C4584" s="30">
        <f t="shared" si="1"/>
        <v>2020</v>
      </c>
      <c r="D4584" s="30">
        <f t="shared" si="2"/>
        <v>6</v>
      </c>
      <c r="E4584" s="29" t="str">
        <f t="shared" si="3"/>
        <v>2020-6</v>
      </c>
      <c r="F4584" s="28" t="s">
        <v>4</v>
      </c>
      <c r="G4584" s="28">
        <v>2.0</v>
      </c>
      <c r="H4584" s="31">
        <v>3710.769</v>
      </c>
      <c r="I4584" s="28" t="s">
        <v>30</v>
      </c>
    </row>
    <row r="4585" ht="15.75" customHeight="1">
      <c r="A4585" s="28">
        <v>970.0</v>
      </c>
      <c r="B4585" s="29">
        <v>44736.35538194444</v>
      </c>
      <c r="C4585" s="30">
        <f t="shared" si="1"/>
        <v>2022</v>
      </c>
      <c r="D4585" s="30">
        <f t="shared" si="2"/>
        <v>6</v>
      </c>
      <c r="E4585" s="29" t="str">
        <f t="shared" si="3"/>
        <v>2022-6</v>
      </c>
      <c r="F4585" s="28" t="s">
        <v>3</v>
      </c>
      <c r="G4585" s="28">
        <v>2.0</v>
      </c>
      <c r="H4585" s="31">
        <v>3714.615</v>
      </c>
      <c r="I4585" s="28" t="s">
        <v>30</v>
      </c>
    </row>
    <row r="4586" ht="15.75" customHeight="1">
      <c r="A4586" s="28">
        <v>924.0</v>
      </c>
      <c r="B4586" s="29">
        <v>44231.95238425926</v>
      </c>
      <c r="C4586" s="30">
        <f t="shared" si="1"/>
        <v>2021</v>
      </c>
      <c r="D4586" s="30">
        <f t="shared" si="2"/>
        <v>2</v>
      </c>
      <c r="E4586" s="29" t="str">
        <f t="shared" si="3"/>
        <v>2021-2</v>
      </c>
      <c r="F4586" s="28" t="s">
        <v>5</v>
      </c>
      <c r="G4586" s="28">
        <v>5.0</v>
      </c>
      <c r="H4586" s="31">
        <v>3714.615</v>
      </c>
      <c r="I4586" s="28" t="s">
        <v>28</v>
      </c>
    </row>
    <row r="4587" ht="15.75" customHeight="1">
      <c r="A4587" s="28">
        <v>108.0</v>
      </c>
      <c r="B4587" s="29">
        <v>44698.06284722222</v>
      </c>
      <c r="C4587" s="30">
        <f t="shared" si="1"/>
        <v>2022</v>
      </c>
      <c r="D4587" s="30">
        <f t="shared" si="2"/>
        <v>5</v>
      </c>
      <c r="E4587" s="29" t="str">
        <f t="shared" si="3"/>
        <v>2022-5</v>
      </c>
      <c r="F4587" s="28" t="s">
        <v>3</v>
      </c>
      <c r="G4587" s="28">
        <v>5.0</v>
      </c>
      <c r="H4587" s="31">
        <v>3716.154</v>
      </c>
      <c r="I4587" s="28" t="s">
        <v>31</v>
      </c>
    </row>
    <row r="4588" ht="15.75" customHeight="1">
      <c r="A4588" s="28">
        <v>317.0</v>
      </c>
      <c r="B4588" s="29">
        <v>44124.59940972222</v>
      </c>
      <c r="C4588" s="30">
        <f t="shared" si="1"/>
        <v>2020</v>
      </c>
      <c r="D4588" s="30">
        <f t="shared" si="2"/>
        <v>10</v>
      </c>
      <c r="E4588" s="29" t="str">
        <f t="shared" si="3"/>
        <v>2020-10</v>
      </c>
      <c r="F4588" s="28" t="s">
        <v>3</v>
      </c>
      <c r="G4588" s="28">
        <v>1.0</v>
      </c>
      <c r="H4588" s="31">
        <v>3716.923</v>
      </c>
      <c r="I4588" s="28" t="s">
        <v>30</v>
      </c>
    </row>
    <row r="4589" ht="15.75" customHeight="1">
      <c r="A4589" s="28">
        <v>94.0</v>
      </c>
      <c r="B4589" s="29">
        <v>44799.12358796296</v>
      </c>
      <c r="C4589" s="30">
        <f t="shared" si="1"/>
        <v>2022</v>
      </c>
      <c r="D4589" s="30">
        <f t="shared" si="2"/>
        <v>8</v>
      </c>
      <c r="E4589" s="29" t="str">
        <f t="shared" si="3"/>
        <v>2022-8</v>
      </c>
      <c r="F4589" s="28" t="s">
        <v>4</v>
      </c>
      <c r="G4589" s="28">
        <v>1.0</v>
      </c>
      <c r="H4589" s="31">
        <v>3718.462</v>
      </c>
      <c r="I4589" s="28" t="s">
        <v>30</v>
      </c>
    </row>
    <row r="4590" ht="15.75" customHeight="1">
      <c r="A4590" s="28">
        <v>940.0</v>
      </c>
      <c r="B4590" s="29">
        <v>43905.00585648148</v>
      </c>
      <c r="C4590" s="30">
        <f t="shared" si="1"/>
        <v>2020</v>
      </c>
      <c r="D4590" s="30">
        <f t="shared" si="2"/>
        <v>3</v>
      </c>
      <c r="E4590" s="29" t="str">
        <f t="shared" si="3"/>
        <v>2020-3</v>
      </c>
      <c r="F4590" s="28" t="s">
        <v>4</v>
      </c>
      <c r="G4590" s="28">
        <v>1.0</v>
      </c>
      <c r="H4590" s="31">
        <v>3718.462</v>
      </c>
      <c r="I4590" s="28" t="s">
        <v>28</v>
      </c>
    </row>
    <row r="4591" ht="15.75" customHeight="1">
      <c r="A4591" s="28">
        <v>60.0</v>
      </c>
      <c r="B4591" s="29">
        <v>44206.588171296295</v>
      </c>
      <c r="C4591" s="30">
        <f t="shared" si="1"/>
        <v>2021</v>
      </c>
      <c r="D4591" s="30">
        <f t="shared" si="2"/>
        <v>1</v>
      </c>
      <c r="E4591" s="29" t="str">
        <f t="shared" si="3"/>
        <v>2021-1</v>
      </c>
      <c r="F4591" s="28" t="s">
        <v>5</v>
      </c>
      <c r="G4591" s="28">
        <v>1.0</v>
      </c>
      <c r="H4591" s="31">
        <v>3719.231</v>
      </c>
      <c r="I4591" s="28" t="s">
        <v>31</v>
      </c>
    </row>
    <row r="4592" ht="15.75" customHeight="1">
      <c r="A4592" s="28">
        <v>71.0</v>
      </c>
      <c r="B4592" s="29">
        <v>44068.80366898148</v>
      </c>
      <c r="C4592" s="30">
        <f t="shared" si="1"/>
        <v>2020</v>
      </c>
      <c r="D4592" s="30">
        <f t="shared" si="2"/>
        <v>8</v>
      </c>
      <c r="E4592" s="29" t="str">
        <f t="shared" si="3"/>
        <v>2020-8</v>
      </c>
      <c r="F4592" s="28" t="s">
        <v>4</v>
      </c>
      <c r="G4592" s="28">
        <v>3.0</v>
      </c>
      <c r="H4592" s="31">
        <v>3720.0</v>
      </c>
      <c r="I4592" s="28" t="s">
        <v>31</v>
      </c>
    </row>
    <row r="4593" ht="15.75" customHeight="1">
      <c r="A4593" s="28">
        <v>744.0</v>
      </c>
      <c r="B4593" s="29">
        <v>44808.15484953704</v>
      </c>
      <c r="C4593" s="30">
        <f t="shared" si="1"/>
        <v>2022</v>
      </c>
      <c r="D4593" s="30">
        <f t="shared" si="2"/>
        <v>9</v>
      </c>
      <c r="E4593" s="29" t="str">
        <f t="shared" si="3"/>
        <v>2022-9</v>
      </c>
      <c r="F4593" s="28" t="s">
        <v>4</v>
      </c>
      <c r="G4593" s="28">
        <v>1.0</v>
      </c>
      <c r="H4593" s="31">
        <v>3722.308</v>
      </c>
      <c r="I4593" s="28" t="s">
        <v>30</v>
      </c>
    </row>
    <row r="4594" ht="15.75" customHeight="1">
      <c r="A4594" s="28">
        <v>172.0</v>
      </c>
      <c r="B4594" s="29">
        <v>44040.6803125</v>
      </c>
      <c r="C4594" s="30">
        <f t="shared" si="1"/>
        <v>2020</v>
      </c>
      <c r="D4594" s="30">
        <f t="shared" si="2"/>
        <v>7</v>
      </c>
      <c r="E4594" s="29" t="str">
        <f t="shared" si="3"/>
        <v>2020-7</v>
      </c>
      <c r="F4594" s="28" t="s">
        <v>3</v>
      </c>
      <c r="G4594" s="28">
        <v>2.0</v>
      </c>
      <c r="H4594" s="31">
        <v>3722.308</v>
      </c>
      <c r="I4594" s="28" t="s">
        <v>30</v>
      </c>
    </row>
    <row r="4595" ht="15.75" customHeight="1">
      <c r="A4595" s="28">
        <v>544.0</v>
      </c>
      <c r="B4595" s="29">
        <v>44164.04918981482</v>
      </c>
      <c r="C4595" s="30">
        <f t="shared" si="1"/>
        <v>2020</v>
      </c>
      <c r="D4595" s="30">
        <f t="shared" si="2"/>
        <v>11</v>
      </c>
      <c r="E4595" s="29" t="str">
        <f t="shared" si="3"/>
        <v>2020-11</v>
      </c>
      <c r="F4595" s="28" t="s">
        <v>3</v>
      </c>
      <c r="G4595" s="28">
        <v>5.0</v>
      </c>
      <c r="H4595" s="31">
        <v>3723.077</v>
      </c>
      <c r="I4595" s="28" t="s">
        <v>28</v>
      </c>
    </row>
    <row r="4596" ht="15.75" customHeight="1">
      <c r="A4596" s="28">
        <v>268.0</v>
      </c>
      <c r="B4596" s="29">
        <v>44342.25115740741</v>
      </c>
      <c r="C4596" s="30">
        <f t="shared" si="1"/>
        <v>2021</v>
      </c>
      <c r="D4596" s="30">
        <f t="shared" si="2"/>
        <v>5</v>
      </c>
      <c r="E4596" s="29" t="str">
        <f t="shared" si="3"/>
        <v>2021-5</v>
      </c>
      <c r="F4596" s="28" t="s">
        <v>3</v>
      </c>
      <c r="G4596" s="28">
        <v>4.0</v>
      </c>
      <c r="H4596" s="31">
        <v>3723.846</v>
      </c>
      <c r="I4596" s="28" t="s">
        <v>28</v>
      </c>
    </row>
    <row r="4597" ht="15.75" customHeight="1">
      <c r="A4597" s="28">
        <v>992.0</v>
      </c>
      <c r="B4597" s="29">
        <v>45183.950833333336</v>
      </c>
      <c r="C4597" s="30">
        <f t="shared" si="1"/>
        <v>2023</v>
      </c>
      <c r="D4597" s="30">
        <f t="shared" si="2"/>
        <v>9</v>
      </c>
      <c r="E4597" s="29" t="str">
        <f t="shared" si="3"/>
        <v>2023-9</v>
      </c>
      <c r="F4597" s="28" t="s">
        <v>5</v>
      </c>
      <c r="G4597" s="28">
        <v>5.0</v>
      </c>
      <c r="H4597" s="31">
        <v>3724.615</v>
      </c>
      <c r="I4597" s="28" t="s">
        <v>31</v>
      </c>
    </row>
    <row r="4598" ht="15.75" customHeight="1">
      <c r="A4598" s="28">
        <v>742.0</v>
      </c>
      <c r="B4598" s="29">
        <v>44800.09043981481</v>
      </c>
      <c r="C4598" s="30">
        <f t="shared" si="1"/>
        <v>2022</v>
      </c>
      <c r="D4598" s="30">
        <f t="shared" si="2"/>
        <v>8</v>
      </c>
      <c r="E4598" s="29" t="str">
        <f t="shared" si="3"/>
        <v>2022-8</v>
      </c>
      <c r="F4598" s="28" t="s">
        <v>3</v>
      </c>
      <c r="G4598" s="28">
        <v>2.0</v>
      </c>
      <c r="H4598" s="31">
        <v>3724.615</v>
      </c>
      <c r="I4598" s="28" t="s">
        <v>30</v>
      </c>
    </row>
    <row r="4599" ht="15.75" customHeight="1">
      <c r="A4599" s="28">
        <v>626.0</v>
      </c>
      <c r="B4599" s="29">
        <v>44146.60165509259</v>
      </c>
      <c r="C4599" s="30">
        <f t="shared" si="1"/>
        <v>2020</v>
      </c>
      <c r="D4599" s="30">
        <f t="shared" si="2"/>
        <v>11</v>
      </c>
      <c r="E4599" s="29" t="str">
        <f t="shared" si="3"/>
        <v>2020-11</v>
      </c>
      <c r="F4599" s="28" t="s">
        <v>6</v>
      </c>
      <c r="G4599" s="28">
        <v>2.0</v>
      </c>
      <c r="H4599" s="31">
        <v>3725.385</v>
      </c>
      <c r="I4599" s="28" t="s">
        <v>30</v>
      </c>
    </row>
    <row r="4600" ht="15.75" customHeight="1">
      <c r="A4600" s="28">
        <v>995.0</v>
      </c>
      <c r="B4600" s="29">
        <v>44548.242627314816</v>
      </c>
      <c r="C4600" s="30">
        <f t="shared" si="1"/>
        <v>2021</v>
      </c>
      <c r="D4600" s="30">
        <f t="shared" si="2"/>
        <v>12</v>
      </c>
      <c r="E4600" s="29" t="str">
        <f t="shared" si="3"/>
        <v>2021-12</v>
      </c>
      <c r="F4600" s="28" t="s">
        <v>4</v>
      </c>
      <c r="G4600" s="28">
        <v>4.0</v>
      </c>
      <c r="H4600" s="31">
        <v>3726.923</v>
      </c>
      <c r="I4600" s="28" t="s">
        <v>28</v>
      </c>
    </row>
    <row r="4601" ht="15.75" customHeight="1">
      <c r="A4601" s="28">
        <v>565.0</v>
      </c>
      <c r="B4601" s="29">
        <v>44618.26969907407</v>
      </c>
      <c r="C4601" s="30">
        <f t="shared" si="1"/>
        <v>2022</v>
      </c>
      <c r="D4601" s="30">
        <f t="shared" si="2"/>
        <v>2</v>
      </c>
      <c r="E4601" s="29" t="str">
        <f t="shared" si="3"/>
        <v>2022-2</v>
      </c>
      <c r="F4601" s="28" t="s">
        <v>6</v>
      </c>
      <c r="G4601" s="28">
        <v>1.0</v>
      </c>
      <c r="H4601" s="31">
        <v>3728.462</v>
      </c>
      <c r="I4601" s="28" t="s">
        <v>30</v>
      </c>
    </row>
    <row r="4602" ht="15.75" customHeight="1">
      <c r="A4602" s="28">
        <v>357.0</v>
      </c>
      <c r="B4602" s="29">
        <v>44805.08751157407</v>
      </c>
      <c r="C4602" s="30">
        <f t="shared" si="1"/>
        <v>2022</v>
      </c>
      <c r="D4602" s="30">
        <f t="shared" si="2"/>
        <v>9</v>
      </c>
      <c r="E4602" s="29" t="str">
        <f t="shared" si="3"/>
        <v>2022-9</v>
      </c>
      <c r="F4602" s="28" t="s">
        <v>5</v>
      </c>
      <c r="G4602" s="28">
        <v>3.0</v>
      </c>
      <c r="H4602" s="31">
        <v>3729.231</v>
      </c>
      <c r="I4602" s="28" t="s">
        <v>31</v>
      </c>
    </row>
    <row r="4603" ht="15.75" customHeight="1">
      <c r="A4603" s="28">
        <v>27.0</v>
      </c>
      <c r="B4603" s="29">
        <v>44881.67287037037</v>
      </c>
      <c r="C4603" s="30">
        <f t="shared" si="1"/>
        <v>2022</v>
      </c>
      <c r="D4603" s="30">
        <f t="shared" si="2"/>
        <v>11</v>
      </c>
      <c r="E4603" s="29" t="str">
        <f t="shared" si="3"/>
        <v>2022-11</v>
      </c>
      <c r="F4603" s="28" t="s">
        <v>5</v>
      </c>
      <c r="G4603" s="28">
        <v>2.0</v>
      </c>
      <c r="H4603" s="31">
        <v>3730.0</v>
      </c>
      <c r="I4603" s="28" t="s">
        <v>31</v>
      </c>
    </row>
    <row r="4604" ht="15.75" customHeight="1">
      <c r="A4604" s="28">
        <v>455.0</v>
      </c>
      <c r="B4604" s="29">
        <v>44007.87165509259</v>
      </c>
      <c r="C4604" s="30">
        <f t="shared" si="1"/>
        <v>2020</v>
      </c>
      <c r="D4604" s="30">
        <f t="shared" si="2"/>
        <v>6</v>
      </c>
      <c r="E4604" s="29" t="str">
        <f t="shared" si="3"/>
        <v>2020-6</v>
      </c>
      <c r="F4604" s="28" t="s">
        <v>4</v>
      </c>
      <c r="G4604" s="28">
        <v>4.0</v>
      </c>
      <c r="H4604" s="31">
        <v>3730.0</v>
      </c>
      <c r="I4604" s="28" t="s">
        <v>30</v>
      </c>
    </row>
    <row r="4605" ht="15.75" customHeight="1">
      <c r="A4605" s="28">
        <v>54.0</v>
      </c>
      <c r="B4605" s="29">
        <v>44756.18641203704</v>
      </c>
      <c r="C4605" s="30">
        <f t="shared" si="1"/>
        <v>2022</v>
      </c>
      <c r="D4605" s="30">
        <f t="shared" si="2"/>
        <v>7</v>
      </c>
      <c r="E4605" s="29" t="str">
        <f t="shared" si="3"/>
        <v>2022-7</v>
      </c>
      <c r="F4605" s="28" t="s">
        <v>4</v>
      </c>
      <c r="G4605" s="28">
        <v>1.0</v>
      </c>
      <c r="H4605" s="31">
        <v>3730.769</v>
      </c>
      <c r="I4605" s="28" t="s">
        <v>30</v>
      </c>
    </row>
    <row r="4606" ht="15.75" customHeight="1">
      <c r="A4606" s="28">
        <v>468.0</v>
      </c>
      <c r="B4606" s="29">
        <v>45053.063043981485</v>
      </c>
      <c r="C4606" s="30">
        <f t="shared" si="1"/>
        <v>2023</v>
      </c>
      <c r="D4606" s="30">
        <f t="shared" si="2"/>
        <v>5</v>
      </c>
      <c r="E4606" s="29" t="str">
        <f t="shared" si="3"/>
        <v>2023-5</v>
      </c>
      <c r="F4606" s="28" t="s">
        <v>3</v>
      </c>
      <c r="G4606" s="28">
        <v>1.0</v>
      </c>
      <c r="H4606" s="31">
        <v>3731.538</v>
      </c>
      <c r="I4606" s="28" t="s">
        <v>32</v>
      </c>
    </row>
    <row r="4607" ht="15.75" customHeight="1">
      <c r="A4607" s="28">
        <v>875.0</v>
      </c>
      <c r="B4607" s="29">
        <v>45142.87416666667</v>
      </c>
      <c r="C4607" s="30">
        <f t="shared" si="1"/>
        <v>2023</v>
      </c>
      <c r="D4607" s="30">
        <f t="shared" si="2"/>
        <v>8</v>
      </c>
      <c r="E4607" s="29" t="str">
        <f t="shared" si="3"/>
        <v>2023-8</v>
      </c>
      <c r="F4607" s="28" t="s">
        <v>4</v>
      </c>
      <c r="G4607" s="28">
        <v>2.0</v>
      </c>
      <c r="H4607" s="31">
        <v>3732.308</v>
      </c>
      <c r="I4607" s="28" t="s">
        <v>31</v>
      </c>
    </row>
    <row r="4608" ht="15.75" customHeight="1">
      <c r="A4608" s="28">
        <v>214.0</v>
      </c>
      <c r="B4608" s="29">
        <v>44328.4053125</v>
      </c>
      <c r="C4608" s="30">
        <f t="shared" si="1"/>
        <v>2021</v>
      </c>
      <c r="D4608" s="30">
        <f t="shared" si="2"/>
        <v>5</v>
      </c>
      <c r="E4608" s="29" t="str">
        <f t="shared" si="3"/>
        <v>2021-5</v>
      </c>
      <c r="F4608" s="28" t="s">
        <v>3</v>
      </c>
      <c r="G4608" s="28">
        <v>1.0</v>
      </c>
      <c r="H4608" s="31">
        <v>3733.846</v>
      </c>
      <c r="I4608" s="28" t="s">
        <v>30</v>
      </c>
    </row>
    <row r="4609" ht="15.75" customHeight="1">
      <c r="A4609" s="28">
        <v>327.0</v>
      </c>
      <c r="B4609" s="29">
        <v>44114.37762731482</v>
      </c>
      <c r="C4609" s="30">
        <f t="shared" si="1"/>
        <v>2020</v>
      </c>
      <c r="D4609" s="30">
        <f t="shared" si="2"/>
        <v>10</v>
      </c>
      <c r="E4609" s="29" t="str">
        <f t="shared" si="3"/>
        <v>2020-10</v>
      </c>
      <c r="F4609" s="28" t="s">
        <v>3</v>
      </c>
      <c r="G4609" s="28">
        <v>3.0</v>
      </c>
      <c r="H4609" s="31">
        <v>3735.385</v>
      </c>
      <c r="I4609" s="28" t="s">
        <v>31</v>
      </c>
    </row>
    <row r="4610" ht="15.75" customHeight="1">
      <c r="A4610" s="28">
        <v>69.0</v>
      </c>
      <c r="B4610" s="29">
        <v>44257.02484953704</v>
      </c>
      <c r="C4610" s="30">
        <f t="shared" si="1"/>
        <v>2021</v>
      </c>
      <c r="D4610" s="30">
        <f t="shared" si="2"/>
        <v>3</v>
      </c>
      <c r="E4610" s="29" t="str">
        <f t="shared" si="3"/>
        <v>2021-3</v>
      </c>
      <c r="F4610" s="28" t="s">
        <v>4</v>
      </c>
      <c r="G4610" s="28">
        <v>4.0</v>
      </c>
      <c r="H4610" s="31">
        <v>3739.231</v>
      </c>
      <c r="I4610" s="28" t="s">
        <v>28</v>
      </c>
    </row>
    <row r="4611" ht="15.75" customHeight="1">
      <c r="A4611" s="28">
        <v>905.0</v>
      </c>
      <c r="B4611" s="29">
        <v>43851.72864583333</v>
      </c>
      <c r="C4611" s="30">
        <f t="shared" si="1"/>
        <v>2020</v>
      </c>
      <c r="D4611" s="30">
        <f t="shared" si="2"/>
        <v>1</v>
      </c>
      <c r="E4611" s="29" t="str">
        <f t="shared" si="3"/>
        <v>2020-1</v>
      </c>
      <c r="F4611" s="28" t="s">
        <v>4</v>
      </c>
      <c r="G4611" s="28">
        <v>1.0</v>
      </c>
      <c r="H4611" s="31">
        <v>3739.231</v>
      </c>
      <c r="I4611" s="28" t="s">
        <v>30</v>
      </c>
    </row>
    <row r="4612" ht="15.75" customHeight="1">
      <c r="A4612" s="28">
        <v>151.0</v>
      </c>
      <c r="B4612" s="29">
        <v>44625.81966435185</v>
      </c>
      <c r="C4612" s="30">
        <f t="shared" si="1"/>
        <v>2022</v>
      </c>
      <c r="D4612" s="30">
        <f t="shared" si="2"/>
        <v>3</v>
      </c>
      <c r="E4612" s="29" t="str">
        <f t="shared" si="3"/>
        <v>2022-3</v>
      </c>
      <c r="F4612" s="28" t="s">
        <v>5</v>
      </c>
      <c r="G4612" s="28">
        <v>4.0</v>
      </c>
      <c r="H4612" s="31">
        <v>3740.0</v>
      </c>
      <c r="I4612" s="28" t="s">
        <v>31</v>
      </c>
    </row>
    <row r="4613" ht="15.75" customHeight="1">
      <c r="A4613" s="28">
        <v>372.0</v>
      </c>
      <c r="B4613" s="29">
        <v>43993.75454861111</v>
      </c>
      <c r="C4613" s="30">
        <f t="shared" si="1"/>
        <v>2020</v>
      </c>
      <c r="D4613" s="30">
        <f t="shared" si="2"/>
        <v>6</v>
      </c>
      <c r="E4613" s="29" t="str">
        <f t="shared" si="3"/>
        <v>2020-6</v>
      </c>
      <c r="F4613" s="28" t="s">
        <v>3</v>
      </c>
      <c r="G4613" s="28">
        <v>5.0</v>
      </c>
      <c r="H4613" s="31">
        <v>3742.308</v>
      </c>
      <c r="I4613" s="28" t="s">
        <v>28</v>
      </c>
    </row>
    <row r="4614" ht="15.75" customHeight="1">
      <c r="A4614" s="28">
        <v>982.0</v>
      </c>
      <c r="B4614" s="29">
        <v>45130.579247685186</v>
      </c>
      <c r="C4614" s="30">
        <f t="shared" si="1"/>
        <v>2023</v>
      </c>
      <c r="D4614" s="30">
        <f t="shared" si="2"/>
        <v>7</v>
      </c>
      <c r="E4614" s="29" t="str">
        <f t="shared" si="3"/>
        <v>2023-7</v>
      </c>
      <c r="F4614" s="28" t="s">
        <v>3</v>
      </c>
      <c r="G4614" s="28">
        <v>2.0</v>
      </c>
      <c r="H4614" s="31">
        <v>3743.846</v>
      </c>
      <c r="I4614" s="28" t="s">
        <v>31</v>
      </c>
    </row>
    <row r="4615" ht="15.75" customHeight="1">
      <c r="A4615" s="28">
        <v>826.0</v>
      </c>
      <c r="B4615" s="29">
        <v>44059.387662037036</v>
      </c>
      <c r="C4615" s="30">
        <f t="shared" si="1"/>
        <v>2020</v>
      </c>
      <c r="D4615" s="30">
        <f t="shared" si="2"/>
        <v>8</v>
      </c>
      <c r="E4615" s="29" t="str">
        <f t="shared" si="3"/>
        <v>2020-8</v>
      </c>
      <c r="F4615" s="28" t="s">
        <v>4</v>
      </c>
      <c r="G4615" s="28">
        <v>3.0</v>
      </c>
      <c r="H4615" s="31">
        <v>3743.846</v>
      </c>
      <c r="I4615" s="28" t="s">
        <v>31</v>
      </c>
    </row>
    <row r="4616" ht="15.75" customHeight="1">
      <c r="A4616" s="28">
        <v>557.0</v>
      </c>
      <c r="B4616" s="29">
        <v>44020.389074074075</v>
      </c>
      <c r="C4616" s="30">
        <f t="shared" si="1"/>
        <v>2020</v>
      </c>
      <c r="D4616" s="30">
        <f t="shared" si="2"/>
        <v>7</v>
      </c>
      <c r="E4616" s="29" t="str">
        <f t="shared" si="3"/>
        <v>2020-7</v>
      </c>
      <c r="F4616" s="28" t="s">
        <v>3</v>
      </c>
      <c r="G4616" s="28">
        <v>1.0</v>
      </c>
      <c r="H4616" s="31">
        <v>3743.846</v>
      </c>
      <c r="I4616" s="28" t="s">
        <v>31</v>
      </c>
    </row>
    <row r="4617" ht="15.75" customHeight="1">
      <c r="A4617" s="28">
        <v>41.0</v>
      </c>
      <c r="B4617" s="29">
        <v>44642.978125</v>
      </c>
      <c r="C4617" s="30">
        <f t="shared" si="1"/>
        <v>2022</v>
      </c>
      <c r="D4617" s="30">
        <f t="shared" si="2"/>
        <v>3</v>
      </c>
      <c r="E4617" s="29" t="str">
        <f t="shared" si="3"/>
        <v>2022-3</v>
      </c>
      <c r="F4617" s="28" t="s">
        <v>5</v>
      </c>
      <c r="G4617" s="28">
        <v>4.0</v>
      </c>
      <c r="H4617" s="31">
        <v>3744.615</v>
      </c>
      <c r="I4617" s="28" t="s">
        <v>32</v>
      </c>
    </row>
    <row r="4618" ht="15.75" customHeight="1">
      <c r="A4618" s="28">
        <v>141.0</v>
      </c>
      <c r="B4618" s="29">
        <v>44322.40657407408</v>
      </c>
      <c r="C4618" s="30">
        <f t="shared" si="1"/>
        <v>2021</v>
      </c>
      <c r="D4618" s="30">
        <f t="shared" si="2"/>
        <v>5</v>
      </c>
      <c r="E4618" s="29" t="str">
        <f t="shared" si="3"/>
        <v>2021-5</v>
      </c>
      <c r="F4618" s="28" t="s">
        <v>6</v>
      </c>
      <c r="G4618" s="28">
        <v>4.0</v>
      </c>
      <c r="H4618" s="31">
        <v>3744.615</v>
      </c>
      <c r="I4618" s="28" t="s">
        <v>28</v>
      </c>
    </row>
    <row r="4619" ht="15.75" customHeight="1">
      <c r="A4619" s="28">
        <v>750.0</v>
      </c>
      <c r="B4619" s="29">
        <v>44081.676932870374</v>
      </c>
      <c r="C4619" s="30">
        <f t="shared" si="1"/>
        <v>2020</v>
      </c>
      <c r="D4619" s="30">
        <f t="shared" si="2"/>
        <v>9</v>
      </c>
      <c r="E4619" s="29" t="str">
        <f t="shared" si="3"/>
        <v>2020-9</v>
      </c>
      <c r="F4619" s="28" t="s">
        <v>3</v>
      </c>
      <c r="G4619" s="28">
        <v>4.0</v>
      </c>
      <c r="H4619" s="31">
        <v>3744.615</v>
      </c>
      <c r="I4619" s="28" t="s">
        <v>28</v>
      </c>
    </row>
    <row r="4620" ht="15.75" customHeight="1">
      <c r="A4620" s="28">
        <v>890.0</v>
      </c>
      <c r="B4620" s="29">
        <v>44882.133101851854</v>
      </c>
      <c r="C4620" s="30">
        <f t="shared" si="1"/>
        <v>2022</v>
      </c>
      <c r="D4620" s="30">
        <f t="shared" si="2"/>
        <v>11</v>
      </c>
      <c r="E4620" s="29" t="str">
        <f t="shared" si="3"/>
        <v>2022-11</v>
      </c>
      <c r="F4620" s="28" t="s">
        <v>6</v>
      </c>
      <c r="G4620" s="28">
        <v>3.0</v>
      </c>
      <c r="H4620" s="31">
        <v>3745.385</v>
      </c>
      <c r="I4620" s="28" t="s">
        <v>31</v>
      </c>
    </row>
    <row r="4621" ht="15.75" customHeight="1">
      <c r="A4621" s="28">
        <v>185.0</v>
      </c>
      <c r="B4621" s="29">
        <v>44073.693333333336</v>
      </c>
      <c r="C4621" s="30">
        <f t="shared" si="1"/>
        <v>2020</v>
      </c>
      <c r="D4621" s="30">
        <f t="shared" si="2"/>
        <v>8</v>
      </c>
      <c r="E4621" s="29" t="str">
        <f t="shared" si="3"/>
        <v>2020-8</v>
      </c>
      <c r="F4621" s="28" t="s">
        <v>6</v>
      </c>
      <c r="G4621" s="28">
        <v>4.0</v>
      </c>
      <c r="H4621" s="31">
        <v>3745.385</v>
      </c>
      <c r="I4621" s="28" t="s">
        <v>31</v>
      </c>
    </row>
    <row r="4622" ht="15.75" customHeight="1">
      <c r="A4622" s="28">
        <v>466.0</v>
      </c>
      <c r="B4622" s="29">
        <v>44539.14606481481</v>
      </c>
      <c r="C4622" s="30">
        <f t="shared" si="1"/>
        <v>2021</v>
      </c>
      <c r="D4622" s="30">
        <f t="shared" si="2"/>
        <v>12</v>
      </c>
      <c r="E4622" s="29" t="str">
        <f t="shared" si="3"/>
        <v>2021-12</v>
      </c>
      <c r="F4622" s="28" t="s">
        <v>3</v>
      </c>
      <c r="G4622" s="28">
        <v>2.0</v>
      </c>
      <c r="H4622" s="31">
        <v>3746.154</v>
      </c>
      <c r="I4622" s="28" t="s">
        <v>31</v>
      </c>
    </row>
    <row r="4623" ht="15.75" customHeight="1">
      <c r="A4623" s="28">
        <v>272.0</v>
      </c>
      <c r="B4623" s="29">
        <v>44047.95119212963</v>
      </c>
      <c r="C4623" s="30">
        <f t="shared" si="1"/>
        <v>2020</v>
      </c>
      <c r="D4623" s="30">
        <f t="shared" si="2"/>
        <v>8</v>
      </c>
      <c r="E4623" s="29" t="str">
        <f t="shared" si="3"/>
        <v>2020-8</v>
      </c>
      <c r="F4623" s="28" t="s">
        <v>3</v>
      </c>
      <c r="G4623" s="28">
        <v>4.0</v>
      </c>
      <c r="H4623" s="31">
        <v>3746.154</v>
      </c>
      <c r="I4623" s="28" t="s">
        <v>28</v>
      </c>
    </row>
    <row r="4624" ht="15.75" customHeight="1">
      <c r="A4624" s="28">
        <v>378.0</v>
      </c>
      <c r="B4624" s="29">
        <v>44795.859768518516</v>
      </c>
      <c r="C4624" s="30">
        <f t="shared" si="1"/>
        <v>2022</v>
      </c>
      <c r="D4624" s="30">
        <f t="shared" si="2"/>
        <v>8</v>
      </c>
      <c r="E4624" s="29" t="str">
        <f t="shared" si="3"/>
        <v>2022-8</v>
      </c>
      <c r="F4624" s="28" t="s">
        <v>3</v>
      </c>
      <c r="G4624" s="28">
        <v>1.0</v>
      </c>
      <c r="H4624" s="31">
        <v>3747.692</v>
      </c>
      <c r="I4624" s="28" t="s">
        <v>31</v>
      </c>
    </row>
    <row r="4625" ht="15.75" customHeight="1">
      <c r="A4625" s="28">
        <v>785.0</v>
      </c>
      <c r="B4625" s="29">
        <v>45108.65925925926</v>
      </c>
      <c r="C4625" s="30">
        <f t="shared" si="1"/>
        <v>2023</v>
      </c>
      <c r="D4625" s="30">
        <f t="shared" si="2"/>
        <v>7</v>
      </c>
      <c r="E4625" s="29" t="str">
        <f t="shared" si="3"/>
        <v>2023-7</v>
      </c>
      <c r="F4625" s="28" t="s">
        <v>3</v>
      </c>
      <c r="G4625" s="28">
        <v>4.0</v>
      </c>
      <c r="H4625" s="31">
        <v>3748.462</v>
      </c>
      <c r="I4625" s="28" t="s">
        <v>32</v>
      </c>
    </row>
    <row r="4626" ht="15.75" customHeight="1">
      <c r="A4626" s="28">
        <v>23.0</v>
      </c>
      <c r="B4626" s="29">
        <v>44420.28556712963</v>
      </c>
      <c r="C4626" s="30">
        <f t="shared" si="1"/>
        <v>2021</v>
      </c>
      <c r="D4626" s="30">
        <f t="shared" si="2"/>
        <v>8</v>
      </c>
      <c r="E4626" s="29" t="str">
        <f t="shared" si="3"/>
        <v>2021-8</v>
      </c>
      <c r="F4626" s="28" t="s">
        <v>3</v>
      </c>
      <c r="G4626" s="28">
        <v>1.0</v>
      </c>
      <c r="H4626" s="31">
        <v>3748.462</v>
      </c>
      <c r="I4626" s="28" t="s">
        <v>31</v>
      </c>
    </row>
    <row r="4627" ht="15.75" customHeight="1">
      <c r="A4627" s="28">
        <v>759.0</v>
      </c>
      <c r="B4627" s="29">
        <v>44471.089953703704</v>
      </c>
      <c r="C4627" s="30">
        <f t="shared" si="1"/>
        <v>2021</v>
      </c>
      <c r="D4627" s="30">
        <f t="shared" si="2"/>
        <v>10</v>
      </c>
      <c r="E4627" s="29" t="str">
        <f t="shared" si="3"/>
        <v>2021-10</v>
      </c>
      <c r="F4627" s="28" t="s">
        <v>3</v>
      </c>
      <c r="G4627" s="28">
        <v>2.0</v>
      </c>
      <c r="H4627" s="31">
        <v>3750.0</v>
      </c>
      <c r="I4627" s="28" t="s">
        <v>30</v>
      </c>
    </row>
    <row r="4628" ht="15.75" customHeight="1">
      <c r="A4628" s="28">
        <v>422.0</v>
      </c>
      <c r="B4628" s="29">
        <v>44450.10518518519</v>
      </c>
      <c r="C4628" s="30">
        <f t="shared" si="1"/>
        <v>2021</v>
      </c>
      <c r="D4628" s="30">
        <f t="shared" si="2"/>
        <v>9</v>
      </c>
      <c r="E4628" s="29" t="str">
        <f t="shared" si="3"/>
        <v>2021-9</v>
      </c>
      <c r="F4628" s="28" t="s">
        <v>6</v>
      </c>
      <c r="G4628" s="28">
        <v>5.0</v>
      </c>
      <c r="H4628" s="31">
        <v>3750.0</v>
      </c>
      <c r="I4628" s="28" t="s">
        <v>28</v>
      </c>
    </row>
    <row r="4629" ht="15.75" customHeight="1">
      <c r="A4629" s="28">
        <v>195.0</v>
      </c>
      <c r="B4629" s="29">
        <v>44100.372615740744</v>
      </c>
      <c r="C4629" s="30">
        <f t="shared" si="1"/>
        <v>2020</v>
      </c>
      <c r="D4629" s="30">
        <f t="shared" si="2"/>
        <v>9</v>
      </c>
      <c r="E4629" s="29" t="str">
        <f t="shared" si="3"/>
        <v>2020-9</v>
      </c>
      <c r="F4629" s="28" t="s">
        <v>5</v>
      </c>
      <c r="G4629" s="28">
        <v>4.0</v>
      </c>
      <c r="H4629" s="31">
        <v>3750.0</v>
      </c>
      <c r="I4629" s="28" t="s">
        <v>30</v>
      </c>
    </row>
    <row r="4630" ht="15.75" customHeight="1">
      <c r="A4630" s="28">
        <v>358.0</v>
      </c>
      <c r="B4630" s="29">
        <v>45182.76546296296</v>
      </c>
      <c r="C4630" s="30">
        <f t="shared" si="1"/>
        <v>2023</v>
      </c>
      <c r="D4630" s="30">
        <f t="shared" si="2"/>
        <v>9</v>
      </c>
      <c r="E4630" s="29" t="str">
        <f t="shared" si="3"/>
        <v>2023-9</v>
      </c>
      <c r="F4630" s="28" t="s">
        <v>4</v>
      </c>
      <c r="G4630" s="28">
        <v>4.0</v>
      </c>
      <c r="H4630" s="31">
        <v>3750.769</v>
      </c>
      <c r="I4630" s="28" t="s">
        <v>30</v>
      </c>
    </row>
    <row r="4631" ht="15.75" customHeight="1">
      <c r="A4631" s="28">
        <v>744.0</v>
      </c>
      <c r="B4631" s="29">
        <v>44933.285405092596</v>
      </c>
      <c r="C4631" s="30">
        <f t="shared" si="1"/>
        <v>2023</v>
      </c>
      <c r="D4631" s="30">
        <f t="shared" si="2"/>
        <v>1</v>
      </c>
      <c r="E4631" s="29" t="str">
        <f t="shared" si="3"/>
        <v>2023-1</v>
      </c>
      <c r="F4631" s="28" t="s">
        <v>6</v>
      </c>
      <c r="G4631" s="28">
        <v>2.0</v>
      </c>
      <c r="H4631" s="31">
        <v>3751.538</v>
      </c>
      <c r="I4631" s="28" t="s">
        <v>30</v>
      </c>
    </row>
    <row r="4632" ht="15.75" customHeight="1">
      <c r="A4632" s="28">
        <v>890.0</v>
      </c>
      <c r="B4632" s="29">
        <v>44632.9771875</v>
      </c>
      <c r="C4632" s="30">
        <f t="shared" si="1"/>
        <v>2022</v>
      </c>
      <c r="D4632" s="30">
        <f t="shared" si="2"/>
        <v>3</v>
      </c>
      <c r="E4632" s="29" t="str">
        <f t="shared" si="3"/>
        <v>2022-3</v>
      </c>
      <c r="F4632" s="28" t="s">
        <v>4</v>
      </c>
      <c r="G4632" s="28">
        <v>3.0</v>
      </c>
      <c r="H4632" s="31">
        <v>3753.077</v>
      </c>
      <c r="I4632" s="28" t="s">
        <v>31</v>
      </c>
    </row>
    <row r="4633" ht="15.75" customHeight="1">
      <c r="A4633" s="28">
        <v>764.0</v>
      </c>
      <c r="B4633" s="29">
        <v>44017.121145833335</v>
      </c>
      <c r="C4633" s="30">
        <f t="shared" si="1"/>
        <v>2020</v>
      </c>
      <c r="D4633" s="30">
        <f t="shared" si="2"/>
        <v>7</v>
      </c>
      <c r="E4633" s="29" t="str">
        <f t="shared" si="3"/>
        <v>2020-7</v>
      </c>
      <c r="F4633" s="28" t="s">
        <v>3</v>
      </c>
      <c r="G4633" s="28">
        <v>2.0</v>
      </c>
      <c r="H4633" s="31">
        <v>3753.077</v>
      </c>
      <c r="I4633" s="28" t="s">
        <v>30</v>
      </c>
    </row>
    <row r="4634" ht="15.75" customHeight="1">
      <c r="A4634" s="28">
        <v>18.0</v>
      </c>
      <c r="B4634" s="29">
        <v>43937.14146990741</v>
      </c>
      <c r="C4634" s="30">
        <f t="shared" si="1"/>
        <v>2020</v>
      </c>
      <c r="D4634" s="30">
        <f t="shared" si="2"/>
        <v>4</v>
      </c>
      <c r="E4634" s="29" t="str">
        <f t="shared" si="3"/>
        <v>2020-4</v>
      </c>
      <c r="F4634" s="28" t="s">
        <v>6</v>
      </c>
      <c r="G4634" s="28">
        <v>2.0</v>
      </c>
      <c r="H4634" s="31">
        <v>3753.077</v>
      </c>
      <c r="I4634" s="28" t="s">
        <v>30</v>
      </c>
    </row>
    <row r="4635" ht="15.75" customHeight="1">
      <c r="A4635" s="28">
        <v>918.0</v>
      </c>
      <c r="B4635" s="29">
        <v>44683.071967592594</v>
      </c>
      <c r="C4635" s="30">
        <f t="shared" si="1"/>
        <v>2022</v>
      </c>
      <c r="D4635" s="30">
        <f t="shared" si="2"/>
        <v>5</v>
      </c>
      <c r="E4635" s="29" t="str">
        <f t="shared" si="3"/>
        <v>2022-5</v>
      </c>
      <c r="F4635" s="28" t="s">
        <v>3</v>
      </c>
      <c r="G4635" s="28">
        <v>5.0</v>
      </c>
      <c r="H4635" s="31">
        <v>3754.615</v>
      </c>
      <c r="I4635" s="28" t="s">
        <v>28</v>
      </c>
    </row>
    <row r="4636" ht="15.75" customHeight="1">
      <c r="A4636" s="28">
        <v>404.0</v>
      </c>
      <c r="B4636" s="29">
        <v>44525.20648148148</v>
      </c>
      <c r="C4636" s="30">
        <f t="shared" si="1"/>
        <v>2021</v>
      </c>
      <c r="D4636" s="30">
        <f t="shared" si="2"/>
        <v>11</v>
      </c>
      <c r="E4636" s="29" t="str">
        <f t="shared" si="3"/>
        <v>2021-11</v>
      </c>
      <c r="F4636" s="28" t="s">
        <v>4</v>
      </c>
      <c r="G4636" s="28">
        <v>4.0</v>
      </c>
      <c r="H4636" s="31">
        <v>3756.923</v>
      </c>
      <c r="I4636" s="28" t="s">
        <v>28</v>
      </c>
    </row>
    <row r="4637" ht="15.75" customHeight="1">
      <c r="A4637" s="28">
        <v>1000.0</v>
      </c>
      <c r="B4637" s="29">
        <v>44246.502222222225</v>
      </c>
      <c r="C4637" s="30">
        <f t="shared" si="1"/>
        <v>2021</v>
      </c>
      <c r="D4637" s="30">
        <f t="shared" si="2"/>
        <v>2</v>
      </c>
      <c r="E4637" s="29" t="str">
        <f t="shared" si="3"/>
        <v>2021-2</v>
      </c>
      <c r="F4637" s="28" t="s">
        <v>4</v>
      </c>
      <c r="G4637" s="28">
        <v>4.0</v>
      </c>
      <c r="H4637" s="31">
        <v>3756.923</v>
      </c>
      <c r="I4637" s="28" t="s">
        <v>30</v>
      </c>
    </row>
    <row r="4638" ht="15.75" customHeight="1">
      <c r="A4638" s="28">
        <v>797.0</v>
      </c>
      <c r="B4638" s="29">
        <v>44200.74277777778</v>
      </c>
      <c r="C4638" s="30">
        <f t="shared" si="1"/>
        <v>2021</v>
      </c>
      <c r="D4638" s="30">
        <f t="shared" si="2"/>
        <v>1</v>
      </c>
      <c r="E4638" s="29" t="str">
        <f t="shared" si="3"/>
        <v>2021-1</v>
      </c>
      <c r="F4638" s="28" t="s">
        <v>4</v>
      </c>
      <c r="G4638" s="28">
        <v>5.0</v>
      </c>
      <c r="H4638" s="31">
        <v>3756.923</v>
      </c>
      <c r="I4638" s="28" t="s">
        <v>30</v>
      </c>
    </row>
    <row r="4639" ht="15.75" customHeight="1">
      <c r="A4639" s="28">
        <v>261.0</v>
      </c>
      <c r="B4639" s="29">
        <v>44878.55420138889</v>
      </c>
      <c r="C4639" s="30">
        <f t="shared" si="1"/>
        <v>2022</v>
      </c>
      <c r="D4639" s="30">
        <f t="shared" si="2"/>
        <v>11</v>
      </c>
      <c r="E4639" s="29" t="str">
        <f t="shared" si="3"/>
        <v>2022-11</v>
      </c>
      <c r="F4639" s="28" t="s">
        <v>5</v>
      </c>
      <c r="G4639" s="28">
        <v>5.0</v>
      </c>
      <c r="H4639" s="31">
        <v>3757.692</v>
      </c>
      <c r="I4639" s="28" t="s">
        <v>30</v>
      </c>
    </row>
    <row r="4640" ht="15.75" customHeight="1">
      <c r="A4640" s="28">
        <v>528.0</v>
      </c>
      <c r="B4640" s="29">
        <v>44382.51849537037</v>
      </c>
      <c r="C4640" s="30">
        <f t="shared" si="1"/>
        <v>2021</v>
      </c>
      <c r="D4640" s="30">
        <f t="shared" si="2"/>
        <v>7</v>
      </c>
      <c r="E4640" s="29" t="str">
        <f t="shared" si="3"/>
        <v>2021-7</v>
      </c>
      <c r="F4640" s="28" t="s">
        <v>6</v>
      </c>
      <c r="G4640" s="28">
        <v>3.0</v>
      </c>
      <c r="H4640" s="31">
        <v>3758.462</v>
      </c>
      <c r="I4640" s="28" t="s">
        <v>32</v>
      </c>
    </row>
    <row r="4641" ht="15.75" customHeight="1">
      <c r="A4641" s="28">
        <v>60.0</v>
      </c>
      <c r="B4641" s="29">
        <v>44886.07326388889</v>
      </c>
      <c r="C4641" s="30">
        <f t="shared" si="1"/>
        <v>2022</v>
      </c>
      <c r="D4641" s="30">
        <f t="shared" si="2"/>
        <v>11</v>
      </c>
      <c r="E4641" s="29" t="str">
        <f t="shared" si="3"/>
        <v>2022-11</v>
      </c>
      <c r="F4641" s="28" t="s">
        <v>4</v>
      </c>
      <c r="G4641" s="28">
        <v>3.0</v>
      </c>
      <c r="H4641" s="31">
        <v>3759.231</v>
      </c>
      <c r="I4641" s="28" t="s">
        <v>28</v>
      </c>
    </row>
    <row r="4642" ht="15.75" customHeight="1">
      <c r="A4642" s="28">
        <v>743.0</v>
      </c>
      <c r="B4642" s="29">
        <v>44041.18258101852</v>
      </c>
      <c r="C4642" s="30">
        <f t="shared" si="1"/>
        <v>2020</v>
      </c>
      <c r="D4642" s="30">
        <f t="shared" si="2"/>
        <v>7</v>
      </c>
      <c r="E4642" s="29" t="str">
        <f t="shared" si="3"/>
        <v>2020-7</v>
      </c>
      <c r="F4642" s="28" t="s">
        <v>6</v>
      </c>
      <c r="G4642" s="28">
        <v>3.0</v>
      </c>
      <c r="H4642" s="31">
        <v>3759.231</v>
      </c>
      <c r="I4642" s="28" t="s">
        <v>30</v>
      </c>
    </row>
    <row r="4643" ht="15.75" customHeight="1">
      <c r="A4643" s="28">
        <v>762.0</v>
      </c>
      <c r="B4643" s="29">
        <v>44803.82778935185</v>
      </c>
      <c r="C4643" s="30">
        <f t="shared" si="1"/>
        <v>2022</v>
      </c>
      <c r="D4643" s="30">
        <f t="shared" si="2"/>
        <v>8</v>
      </c>
      <c r="E4643" s="29" t="str">
        <f t="shared" si="3"/>
        <v>2022-8</v>
      </c>
      <c r="F4643" s="28" t="s">
        <v>4</v>
      </c>
      <c r="G4643" s="28">
        <v>4.0</v>
      </c>
      <c r="H4643" s="31">
        <v>3760.0</v>
      </c>
      <c r="I4643" s="28" t="s">
        <v>31</v>
      </c>
    </row>
    <row r="4644" ht="15.75" customHeight="1">
      <c r="A4644" s="28">
        <v>841.0</v>
      </c>
      <c r="B4644" s="29">
        <v>45182.96203703704</v>
      </c>
      <c r="C4644" s="30">
        <f t="shared" si="1"/>
        <v>2023</v>
      </c>
      <c r="D4644" s="30">
        <f t="shared" si="2"/>
        <v>9</v>
      </c>
      <c r="E4644" s="29" t="str">
        <f t="shared" si="3"/>
        <v>2023-9</v>
      </c>
      <c r="F4644" s="28" t="s">
        <v>5</v>
      </c>
      <c r="G4644" s="28">
        <v>1.0</v>
      </c>
      <c r="H4644" s="31">
        <v>3760.769</v>
      </c>
      <c r="I4644" s="28" t="s">
        <v>31</v>
      </c>
    </row>
    <row r="4645" ht="15.75" customHeight="1">
      <c r="A4645" s="28">
        <v>46.0</v>
      </c>
      <c r="B4645" s="29">
        <v>45043.013645833336</v>
      </c>
      <c r="C4645" s="30">
        <f t="shared" si="1"/>
        <v>2023</v>
      </c>
      <c r="D4645" s="30">
        <f t="shared" si="2"/>
        <v>4</v>
      </c>
      <c r="E4645" s="29" t="str">
        <f t="shared" si="3"/>
        <v>2023-4</v>
      </c>
      <c r="F4645" s="28" t="s">
        <v>5</v>
      </c>
      <c r="G4645" s="28">
        <v>2.0</v>
      </c>
      <c r="H4645" s="31">
        <v>3760.769</v>
      </c>
      <c r="I4645" s="28" t="s">
        <v>30</v>
      </c>
    </row>
    <row r="4646" ht="15.75" customHeight="1">
      <c r="A4646" s="28">
        <v>883.0</v>
      </c>
      <c r="B4646" s="29">
        <v>44702.91578703704</v>
      </c>
      <c r="C4646" s="30">
        <f t="shared" si="1"/>
        <v>2022</v>
      </c>
      <c r="D4646" s="30">
        <f t="shared" si="2"/>
        <v>5</v>
      </c>
      <c r="E4646" s="29" t="str">
        <f t="shared" si="3"/>
        <v>2022-5</v>
      </c>
      <c r="F4646" s="28" t="s">
        <v>4</v>
      </c>
      <c r="G4646" s="28">
        <v>2.0</v>
      </c>
      <c r="H4646" s="31">
        <v>3761.538</v>
      </c>
      <c r="I4646" s="28" t="s">
        <v>31</v>
      </c>
    </row>
    <row r="4647" ht="15.75" customHeight="1">
      <c r="A4647" s="28">
        <v>635.0</v>
      </c>
      <c r="B4647" s="29">
        <v>44071.35261574074</v>
      </c>
      <c r="C4647" s="30">
        <f t="shared" si="1"/>
        <v>2020</v>
      </c>
      <c r="D4647" s="30">
        <f t="shared" si="2"/>
        <v>8</v>
      </c>
      <c r="E4647" s="29" t="str">
        <f t="shared" si="3"/>
        <v>2020-8</v>
      </c>
      <c r="F4647" s="28" t="s">
        <v>6</v>
      </c>
      <c r="G4647" s="28">
        <v>1.0</v>
      </c>
      <c r="H4647" s="31">
        <v>3761.538</v>
      </c>
      <c r="I4647" s="28" t="s">
        <v>32</v>
      </c>
    </row>
    <row r="4648" ht="15.75" customHeight="1">
      <c r="A4648" s="28">
        <v>49.0</v>
      </c>
      <c r="B4648" s="29">
        <v>44553.42208333333</v>
      </c>
      <c r="C4648" s="30">
        <f t="shared" si="1"/>
        <v>2021</v>
      </c>
      <c r="D4648" s="30">
        <f t="shared" si="2"/>
        <v>12</v>
      </c>
      <c r="E4648" s="29" t="str">
        <f t="shared" si="3"/>
        <v>2021-12</v>
      </c>
      <c r="F4648" s="28" t="s">
        <v>5</v>
      </c>
      <c r="G4648" s="28">
        <v>5.0</v>
      </c>
      <c r="H4648" s="31">
        <v>3763.077</v>
      </c>
      <c r="I4648" s="28" t="s">
        <v>32</v>
      </c>
    </row>
    <row r="4649" ht="15.75" customHeight="1">
      <c r="A4649" s="28">
        <v>368.0</v>
      </c>
      <c r="B4649" s="29">
        <v>44250.01783564815</v>
      </c>
      <c r="C4649" s="30">
        <f t="shared" si="1"/>
        <v>2021</v>
      </c>
      <c r="D4649" s="30">
        <f t="shared" si="2"/>
        <v>2</v>
      </c>
      <c r="E4649" s="29" t="str">
        <f t="shared" si="3"/>
        <v>2021-2</v>
      </c>
      <c r="F4649" s="28" t="s">
        <v>3</v>
      </c>
      <c r="G4649" s="28">
        <v>3.0</v>
      </c>
      <c r="H4649" s="31">
        <v>3763.077</v>
      </c>
      <c r="I4649" s="28" t="s">
        <v>31</v>
      </c>
    </row>
    <row r="4650" ht="15.75" customHeight="1">
      <c r="A4650" s="28">
        <v>656.0</v>
      </c>
      <c r="B4650" s="29">
        <v>44994.19951388889</v>
      </c>
      <c r="C4650" s="30">
        <f t="shared" si="1"/>
        <v>2023</v>
      </c>
      <c r="D4650" s="30">
        <f t="shared" si="2"/>
        <v>3</v>
      </c>
      <c r="E4650" s="29" t="str">
        <f t="shared" si="3"/>
        <v>2023-3</v>
      </c>
      <c r="F4650" s="28" t="s">
        <v>6</v>
      </c>
      <c r="G4650" s="28">
        <v>4.0</v>
      </c>
      <c r="H4650" s="31">
        <v>3763.846</v>
      </c>
      <c r="I4650" s="28" t="s">
        <v>30</v>
      </c>
    </row>
    <row r="4651" ht="15.75" customHeight="1">
      <c r="A4651" s="28">
        <v>982.0</v>
      </c>
      <c r="B4651" s="29">
        <v>44914.481469907405</v>
      </c>
      <c r="C4651" s="30">
        <f t="shared" si="1"/>
        <v>2022</v>
      </c>
      <c r="D4651" s="30">
        <f t="shared" si="2"/>
        <v>12</v>
      </c>
      <c r="E4651" s="29" t="str">
        <f t="shared" si="3"/>
        <v>2022-12</v>
      </c>
      <c r="F4651" s="28" t="s">
        <v>3</v>
      </c>
      <c r="G4651" s="28">
        <v>2.0</v>
      </c>
      <c r="H4651" s="31">
        <v>3763.846</v>
      </c>
      <c r="I4651" s="28" t="s">
        <v>28</v>
      </c>
    </row>
    <row r="4652" ht="15.75" customHeight="1">
      <c r="A4652" s="28">
        <v>608.0</v>
      </c>
      <c r="B4652" s="29">
        <v>44266.91392361111</v>
      </c>
      <c r="C4652" s="30">
        <f t="shared" si="1"/>
        <v>2021</v>
      </c>
      <c r="D4652" s="30">
        <f t="shared" si="2"/>
        <v>3</v>
      </c>
      <c r="E4652" s="29" t="str">
        <f t="shared" si="3"/>
        <v>2021-3</v>
      </c>
      <c r="F4652" s="28" t="s">
        <v>6</v>
      </c>
      <c r="G4652" s="28">
        <v>2.0</v>
      </c>
      <c r="H4652" s="31">
        <v>3764.615</v>
      </c>
      <c r="I4652" s="28" t="s">
        <v>31</v>
      </c>
    </row>
    <row r="4653" ht="15.75" customHeight="1">
      <c r="A4653" s="28">
        <v>318.0</v>
      </c>
      <c r="B4653" s="29">
        <v>44535.61305555556</v>
      </c>
      <c r="C4653" s="30">
        <f t="shared" si="1"/>
        <v>2021</v>
      </c>
      <c r="D4653" s="30">
        <f t="shared" si="2"/>
        <v>12</v>
      </c>
      <c r="E4653" s="29" t="str">
        <f t="shared" si="3"/>
        <v>2021-12</v>
      </c>
      <c r="F4653" s="28" t="s">
        <v>3</v>
      </c>
      <c r="G4653" s="28">
        <v>1.0</v>
      </c>
      <c r="H4653" s="31">
        <v>3765.385</v>
      </c>
      <c r="I4653" s="28" t="s">
        <v>28</v>
      </c>
    </row>
    <row r="4654" ht="15.75" customHeight="1">
      <c r="A4654" s="28">
        <v>922.0</v>
      </c>
      <c r="B4654" s="29">
        <v>43997.74829861111</v>
      </c>
      <c r="C4654" s="30">
        <f t="shared" si="1"/>
        <v>2020</v>
      </c>
      <c r="D4654" s="30">
        <f t="shared" si="2"/>
        <v>6</v>
      </c>
      <c r="E4654" s="29" t="str">
        <f t="shared" si="3"/>
        <v>2020-6</v>
      </c>
      <c r="F4654" s="28" t="s">
        <v>4</v>
      </c>
      <c r="G4654" s="28">
        <v>2.0</v>
      </c>
      <c r="H4654" s="31">
        <v>3765.385</v>
      </c>
      <c r="I4654" s="28" t="s">
        <v>30</v>
      </c>
    </row>
    <row r="4655" ht="15.75" customHeight="1">
      <c r="A4655" s="28">
        <v>288.0</v>
      </c>
      <c r="B4655" s="29">
        <v>45042.618576388886</v>
      </c>
      <c r="C4655" s="30">
        <f t="shared" si="1"/>
        <v>2023</v>
      </c>
      <c r="D4655" s="30">
        <f t="shared" si="2"/>
        <v>4</v>
      </c>
      <c r="E4655" s="29" t="str">
        <f t="shared" si="3"/>
        <v>2023-4</v>
      </c>
      <c r="F4655" s="28" t="s">
        <v>4</v>
      </c>
      <c r="G4655" s="28">
        <v>4.0</v>
      </c>
      <c r="H4655" s="31">
        <v>3766.923</v>
      </c>
      <c r="I4655" s="28" t="s">
        <v>31</v>
      </c>
    </row>
    <row r="4656" ht="15.75" customHeight="1">
      <c r="A4656" s="28">
        <v>214.0</v>
      </c>
      <c r="B4656" s="29">
        <v>45102.10008101852</v>
      </c>
      <c r="C4656" s="30">
        <f t="shared" si="1"/>
        <v>2023</v>
      </c>
      <c r="D4656" s="30">
        <f t="shared" si="2"/>
        <v>6</v>
      </c>
      <c r="E4656" s="29" t="str">
        <f t="shared" si="3"/>
        <v>2023-6</v>
      </c>
      <c r="F4656" s="28" t="s">
        <v>6</v>
      </c>
      <c r="G4656" s="28">
        <v>4.0</v>
      </c>
      <c r="H4656" s="31">
        <v>3767.692</v>
      </c>
      <c r="I4656" s="28" t="s">
        <v>30</v>
      </c>
    </row>
    <row r="4657" ht="15.75" customHeight="1">
      <c r="A4657" s="28">
        <v>376.0</v>
      </c>
      <c r="B4657" s="29">
        <v>44587.16258101852</v>
      </c>
      <c r="C4657" s="30">
        <f t="shared" si="1"/>
        <v>2022</v>
      </c>
      <c r="D4657" s="30">
        <f t="shared" si="2"/>
        <v>1</v>
      </c>
      <c r="E4657" s="29" t="str">
        <f t="shared" si="3"/>
        <v>2022-1</v>
      </c>
      <c r="F4657" s="28" t="s">
        <v>6</v>
      </c>
      <c r="G4657" s="28">
        <v>5.0</v>
      </c>
      <c r="H4657" s="31">
        <v>3768.462</v>
      </c>
      <c r="I4657" s="28" t="s">
        <v>31</v>
      </c>
    </row>
    <row r="4658" ht="15.75" customHeight="1">
      <c r="A4658" s="28">
        <v>757.0</v>
      </c>
      <c r="B4658" s="29">
        <v>44502.39042824074</v>
      </c>
      <c r="C4658" s="30">
        <f t="shared" si="1"/>
        <v>2021</v>
      </c>
      <c r="D4658" s="30">
        <f t="shared" si="2"/>
        <v>11</v>
      </c>
      <c r="E4658" s="29" t="str">
        <f t="shared" si="3"/>
        <v>2021-11</v>
      </c>
      <c r="F4658" s="28" t="s">
        <v>4</v>
      </c>
      <c r="G4658" s="28">
        <v>5.0</v>
      </c>
      <c r="H4658" s="31">
        <v>3770.769</v>
      </c>
      <c r="I4658" s="28" t="s">
        <v>31</v>
      </c>
    </row>
    <row r="4659" ht="15.75" customHeight="1">
      <c r="A4659" s="28">
        <v>625.0</v>
      </c>
      <c r="B4659" s="29">
        <v>44109.5087037037</v>
      </c>
      <c r="C4659" s="30">
        <f t="shared" si="1"/>
        <v>2020</v>
      </c>
      <c r="D4659" s="30">
        <f t="shared" si="2"/>
        <v>10</v>
      </c>
      <c r="E4659" s="29" t="str">
        <f t="shared" si="3"/>
        <v>2020-10</v>
      </c>
      <c r="F4659" s="28" t="s">
        <v>4</v>
      </c>
      <c r="G4659" s="28">
        <v>5.0</v>
      </c>
      <c r="H4659" s="31">
        <v>3770.769</v>
      </c>
      <c r="I4659" s="28" t="s">
        <v>31</v>
      </c>
    </row>
    <row r="4660" ht="15.75" customHeight="1">
      <c r="A4660" s="28">
        <v>238.0</v>
      </c>
      <c r="B4660" s="29">
        <v>44288.64288194444</v>
      </c>
      <c r="C4660" s="30">
        <f t="shared" si="1"/>
        <v>2021</v>
      </c>
      <c r="D4660" s="30">
        <f t="shared" si="2"/>
        <v>4</v>
      </c>
      <c r="E4660" s="29" t="str">
        <f t="shared" si="3"/>
        <v>2021-4</v>
      </c>
      <c r="F4660" s="28" t="s">
        <v>5</v>
      </c>
      <c r="G4660" s="28">
        <v>3.0</v>
      </c>
      <c r="H4660" s="31">
        <v>3773.077</v>
      </c>
      <c r="I4660" s="28" t="s">
        <v>30</v>
      </c>
    </row>
    <row r="4661" ht="15.75" customHeight="1">
      <c r="A4661" s="28">
        <v>369.0</v>
      </c>
      <c r="B4661" s="29">
        <v>43897.26</v>
      </c>
      <c r="C4661" s="30">
        <f t="shared" si="1"/>
        <v>2020</v>
      </c>
      <c r="D4661" s="30">
        <f t="shared" si="2"/>
        <v>3</v>
      </c>
      <c r="E4661" s="29" t="str">
        <f t="shared" si="3"/>
        <v>2020-3</v>
      </c>
      <c r="F4661" s="28" t="s">
        <v>4</v>
      </c>
      <c r="G4661" s="28">
        <v>1.0</v>
      </c>
      <c r="H4661" s="31">
        <v>3774.615</v>
      </c>
      <c r="I4661" s="28" t="s">
        <v>31</v>
      </c>
    </row>
    <row r="4662" ht="15.75" customHeight="1">
      <c r="A4662" s="28">
        <v>351.0</v>
      </c>
      <c r="B4662" s="29">
        <v>44884.59190972222</v>
      </c>
      <c r="C4662" s="30">
        <f t="shared" si="1"/>
        <v>2022</v>
      </c>
      <c r="D4662" s="30">
        <f t="shared" si="2"/>
        <v>11</v>
      </c>
      <c r="E4662" s="29" t="str">
        <f t="shared" si="3"/>
        <v>2022-11</v>
      </c>
      <c r="F4662" s="28" t="s">
        <v>6</v>
      </c>
      <c r="G4662" s="28">
        <v>4.0</v>
      </c>
      <c r="H4662" s="31">
        <v>3775.385</v>
      </c>
      <c r="I4662" s="28" t="s">
        <v>30</v>
      </c>
    </row>
    <row r="4663" ht="15.75" customHeight="1">
      <c r="A4663" s="28">
        <v>868.0</v>
      </c>
      <c r="B4663" s="29">
        <v>44577.39554398148</v>
      </c>
      <c r="C4663" s="30">
        <f t="shared" si="1"/>
        <v>2022</v>
      </c>
      <c r="D4663" s="30">
        <f t="shared" si="2"/>
        <v>1</v>
      </c>
      <c r="E4663" s="29" t="str">
        <f t="shared" si="3"/>
        <v>2022-1</v>
      </c>
      <c r="F4663" s="28" t="s">
        <v>3</v>
      </c>
      <c r="G4663" s="28">
        <v>4.0</v>
      </c>
      <c r="H4663" s="31">
        <v>3775.385</v>
      </c>
      <c r="I4663" s="28" t="s">
        <v>30</v>
      </c>
    </row>
    <row r="4664" ht="15.75" customHeight="1">
      <c r="A4664" s="28">
        <v>772.0</v>
      </c>
      <c r="B4664" s="29">
        <v>44405.12422453704</v>
      </c>
      <c r="C4664" s="30">
        <f t="shared" si="1"/>
        <v>2021</v>
      </c>
      <c r="D4664" s="30">
        <f t="shared" si="2"/>
        <v>7</v>
      </c>
      <c r="E4664" s="29" t="str">
        <f t="shared" si="3"/>
        <v>2021-7</v>
      </c>
      <c r="F4664" s="28" t="s">
        <v>5</v>
      </c>
      <c r="G4664" s="28">
        <v>5.0</v>
      </c>
      <c r="H4664" s="31">
        <v>3775.385</v>
      </c>
      <c r="I4664" s="28" t="s">
        <v>30</v>
      </c>
    </row>
    <row r="4665" ht="15.75" customHeight="1">
      <c r="A4665" s="28">
        <v>10.0</v>
      </c>
      <c r="B4665" s="29">
        <v>44955.07325231482</v>
      </c>
      <c r="C4665" s="30">
        <f t="shared" si="1"/>
        <v>2023</v>
      </c>
      <c r="D4665" s="30">
        <f t="shared" si="2"/>
        <v>1</v>
      </c>
      <c r="E4665" s="29" t="str">
        <f t="shared" si="3"/>
        <v>2023-1</v>
      </c>
      <c r="F4665" s="28" t="s">
        <v>6</v>
      </c>
      <c r="G4665" s="28">
        <v>3.0</v>
      </c>
      <c r="H4665" s="31">
        <v>3776.923</v>
      </c>
      <c r="I4665" s="28" t="s">
        <v>30</v>
      </c>
    </row>
    <row r="4666" ht="15.75" customHeight="1">
      <c r="A4666" s="28">
        <v>705.0</v>
      </c>
      <c r="B4666" s="29">
        <v>44131.80280092593</v>
      </c>
      <c r="C4666" s="30">
        <f t="shared" si="1"/>
        <v>2020</v>
      </c>
      <c r="D4666" s="30">
        <f t="shared" si="2"/>
        <v>10</v>
      </c>
      <c r="E4666" s="29" t="str">
        <f t="shared" si="3"/>
        <v>2020-10</v>
      </c>
      <c r="F4666" s="28" t="s">
        <v>3</v>
      </c>
      <c r="G4666" s="28">
        <v>5.0</v>
      </c>
      <c r="H4666" s="31">
        <v>3776.923</v>
      </c>
      <c r="I4666" s="28" t="s">
        <v>30</v>
      </c>
    </row>
    <row r="4667" ht="15.75" customHeight="1">
      <c r="A4667" s="28">
        <v>524.0</v>
      </c>
      <c r="B4667" s="29">
        <v>43988.18833333333</v>
      </c>
      <c r="C4667" s="30">
        <f t="shared" si="1"/>
        <v>2020</v>
      </c>
      <c r="D4667" s="30">
        <f t="shared" si="2"/>
        <v>6</v>
      </c>
      <c r="E4667" s="29" t="str">
        <f t="shared" si="3"/>
        <v>2020-6</v>
      </c>
      <c r="F4667" s="28" t="s">
        <v>3</v>
      </c>
      <c r="G4667" s="28">
        <v>2.0</v>
      </c>
      <c r="H4667" s="31">
        <v>3776.923</v>
      </c>
      <c r="I4667" s="28" t="s">
        <v>31</v>
      </c>
    </row>
    <row r="4668" ht="15.75" customHeight="1">
      <c r="A4668" s="28">
        <v>347.0</v>
      </c>
      <c r="B4668" s="29">
        <v>43891.71486111111</v>
      </c>
      <c r="C4668" s="30">
        <f t="shared" si="1"/>
        <v>2020</v>
      </c>
      <c r="D4668" s="30">
        <f t="shared" si="2"/>
        <v>3</v>
      </c>
      <c r="E4668" s="29" t="str">
        <f t="shared" si="3"/>
        <v>2020-3</v>
      </c>
      <c r="F4668" s="28" t="s">
        <v>4</v>
      </c>
      <c r="G4668" s="28">
        <v>4.0</v>
      </c>
      <c r="H4668" s="31">
        <v>3776.923</v>
      </c>
      <c r="I4668" s="28" t="s">
        <v>28</v>
      </c>
    </row>
    <row r="4669" ht="15.75" customHeight="1">
      <c r="A4669" s="28">
        <v>36.0</v>
      </c>
      <c r="B4669" s="29">
        <v>44972.863969907405</v>
      </c>
      <c r="C4669" s="30">
        <f t="shared" si="1"/>
        <v>2023</v>
      </c>
      <c r="D4669" s="30">
        <f t="shared" si="2"/>
        <v>2</v>
      </c>
      <c r="E4669" s="29" t="str">
        <f t="shared" si="3"/>
        <v>2023-2</v>
      </c>
      <c r="F4669" s="28" t="s">
        <v>6</v>
      </c>
      <c r="G4669" s="28">
        <v>3.0</v>
      </c>
      <c r="H4669" s="31">
        <v>3777.692</v>
      </c>
      <c r="I4669" s="28" t="s">
        <v>31</v>
      </c>
    </row>
    <row r="4670" ht="15.75" customHeight="1">
      <c r="A4670" s="28">
        <v>646.0</v>
      </c>
      <c r="B4670" s="29">
        <v>44700.70769675926</v>
      </c>
      <c r="C4670" s="30">
        <f t="shared" si="1"/>
        <v>2022</v>
      </c>
      <c r="D4670" s="30">
        <f t="shared" si="2"/>
        <v>5</v>
      </c>
      <c r="E4670" s="29" t="str">
        <f t="shared" si="3"/>
        <v>2022-5</v>
      </c>
      <c r="F4670" s="28" t="s">
        <v>4</v>
      </c>
      <c r="G4670" s="28">
        <v>4.0</v>
      </c>
      <c r="H4670" s="31">
        <v>3777.692</v>
      </c>
      <c r="I4670" s="28" t="s">
        <v>31</v>
      </c>
    </row>
    <row r="4671" ht="15.75" customHeight="1">
      <c r="A4671" s="28">
        <v>256.0</v>
      </c>
      <c r="B4671" s="29">
        <v>44152.099328703705</v>
      </c>
      <c r="C4671" s="30">
        <f t="shared" si="1"/>
        <v>2020</v>
      </c>
      <c r="D4671" s="30">
        <f t="shared" si="2"/>
        <v>11</v>
      </c>
      <c r="E4671" s="29" t="str">
        <f t="shared" si="3"/>
        <v>2020-11</v>
      </c>
      <c r="F4671" s="28" t="s">
        <v>5</v>
      </c>
      <c r="G4671" s="28">
        <v>3.0</v>
      </c>
      <c r="H4671" s="31">
        <v>3777.692</v>
      </c>
      <c r="I4671" s="28" t="s">
        <v>28</v>
      </c>
    </row>
    <row r="4672" ht="15.75" customHeight="1">
      <c r="A4672" s="28">
        <v>595.0</v>
      </c>
      <c r="B4672" s="29">
        <v>44788.92726851852</v>
      </c>
      <c r="C4672" s="30">
        <f t="shared" si="1"/>
        <v>2022</v>
      </c>
      <c r="D4672" s="30">
        <f t="shared" si="2"/>
        <v>8</v>
      </c>
      <c r="E4672" s="29" t="str">
        <f t="shared" si="3"/>
        <v>2022-8</v>
      </c>
      <c r="F4672" s="28" t="s">
        <v>3</v>
      </c>
      <c r="G4672" s="28">
        <v>3.0</v>
      </c>
      <c r="H4672" s="31">
        <v>3778.462</v>
      </c>
      <c r="I4672" s="28" t="s">
        <v>28</v>
      </c>
    </row>
    <row r="4673" ht="15.75" customHeight="1">
      <c r="A4673" s="28">
        <v>629.0</v>
      </c>
      <c r="B4673" s="29">
        <v>44967.40734953704</v>
      </c>
      <c r="C4673" s="30">
        <f t="shared" si="1"/>
        <v>2023</v>
      </c>
      <c r="D4673" s="30">
        <f t="shared" si="2"/>
        <v>2</v>
      </c>
      <c r="E4673" s="29" t="str">
        <f t="shared" si="3"/>
        <v>2023-2</v>
      </c>
      <c r="F4673" s="28" t="s">
        <v>3</v>
      </c>
      <c r="G4673" s="28">
        <v>4.0</v>
      </c>
      <c r="H4673" s="31">
        <v>3779.231</v>
      </c>
      <c r="I4673" s="28" t="s">
        <v>31</v>
      </c>
    </row>
    <row r="4674" ht="15.75" customHeight="1">
      <c r="A4674" s="28">
        <v>313.0</v>
      </c>
      <c r="B4674" s="29">
        <v>45041.35109953704</v>
      </c>
      <c r="C4674" s="30">
        <f t="shared" si="1"/>
        <v>2023</v>
      </c>
      <c r="D4674" s="30">
        <f t="shared" si="2"/>
        <v>4</v>
      </c>
      <c r="E4674" s="29" t="str">
        <f t="shared" si="3"/>
        <v>2023-4</v>
      </c>
      <c r="F4674" s="28" t="s">
        <v>4</v>
      </c>
      <c r="G4674" s="28">
        <v>5.0</v>
      </c>
      <c r="H4674" s="31">
        <v>3780.0</v>
      </c>
      <c r="I4674" s="28" t="s">
        <v>28</v>
      </c>
    </row>
    <row r="4675" ht="15.75" customHeight="1">
      <c r="A4675" s="28">
        <v>859.0</v>
      </c>
      <c r="B4675" s="29">
        <v>44432.01596064815</v>
      </c>
      <c r="C4675" s="30">
        <f t="shared" si="1"/>
        <v>2021</v>
      </c>
      <c r="D4675" s="30">
        <f t="shared" si="2"/>
        <v>8</v>
      </c>
      <c r="E4675" s="29" t="str">
        <f t="shared" si="3"/>
        <v>2021-8</v>
      </c>
      <c r="F4675" s="28" t="s">
        <v>5</v>
      </c>
      <c r="G4675" s="28">
        <v>1.0</v>
      </c>
      <c r="H4675" s="31">
        <v>3780.0</v>
      </c>
      <c r="I4675" s="28" t="s">
        <v>28</v>
      </c>
    </row>
    <row r="4676" ht="15.75" customHeight="1">
      <c r="A4676" s="28">
        <v>9.0</v>
      </c>
      <c r="B4676" s="29">
        <v>44829.3784375</v>
      </c>
      <c r="C4676" s="30">
        <f t="shared" si="1"/>
        <v>2022</v>
      </c>
      <c r="D4676" s="30">
        <f t="shared" si="2"/>
        <v>9</v>
      </c>
      <c r="E4676" s="29" t="str">
        <f t="shared" si="3"/>
        <v>2022-9</v>
      </c>
      <c r="F4676" s="28" t="s">
        <v>3</v>
      </c>
      <c r="G4676" s="28">
        <v>2.0</v>
      </c>
      <c r="H4676" s="31">
        <v>3780.769</v>
      </c>
      <c r="I4676" s="28" t="s">
        <v>28</v>
      </c>
    </row>
    <row r="4677" ht="15.75" customHeight="1">
      <c r="A4677" s="28">
        <v>174.0</v>
      </c>
      <c r="B4677" s="29">
        <v>44738.37321759259</v>
      </c>
      <c r="C4677" s="30">
        <f t="shared" si="1"/>
        <v>2022</v>
      </c>
      <c r="D4677" s="30">
        <f t="shared" si="2"/>
        <v>6</v>
      </c>
      <c r="E4677" s="29" t="str">
        <f t="shared" si="3"/>
        <v>2022-6</v>
      </c>
      <c r="F4677" s="28" t="s">
        <v>4</v>
      </c>
      <c r="G4677" s="28">
        <v>1.0</v>
      </c>
      <c r="H4677" s="31">
        <v>3781.538</v>
      </c>
      <c r="I4677" s="28" t="s">
        <v>28</v>
      </c>
    </row>
    <row r="4678" ht="15.75" customHeight="1">
      <c r="A4678" s="28">
        <v>495.0</v>
      </c>
      <c r="B4678" s="29">
        <v>44217.996712962966</v>
      </c>
      <c r="C4678" s="30">
        <f t="shared" si="1"/>
        <v>2021</v>
      </c>
      <c r="D4678" s="30">
        <f t="shared" si="2"/>
        <v>1</v>
      </c>
      <c r="E4678" s="29" t="str">
        <f t="shared" si="3"/>
        <v>2021-1</v>
      </c>
      <c r="F4678" s="28" t="s">
        <v>3</v>
      </c>
      <c r="G4678" s="28">
        <v>3.0</v>
      </c>
      <c r="H4678" s="31">
        <v>3783.077</v>
      </c>
      <c r="I4678" s="28" t="s">
        <v>32</v>
      </c>
    </row>
    <row r="4679" ht="15.75" customHeight="1">
      <c r="A4679" s="28">
        <v>751.0</v>
      </c>
      <c r="B4679" s="29">
        <v>44048.49899305555</v>
      </c>
      <c r="C4679" s="30">
        <f t="shared" si="1"/>
        <v>2020</v>
      </c>
      <c r="D4679" s="30">
        <f t="shared" si="2"/>
        <v>8</v>
      </c>
      <c r="E4679" s="29" t="str">
        <f t="shared" si="3"/>
        <v>2020-8</v>
      </c>
      <c r="F4679" s="28" t="s">
        <v>3</v>
      </c>
      <c r="G4679" s="28">
        <v>5.0</v>
      </c>
      <c r="H4679" s="31">
        <v>3783.077</v>
      </c>
      <c r="I4679" s="28" t="s">
        <v>28</v>
      </c>
    </row>
    <row r="4680" ht="15.75" customHeight="1">
      <c r="A4680" s="28">
        <v>243.0</v>
      </c>
      <c r="B4680" s="29">
        <v>44597.50971064815</v>
      </c>
      <c r="C4680" s="30">
        <f t="shared" si="1"/>
        <v>2022</v>
      </c>
      <c r="D4680" s="30">
        <f t="shared" si="2"/>
        <v>2</v>
      </c>
      <c r="E4680" s="29" t="str">
        <f t="shared" si="3"/>
        <v>2022-2</v>
      </c>
      <c r="F4680" s="28" t="s">
        <v>6</v>
      </c>
      <c r="G4680" s="28">
        <v>5.0</v>
      </c>
      <c r="H4680" s="31">
        <v>3783.846</v>
      </c>
      <c r="I4680" s="28" t="s">
        <v>31</v>
      </c>
    </row>
    <row r="4681" ht="15.75" customHeight="1">
      <c r="A4681" s="28">
        <v>510.0</v>
      </c>
      <c r="B4681" s="29">
        <v>44546.54076388889</v>
      </c>
      <c r="C4681" s="30">
        <f t="shared" si="1"/>
        <v>2021</v>
      </c>
      <c r="D4681" s="30">
        <f t="shared" si="2"/>
        <v>12</v>
      </c>
      <c r="E4681" s="29" t="str">
        <f t="shared" si="3"/>
        <v>2021-12</v>
      </c>
      <c r="F4681" s="28" t="s">
        <v>6</v>
      </c>
      <c r="G4681" s="28">
        <v>2.0</v>
      </c>
      <c r="H4681" s="31">
        <v>3786.923</v>
      </c>
      <c r="I4681" s="28" t="s">
        <v>28</v>
      </c>
    </row>
    <row r="4682" ht="15.75" customHeight="1">
      <c r="A4682" s="28">
        <v>160.0</v>
      </c>
      <c r="B4682" s="29">
        <v>44504.88775462963</v>
      </c>
      <c r="C4682" s="30">
        <f t="shared" si="1"/>
        <v>2021</v>
      </c>
      <c r="D4682" s="30">
        <f t="shared" si="2"/>
        <v>11</v>
      </c>
      <c r="E4682" s="29" t="str">
        <f t="shared" si="3"/>
        <v>2021-11</v>
      </c>
      <c r="F4682" s="28" t="s">
        <v>5</v>
      </c>
      <c r="G4682" s="28">
        <v>1.0</v>
      </c>
      <c r="H4682" s="31">
        <v>3786.923</v>
      </c>
      <c r="I4682" s="28" t="s">
        <v>32</v>
      </c>
    </row>
    <row r="4683" ht="15.75" customHeight="1">
      <c r="A4683" s="28">
        <v>465.0</v>
      </c>
      <c r="B4683" s="29">
        <v>44402.084178240744</v>
      </c>
      <c r="C4683" s="30">
        <f t="shared" si="1"/>
        <v>2021</v>
      </c>
      <c r="D4683" s="30">
        <f t="shared" si="2"/>
        <v>7</v>
      </c>
      <c r="E4683" s="29" t="str">
        <f t="shared" si="3"/>
        <v>2021-7</v>
      </c>
      <c r="F4683" s="28" t="s">
        <v>3</v>
      </c>
      <c r="G4683" s="28">
        <v>5.0</v>
      </c>
      <c r="H4683" s="31">
        <v>3788.462</v>
      </c>
      <c r="I4683" s="28" t="s">
        <v>28</v>
      </c>
    </row>
    <row r="4684" ht="15.75" customHeight="1">
      <c r="A4684" s="28">
        <v>12.0</v>
      </c>
      <c r="B4684" s="29">
        <v>44043.35853009259</v>
      </c>
      <c r="C4684" s="30">
        <f t="shared" si="1"/>
        <v>2020</v>
      </c>
      <c r="D4684" s="30">
        <f t="shared" si="2"/>
        <v>7</v>
      </c>
      <c r="E4684" s="29" t="str">
        <f t="shared" si="3"/>
        <v>2020-7</v>
      </c>
      <c r="F4684" s="28" t="s">
        <v>4</v>
      </c>
      <c r="G4684" s="28">
        <v>3.0</v>
      </c>
      <c r="H4684" s="31">
        <v>3789.231</v>
      </c>
      <c r="I4684" s="28" t="s">
        <v>30</v>
      </c>
    </row>
    <row r="4685" ht="15.75" customHeight="1">
      <c r="A4685" s="28">
        <v>488.0</v>
      </c>
      <c r="B4685" s="29">
        <v>44731.71078703704</v>
      </c>
      <c r="C4685" s="30">
        <f t="shared" si="1"/>
        <v>2022</v>
      </c>
      <c r="D4685" s="30">
        <f t="shared" si="2"/>
        <v>6</v>
      </c>
      <c r="E4685" s="29" t="str">
        <f t="shared" si="3"/>
        <v>2022-6</v>
      </c>
      <c r="F4685" s="28" t="s">
        <v>4</v>
      </c>
      <c r="G4685" s="28">
        <v>2.0</v>
      </c>
      <c r="H4685" s="31">
        <v>3790.0</v>
      </c>
      <c r="I4685" s="28" t="s">
        <v>30</v>
      </c>
    </row>
    <row r="4686" ht="15.75" customHeight="1">
      <c r="A4686" s="28">
        <v>300.0</v>
      </c>
      <c r="B4686" s="29">
        <v>44463.276041666664</v>
      </c>
      <c r="C4686" s="30">
        <f t="shared" si="1"/>
        <v>2021</v>
      </c>
      <c r="D4686" s="30">
        <f t="shared" si="2"/>
        <v>9</v>
      </c>
      <c r="E4686" s="29" t="str">
        <f t="shared" si="3"/>
        <v>2021-9</v>
      </c>
      <c r="F4686" s="28" t="s">
        <v>4</v>
      </c>
      <c r="G4686" s="28">
        <v>3.0</v>
      </c>
      <c r="H4686" s="31">
        <v>3790.0</v>
      </c>
      <c r="I4686" s="28" t="s">
        <v>32</v>
      </c>
    </row>
    <row r="4687" ht="15.75" customHeight="1">
      <c r="A4687" s="28">
        <v>369.0</v>
      </c>
      <c r="B4687" s="29">
        <v>44757.21527777778</v>
      </c>
      <c r="C4687" s="30">
        <f t="shared" si="1"/>
        <v>2022</v>
      </c>
      <c r="D4687" s="30">
        <f t="shared" si="2"/>
        <v>7</v>
      </c>
      <c r="E4687" s="29" t="str">
        <f t="shared" si="3"/>
        <v>2022-7</v>
      </c>
      <c r="F4687" s="28" t="s">
        <v>3</v>
      </c>
      <c r="G4687" s="28">
        <v>5.0</v>
      </c>
      <c r="H4687" s="31">
        <v>3790.769</v>
      </c>
      <c r="I4687" s="28" t="s">
        <v>30</v>
      </c>
    </row>
    <row r="4688" ht="15.75" customHeight="1">
      <c r="A4688" s="28">
        <v>174.0</v>
      </c>
      <c r="B4688" s="29">
        <v>45037.78304398148</v>
      </c>
      <c r="C4688" s="30">
        <f t="shared" si="1"/>
        <v>2023</v>
      </c>
      <c r="D4688" s="30">
        <f t="shared" si="2"/>
        <v>4</v>
      </c>
      <c r="E4688" s="29" t="str">
        <f t="shared" si="3"/>
        <v>2023-4</v>
      </c>
      <c r="F4688" s="28" t="s">
        <v>3</v>
      </c>
      <c r="G4688" s="28">
        <v>5.0</v>
      </c>
      <c r="H4688" s="31">
        <v>3791.538</v>
      </c>
      <c r="I4688" s="28" t="s">
        <v>30</v>
      </c>
    </row>
    <row r="4689" ht="15.75" customHeight="1">
      <c r="A4689" s="28">
        <v>56.0</v>
      </c>
      <c r="B4689" s="29">
        <v>44342.16861111111</v>
      </c>
      <c r="C4689" s="30">
        <f t="shared" si="1"/>
        <v>2021</v>
      </c>
      <c r="D4689" s="30">
        <f t="shared" si="2"/>
        <v>5</v>
      </c>
      <c r="E4689" s="29" t="str">
        <f t="shared" si="3"/>
        <v>2021-5</v>
      </c>
      <c r="F4689" s="28" t="s">
        <v>6</v>
      </c>
      <c r="G4689" s="28">
        <v>1.0</v>
      </c>
      <c r="H4689" s="31">
        <v>3791.538</v>
      </c>
      <c r="I4689" s="28" t="s">
        <v>32</v>
      </c>
    </row>
    <row r="4690" ht="15.75" customHeight="1">
      <c r="A4690" s="28">
        <v>614.0</v>
      </c>
      <c r="B4690" s="29">
        <v>44388.659525462965</v>
      </c>
      <c r="C4690" s="30">
        <f t="shared" si="1"/>
        <v>2021</v>
      </c>
      <c r="D4690" s="30">
        <f t="shared" si="2"/>
        <v>7</v>
      </c>
      <c r="E4690" s="29" t="str">
        <f t="shared" si="3"/>
        <v>2021-7</v>
      </c>
      <c r="F4690" s="28" t="s">
        <v>4</v>
      </c>
      <c r="G4690" s="28">
        <v>1.0</v>
      </c>
      <c r="H4690" s="31">
        <v>3792.308</v>
      </c>
      <c r="I4690" s="28" t="s">
        <v>30</v>
      </c>
    </row>
    <row r="4691" ht="15.75" customHeight="1">
      <c r="A4691" s="28">
        <v>692.0</v>
      </c>
      <c r="B4691" s="29">
        <v>44110.21203703704</v>
      </c>
      <c r="C4691" s="30">
        <f t="shared" si="1"/>
        <v>2020</v>
      </c>
      <c r="D4691" s="30">
        <f t="shared" si="2"/>
        <v>10</v>
      </c>
      <c r="E4691" s="29" t="str">
        <f t="shared" si="3"/>
        <v>2020-10</v>
      </c>
      <c r="F4691" s="28" t="s">
        <v>4</v>
      </c>
      <c r="G4691" s="28">
        <v>3.0</v>
      </c>
      <c r="H4691" s="31">
        <v>3793.077</v>
      </c>
      <c r="I4691" s="28" t="s">
        <v>30</v>
      </c>
    </row>
    <row r="4692" ht="15.75" customHeight="1">
      <c r="A4692" s="28">
        <v>611.0</v>
      </c>
      <c r="B4692" s="29">
        <v>44836.0425</v>
      </c>
      <c r="C4692" s="30">
        <f t="shared" si="1"/>
        <v>2022</v>
      </c>
      <c r="D4692" s="30">
        <f t="shared" si="2"/>
        <v>10</v>
      </c>
      <c r="E4692" s="29" t="str">
        <f t="shared" si="3"/>
        <v>2022-10</v>
      </c>
      <c r="F4692" s="28" t="s">
        <v>5</v>
      </c>
      <c r="G4692" s="28">
        <v>5.0</v>
      </c>
      <c r="H4692" s="31">
        <v>3793.846</v>
      </c>
      <c r="I4692" s="28" t="s">
        <v>31</v>
      </c>
    </row>
    <row r="4693" ht="15.75" customHeight="1">
      <c r="A4693" s="28">
        <v>249.0</v>
      </c>
      <c r="B4693" s="29">
        <v>44346.008368055554</v>
      </c>
      <c r="C4693" s="30">
        <f t="shared" si="1"/>
        <v>2021</v>
      </c>
      <c r="D4693" s="30">
        <f t="shared" si="2"/>
        <v>5</v>
      </c>
      <c r="E4693" s="29" t="str">
        <f t="shared" si="3"/>
        <v>2021-5</v>
      </c>
      <c r="F4693" s="28" t="s">
        <v>5</v>
      </c>
      <c r="G4693" s="28">
        <v>1.0</v>
      </c>
      <c r="H4693" s="31">
        <v>3794.615</v>
      </c>
      <c r="I4693" s="28" t="s">
        <v>31</v>
      </c>
    </row>
    <row r="4694" ht="15.75" customHeight="1">
      <c r="A4694" s="28">
        <v>903.0</v>
      </c>
      <c r="B4694" s="29">
        <v>44334.691145833334</v>
      </c>
      <c r="C4694" s="30">
        <f t="shared" si="1"/>
        <v>2021</v>
      </c>
      <c r="D4694" s="30">
        <f t="shared" si="2"/>
        <v>5</v>
      </c>
      <c r="E4694" s="29" t="str">
        <f t="shared" si="3"/>
        <v>2021-5</v>
      </c>
      <c r="F4694" s="28" t="s">
        <v>4</v>
      </c>
      <c r="G4694" s="28">
        <v>4.0</v>
      </c>
      <c r="H4694" s="31">
        <v>3794.615</v>
      </c>
      <c r="I4694" s="28" t="s">
        <v>28</v>
      </c>
    </row>
    <row r="4695" ht="15.75" customHeight="1">
      <c r="A4695" s="28">
        <v>772.0</v>
      </c>
      <c r="B4695" s="29">
        <v>43932.452314814815</v>
      </c>
      <c r="C4695" s="30">
        <f t="shared" si="1"/>
        <v>2020</v>
      </c>
      <c r="D4695" s="30">
        <f t="shared" si="2"/>
        <v>4</v>
      </c>
      <c r="E4695" s="29" t="str">
        <f t="shared" si="3"/>
        <v>2020-4</v>
      </c>
      <c r="F4695" s="28" t="s">
        <v>6</v>
      </c>
      <c r="G4695" s="28">
        <v>2.0</v>
      </c>
      <c r="H4695" s="31">
        <v>3794.615</v>
      </c>
      <c r="I4695" s="28" t="s">
        <v>30</v>
      </c>
    </row>
    <row r="4696" ht="15.75" customHeight="1">
      <c r="A4696" s="28">
        <v>319.0</v>
      </c>
      <c r="B4696" s="29">
        <v>44218.32853009259</v>
      </c>
      <c r="C4696" s="30">
        <f t="shared" si="1"/>
        <v>2021</v>
      </c>
      <c r="D4696" s="30">
        <f t="shared" si="2"/>
        <v>1</v>
      </c>
      <c r="E4696" s="29" t="str">
        <f t="shared" si="3"/>
        <v>2021-1</v>
      </c>
      <c r="F4696" s="28" t="s">
        <v>4</v>
      </c>
      <c r="G4696" s="28">
        <v>1.0</v>
      </c>
      <c r="H4696" s="31">
        <v>3796.154</v>
      </c>
      <c r="I4696" s="28" t="s">
        <v>30</v>
      </c>
    </row>
    <row r="4697" ht="15.75" customHeight="1">
      <c r="A4697" s="28">
        <v>164.0</v>
      </c>
      <c r="B4697" s="29">
        <v>44695.34782407407</v>
      </c>
      <c r="C4697" s="30">
        <f t="shared" si="1"/>
        <v>2022</v>
      </c>
      <c r="D4697" s="30">
        <f t="shared" si="2"/>
        <v>5</v>
      </c>
      <c r="E4697" s="29" t="str">
        <f t="shared" si="3"/>
        <v>2022-5</v>
      </c>
      <c r="F4697" s="28" t="s">
        <v>3</v>
      </c>
      <c r="G4697" s="28">
        <v>4.0</v>
      </c>
      <c r="H4697" s="31">
        <v>3796.923</v>
      </c>
      <c r="I4697" s="28" t="s">
        <v>32</v>
      </c>
    </row>
    <row r="4698" ht="15.75" customHeight="1">
      <c r="A4698" s="28">
        <v>911.0</v>
      </c>
      <c r="B4698" s="29">
        <v>44207.53145833333</v>
      </c>
      <c r="C4698" s="30">
        <f t="shared" si="1"/>
        <v>2021</v>
      </c>
      <c r="D4698" s="30">
        <f t="shared" si="2"/>
        <v>1</v>
      </c>
      <c r="E4698" s="29" t="str">
        <f t="shared" si="3"/>
        <v>2021-1</v>
      </c>
      <c r="F4698" s="28" t="s">
        <v>4</v>
      </c>
      <c r="G4698" s="28">
        <v>5.0</v>
      </c>
      <c r="H4698" s="31">
        <v>3797.692</v>
      </c>
      <c r="I4698" s="28" t="s">
        <v>28</v>
      </c>
    </row>
    <row r="4699" ht="15.75" customHeight="1">
      <c r="A4699" s="28">
        <v>291.0</v>
      </c>
      <c r="B4699" s="29">
        <v>44503.760462962964</v>
      </c>
      <c r="C4699" s="30">
        <f t="shared" si="1"/>
        <v>2021</v>
      </c>
      <c r="D4699" s="30">
        <f t="shared" si="2"/>
        <v>11</v>
      </c>
      <c r="E4699" s="29" t="str">
        <f t="shared" si="3"/>
        <v>2021-11</v>
      </c>
      <c r="F4699" s="28" t="s">
        <v>3</v>
      </c>
      <c r="G4699" s="28">
        <v>3.0</v>
      </c>
      <c r="H4699" s="31">
        <v>3798.462</v>
      </c>
      <c r="I4699" s="28" t="s">
        <v>31</v>
      </c>
    </row>
    <row r="4700" ht="15.75" customHeight="1">
      <c r="A4700" s="28">
        <v>502.0</v>
      </c>
      <c r="B4700" s="29">
        <v>44502.117106481484</v>
      </c>
      <c r="C4700" s="30">
        <f t="shared" si="1"/>
        <v>2021</v>
      </c>
      <c r="D4700" s="30">
        <f t="shared" si="2"/>
        <v>11</v>
      </c>
      <c r="E4700" s="29" t="str">
        <f t="shared" si="3"/>
        <v>2021-11</v>
      </c>
      <c r="F4700" s="28" t="s">
        <v>3</v>
      </c>
      <c r="G4700" s="28">
        <v>5.0</v>
      </c>
      <c r="H4700" s="31">
        <v>3798.462</v>
      </c>
      <c r="I4700" s="28" t="s">
        <v>31</v>
      </c>
    </row>
    <row r="4701" ht="15.75" customHeight="1">
      <c r="A4701" s="28">
        <v>199.0</v>
      </c>
      <c r="B4701" s="29">
        <v>44997.14129629629</v>
      </c>
      <c r="C4701" s="30">
        <f t="shared" si="1"/>
        <v>2023</v>
      </c>
      <c r="D4701" s="30">
        <f t="shared" si="2"/>
        <v>3</v>
      </c>
      <c r="E4701" s="29" t="str">
        <f t="shared" si="3"/>
        <v>2023-3</v>
      </c>
      <c r="F4701" s="28" t="s">
        <v>4</v>
      </c>
      <c r="G4701" s="28">
        <v>1.0</v>
      </c>
      <c r="H4701" s="31">
        <v>3800.0</v>
      </c>
      <c r="I4701" s="28" t="s">
        <v>30</v>
      </c>
    </row>
    <row r="4702" ht="15.75" customHeight="1">
      <c r="A4702" s="28">
        <v>437.0</v>
      </c>
      <c r="B4702" s="29">
        <v>44613.872407407405</v>
      </c>
      <c r="C4702" s="30">
        <f t="shared" si="1"/>
        <v>2022</v>
      </c>
      <c r="D4702" s="30">
        <f t="shared" si="2"/>
        <v>2</v>
      </c>
      <c r="E4702" s="29" t="str">
        <f t="shared" si="3"/>
        <v>2022-2</v>
      </c>
      <c r="F4702" s="28" t="s">
        <v>3</v>
      </c>
      <c r="G4702" s="28">
        <v>4.0</v>
      </c>
      <c r="H4702" s="31">
        <v>3800.0</v>
      </c>
      <c r="I4702" s="28" t="s">
        <v>28</v>
      </c>
    </row>
    <row r="4703" ht="15.75" customHeight="1">
      <c r="A4703" s="28">
        <v>73.0</v>
      </c>
      <c r="B4703" s="29">
        <v>44065.61258101852</v>
      </c>
      <c r="C4703" s="30">
        <f t="shared" si="1"/>
        <v>2020</v>
      </c>
      <c r="D4703" s="30">
        <f t="shared" si="2"/>
        <v>8</v>
      </c>
      <c r="E4703" s="29" t="str">
        <f t="shared" si="3"/>
        <v>2020-8</v>
      </c>
      <c r="F4703" s="28" t="s">
        <v>6</v>
      </c>
      <c r="G4703" s="28">
        <v>3.0</v>
      </c>
      <c r="H4703" s="31">
        <v>3800.0</v>
      </c>
      <c r="I4703" s="28" t="s">
        <v>28</v>
      </c>
    </row>
    <row r="4704" ht="15.75" customHeight="1">
      <c r="A4704" s="28">
        <v>352.0</v>
      </c>
      <c r="B4704" s="29">
        <v>43981.7178587963</v>
      </c>
      <c r="C4704" s="30">
        <f t="shared" si="1"/>
        <v>2020</v>
      </c>
      <c r="D4704" s="30">
        <f t="shared" si="2"/>
        <v>5</v>
      </c>
      <c r="E4704" s="29" t="str">
        <f t="shared" si="3"/>
        <v>2020-5</v>
      </c>
      <c r="F4704" s="28" t="s">
        <v>4</v>
      </c>
      <c r="G4704" s="28">
        <v>4.0</v>
      </c>
      <c r="H4704" s="31">
        <v>3800.0</v>
      </c>
      <c r="I4704" s="28" t="s">
        <v>31</v>
      </c>
    </row>
    <row r="4705" ht="15.75" customHeight="1">
      <c r="A4705" s="28">
        <v>780.0</v>
      </c>
      <c r="B4705" s="29">
        <v>45066.16265046296</v>
      </c>
      <c r="C4705" s="30">
        <f t="shared" si="1"/>
        <v>2023</v>
      </c>
      <c r="D4705" s="30">
        <f t="shared" si="2"/>
        <v>5</v>
      </c>
      <c r="E4705" s="29" t="str">
        <f t="shared" si="3"/>
        <v>2023-5</v>
      </c>
      <c r="F4705" s="28" t="s">
        <v>4</v>
      </c>
      <c r="G4705" s="28">
        <v>3.0</v>
      </c>
      <c r="H4705" s="31">
        <v>3800.769</v>
      </c>
      <c r="I4705" s="28" t="s">
        <v>32</v>
      </c>
    </row>
    <row r="4706" ht="15.75" customHeight="1">
      <c r="A4706" s="28">
        <v>162.0</v>
      </c>
      <c r="B4706" s="29">
        <v>45038.59712962963</v>
      </c>
      <c r="C4706" s="30">
        <f t="shared" si="1"/>
        <v>2023</v>
      </c>
      <c r="D4706" s="30">
        <f t="shared" si="2"/>
        <v>4</v>
      </c>
      <c r="E4706" s="29" t="str">
        <f t="shared" si="3"/>
        <v>2023-4</v>
      </c>
      <c r="F4706" s="28" t="s">
        <v>4</v>
      </c>
      <c r="G4706" s="28">
        <v>5.0</v>
      </c>
      <c r="H4706" s="31">
        <v>3800.769</v>
      </c>
      <c r="I4706" s="28" t="s">
        <v>28</v>
      </c>
    </row>
    <row r="4707" ht="15.75" customHeight="1">
      <c r="A4707" s="28">
        <v>840.0</v>
      </c>
      <c r="B4707" s="29">
        <v>44843.351168981484</v>
      </c>
      <c r="C4707" s="30">
        <f t="shared" si="1"/>
        <v>2022</v>
      </c>
      <c r="D4707" s="30">
        <f t="shared" si="2"/>
        <v>10</v>
      </c>
      <c r="E4707" s="29" t="str">
        <f t="shared" si="3"/>
        <v>2022-10</v>
      </c>
      <c r="F4707" s="28" t="s">
        <v>4</v>
      </c>
      <c r="G4707" s="28">
        <v>5.0</v>
      </c>
      <c r="H4707" s="31">
        <v>3800.769</v>
      </c>
      <c r="I4707" s="28" t="s">
        <v>30</v>
      </c>
    </row>
    <row r="4708" ht="15.75" customHeight="1">
      <c r="A4708" s="28">
        <v>11.0</v>
      </c>
      <c r="B4708" s="29">
        <v>45047.758310185185</v>
      </c>
      <c r="C4708" s="30">
        <f t="shared" si="1"/>
        <v>2023</v>
      </c>
      <c r="D4708" s="30">
        <f t="shared" si="2"/>
        <v>5</v>
      </c>
      <c r="E4708" s="29" t="str">
        <f t="shared" si="3"/>
        <v>2023-5</v>
      </c>
      <c r="F4708" s="28" t="s">
        <v>5</v>
      </c>
      <c r="G4708" s="28">
        <v>2.0</v>
      </c>
      <c r="H4708" s="31">
        <v>3801.538</v>
      </c>
      <c r="I4708" s="28" t="s">
        <v>31</v>
      </c>
    </row>
    <row r="4709" ht="15.75" customHeight="1">
      <c r="A4709" s="28">
        <v>584.0</v>
      </c>
      <c r="B4709" s="29">
        <v>44570.970983796295</v>
      </c>
      <c r="C4709" s="30">
        <f t="shared" si="1"/>
        <v>2022</v>
      </c>
      <c r="D4709" s="30">
        <f t="shared" si="2"/>
        <v>1</v>
      </c>
      <c r="E4709" s="29" t="str">
        <f t="shared" si="3"/>
        <v>2022-1</v>
      </c>
      <c r="F4709" s="28" t="s">
        <v>4</v>
      </c>
      <c r="G4709" s="28">
        <v>5.0</v>
      </c>
      <c r="H4709" s="31">
        <v>3802.308</v>
      </c>
      <c r="I4709" s="28" t="s">
        <v>30</v>
      </c>
    </row>
    <row r="4710" ht="15.75" customHeight="1">
      <c r="A4710" s="28">
        <v>374.0</v>
      </c>
      <c r="B4710" s="29">
        <v>44511.11408564815</v>
      </c>
      <c r="C4710" s="30">
        <f t="shared" si="1"/>
        <v>2021</v>
      </c>
      <c r="D4710" s="30">
        <f t="shared" si="2"/>
        <v>11</v>
      </c>
      <c r="E4710" s="29" t="str">
        <f t="shared" si="3"/>
        <v>2021-11</v>
      </c>
      <c r="F4710" s="28" t="s">
        <v>4</v>
      </c>
      <c r="G4710" s="28">
        <v>4.0</v>
      </c>
      <c r="H4710" s="31">
        <v>3803.077</v>
      </c>
      <c r="I4710" s="28" t="s">
        <v>28</v>
      </c>
    </row>
    <row r="4711" ht="15.75" customHeight="1">
      <c r="A4711" s="28">
        <v>549.0</v>
      </c>
      <c r="B4711" s="29">
        <v>44053.40357638889</v>
      </c>
      <c r="C4711" s="30">
        <f t="shared" si="1"/>
        <v>2020</v>
      </c>
      <c r="D4711" s="30">
        <f t="shared" si="2"/>
        <v>8</v>
      </c>
      <c r="E4711" s="29" t="str">
        <f t="shared" si="3"/>
        <v>2020-8</v>
      </c>
      <c r="F4711" s="28" t="s">
        <v>3</v>
      </c>
      <c r="G4711" s="28">
        <v>2.0</v>
      </c>
      <c r="H4711" s="31">
        <v>3803.077</v>
      </c>
      <c r="I4711" s="28" t="s">
        <v>30</v>
      </c>
    </row>
    <row r="4712" ht="15.75" customHeight="1">
      <c r="A4712" s="28">
        <v>901.0</v>
      </c>
      <c r="B4712" s="29">
        <v>45101.86298611111</v>
      </c>
      <c r="C4712" s="30">
        <f t="shared" si="1"/>
        <v>2023</v>
      </c>
      <c r="D4712" s="30">
        <f t="shared" si="2"/>
        <v>6</v>
      </c>
      <c r="E4712" s="29" t="str">
        <f t="shared" si="3"/>
        <v>2023-6</v>
      </c>
      <c r="F4712" s="28" t="s">
        <v>4</v>
      </c>
      <c r="G4712" s="28">
        <v>2.0</v>
      </c>
      <c r="H4712" s="31">
        <v>3803.846</v>
      </c>
      <c r="I4712" s="28" t="s">
        <v>30</v>
      </c>
    </row>
    <row r="4713" ht="15.75" customHeight="1">
      <c r="A4713" s="28">
        <v>48.0</v>
      </c>
      <c r="B4713" s="29">
        <v>44430.01133101852</v>
      </c>
      <c r="C4713" s="30">
        <f t="shared" si="1"/>
        <v>2021</v>
      </c>
      <c r="D4713" s="30">
        <f t="shared" si="2"/>
        <v>8</v>
      </c>
      <c r="E4713" s="29" t="str">
        <f t="shared" si="3"/>
        <v>2021-8</v>
      </c>
      <c r="F4713" s="28" t="s">
        <v>4</v>
      </c>
      <c r="G4713" s="28">
        <v>3.0</v>
      </c>
      <c r="H4713" s="31">
        <v>3803.846</v>
      </c>
      <c r="I4713" s="28" t="s">
        <v>31</v>
      </c>
    </row>
    <row r="4714" ht="15.75" customHeight="1">
      <c r="A4714" s="28">
        <v>481.0</v>
      </c>
      <c r="B4714" s="29">
        <v>44570.42015046296</v>
      </c>
      <c r="C4714" s="30">
        <f t="shared" si="1"/>
        <v>2022</v>
      </c>
      <c r="D4714" s="30">
        <f t="shared" si="2"/>
        <v>1</v>
      </c>
      <c r="E4714" s="29" t="str">
        <f t="shared" si="3"/>
        <v>2022-1</v>
      </c>
      <c r="F4714" s="28" t="s">
        <v>3</v>
      </c>
      <c r="G4714" s="28">
        <v>1.0</v>
      </c>
      <c r="H4714" s="31">
        <v>3806.154</v>
      </c>
      <c r="I4714" s="28" t="s">
        <v>30</v>
      </c>
    </row>
    <row r="4715" ht="15.75" customHeight="1">
      <c r="A4715" s="28">
        <v>818.0</v>
      </c>
      <c r="B4715" s="29">
        <v>43892.90225694444</v>
      </c>
      <c r="C4715" s="30">
        <f t="shared" si="1"/>
        <v>2020</v>
      </c>
      <c r="D4715" s="30">
        <f t="shared" si="2"/>
        <v>3</v>
      </c>
      <c r="E4715" s="29" t="str">
        <f t="shared" si="3"/>
        <v>2020-3</v>
      </c>
      <c r="F4715" s="28" t="s">
        <v>4</v>
      </c>
      <c r="G4715" s="28">
        <v>1.0</v>
      </c>
      <c r="H4715" s="31">
        <v>3806.154</v>
      </c>
      <c r="I4715" s="28" t="s">
        <v>31</v>
      </c>
    </row>
    <row r="4716" ht="15.75" customHeight="1">
      <c r="A4716" s="28">
        <v>10.0</v>
      </c>
      <c r="B4716" s="29">
        <v>44890.578310185185</v>
      </c>
      <c r="C4716" s="30">
        <f t="shared" si="1"/>
        <v>2022</v>
      </c>
      <c r="D4716" s="30">
        <f t="shared" si="2"/>
        <v>11</v>
      </c>
      <c r="E4716" s="29" t="str">
        <f t="shared" si="3"/>
        <v>2022-11</v>
      </c>
      <c r="F4716" s="28" t="s">
        <v>4</v>
      </c>
      <c r="G4716" s="28">
        <v>1.0</v>
      </c>
      <c r="H4716" s="31">
        <v>3806.923</v>
      </c>
      <c r="I4716" s="28" t="s">
        <v>32</v>
      </c>
    </row>
    <row r="4717" ht="15.75" customHeight="1">
      <c r="A4717" s="28">
        <v>935.0</v>
      </c>
      <c r="B4717" s="29">
        <v>44378.97788194445</v>
      </c>
      <c r="C4717" s="30">
        <f t="shared" si="1"/>
        <v>2021</v>
      </c>
      <c r="D4717" s="30">
        <f t="shared" si="2"/>
        <v>7</v>
      </c>
      <c r="E4717" s="29" t="str">
        <f t="shared" si="3"/>
        <v>2021-7</v>
      </c>
      <c r="F4717" s="28" t="s">
        <v>4</v>
      </c>
      <c r="G4717" s="28">
        <v>4.0</v>
      </c>
      <c r="H4717" s="31">
        <v>3808.462</v>
      </c>
      <c r="I4717" s="28" t="s">
        <v>30</v>
      </c>
    </row>
    <row r="4718" ht="15.75" customHeight="1">
      <c r="A4718" s="28">
        <v>240.0</v>
      </c>
      <c r="B4718" s="29">
        <v>44591.65967592593</v>
      </c>
      <c r="C4718" s="30">
        <f t="shared" si="1"/>
        <v>2022</v>
      </c>
      <c r="D4718" s="30">
        <f t="shared" si="2"/>
        <v>1</v>
      </c>
      <c r="E4718" s="29" t="str">
        <f t="shared" si="3"/>
        <v>2022-1</v>
      </c>
      <c r="F4718" s="28" t="s">
        <v>4</v>
      </c>
      <c r="G4718" s="28">
        <v>3.0</v>
      </c>
      <c r="H4718" s="31">
        <v>3809.231</v>
      </c>
      <c r="I4718" s="28" t="s">
        <v>28</v>
      </c>
    </row>
    <row r="4719" ht="15.75" customHeight="1">
      <c r="A4719" s="28">
        <v>321.0</v>
      </c>
      <c r="B4719" s="29">
        <v>44225.879375</v>
      </c>
      <c r="C4719" s="30">
        <f t="shared" si="1"/>
        <v>2021</v>
      </c>
      <c r="D4719" s="30">
        <f t="shared" si="2"/>
        <v>1</v>
      </c>
      <c r="E4719" s="29" t="str">
        <f t="shared" si="3"/>
        <v>2021-1</v>
      </c>
      <c r="F4719" s="28" t="s">
        <v>6</v>
      </c>
      <c r="G4719" s="28">
        <v>2.0</v>
      </c>
      <c r="H4719" s="31">
        <v>3809.231</v>
      </c>
      <c r="I4719" s="28" t="s">
        <v>32</v>
      </c>
    </row>
    <row r="4720" ht="15.75" customHeight="1">
      <c r="A4720" s="28">
        <v>947.0</v>
      </c>
      <c r="B4720" s="29">
        <v>44150.8259837963</v>
      </c>
      <c r="C4720" s="30">
        <f t="shared" si="1"/>
        <v>2020</v>
      </c>
      <c r="D4720" s="30">
        <f t="shared" si="2"/>
        <v>11</v>
      </c>
      <c r="E4720" s="29" t="str">
        <f t="shared" si="3"/>
        <v>2020-11</v>
      </c>
      <c r="F4720" s="28" t="s">
        <v>6</v>
      </c>
      <c r="G4720" s="28">
        <v>4.0</v>
      </c>
      <c r="H4720" s="31">
        <v>3810.769</v>
      </c>
      <c r="I4720" s="28" t="s">
        <v>31</v>
      </c>
    </row>
    <row r="4721" ht="15.75" customHeight="1">
      <c r="A4721" s="28">
        <v>931.0</v>
      </c>
      <c r="B4721" s="29">
        <v>43884.25443287037</v>
      </c>
      <c r="C4721" s="30">
        <f t="shared" si="1"/>
        <v>2020</v>
      </c>
      <c r="D4721" s="30">
        <f t="shared" si="2"/>
        <v>2</v>
      </c>
      <c r="E4721" s="29" t="str">
        <f t="shared" si="3"/>
        <v>2020-2</v>
      </c>
      <c r="F4721" s="28" t="s">
        <v>6</v>
      </c>
      <c r="G4721" s="28">
        <v>2.0</v>
      </c>
      <c r="H4721" s="31">
        <v>3810.769</v>
      </c>
      <c r="I4721" s="28" t="s">
        <v>31</v>
      </c>
    </row>
    <row r="4722" ht="15.75" customHeight="1">
      <c r="A4722" s="28">
        <v>931.0</v>
      </c>
      <c r="B4722" s="29">
        <v>44256.73105324074</v>
      </c>
      <c r="C4722" s="30">
        <f t="shared" si="1"/>
        <v>2021</v>
      </c>
      <c r="D4722" s="30">
        <f t="shared" si="2"/>
        <v>3</v>
      </c>
      <c r="E4722" s="29" t="str">
        <f t="shared" si="3"/>
        <v>2021-3</v>
      </c>
      <c r="F4722" s="28" t="s">
        <v>3</v>
      </c>
      <c r="G4722" s="28">
        <v>4.0</v>
      </c>
      <c r="H4722" s="31">
        <v>3812.308</v>
      </c>
      <c r="I4722" s="28" t="s">
        <v>31</v>
      </c>
    </row>
    <row r="4723" ht="15.75" customHeight="1">
      <c r="A4723" s="28">
        <v>24.0</v>
      </c>
      <c r="B4723" s="29">
        <v>44566.92190972222</v>
      </c>
      <c r="C4723" s="30">
        <f t="shared" si="1"/>
        <v>2022</v>
      </c>
      <c r="D4723" s="30">
        <f t="shared" si="2"/>
        <v>1</v>
      </c>
      <c r="E4723" s="29" t="str">
        <f t="shared" si="3"/>
        <v>2022-1</v>
      </c>
      <c r="F4723" s="28" t="s">
        <v>3</v>
      </c>
      <c r="G4723" s="28">
        <v>3.0</v>
      </c>
      <c r="H4723" s="31">
        <v>3813.846</v>
      </c>
      <c r="I4723" s="28" t="s">
        <v>31</v>
      </c>
    </row>
    <row r="4724" ht="15.75" customHeight="1">
      <c r="A4724" s="28">
        <v>886.0</v>
      </c>
      <c r="B4724" s="29">
        <v>44311.35417824074</v>
      </c>
      <c r="C4724" s="30">
        <f t="shared" si="1"/>
        <v>2021</v>
      </c>
      <c r="D4724" s="30">
        <f t="shared" si="2"/>
        <v>4</v>
      </c>
      <c r="E4724" s="29" t="str">
        <f t="shared" si="3"/>
        <v>2021-4</v>
      </c>
      <c r="F4724" s="28" t="s">
        <v>6</v>
      </c>
      <c r="G4724" s="28">
        <v>5.0</v>
      </c>
      <c r="H4724" s="31">
        <v>3813.846</v>
      </c>
      <c r="I4724" s="28" t="s">
        <v>30</v>
      </c>
    </row>
    <row r="4725" ht="15.75" customHeight="1">
      <c r="A4725" s="28">
        <v>126.0</v>
      </c>
      <c r="B4725" s="29">
        <v>44080.54604166667</v>
      </c>
      <c r="C4725" s="30">
        <f t="shared" si="1"/>
        <v>2020</v>
      </c>
      <c r="D4725" s="30">
        <f t="shared" si="2"/>
        <v>9</v>
      </c>
      <c r="E4725" s="29" t="str">
        <f t="shared" si="3"/>
        <v>2020-9</v>
      </c>
      <c r="F4725" s="28" t="s">
        <v>3</v>
      </c>
      <c r="G4725" s="28">
        <v>5.0</v>
      </c>
      <c r="H4725" s="31">
        <v>3813.846</v>
      </c>
      <c r="I4725" s="28" t="s">
        <v>30</v>
      </c>
    </row>
    <row r="4726" ht="15.75" customHeight="1">
      <c r="A4726" s="28">
        <v>296.0</v>
      </c>
      <c r="B4726" s="29">
        <v>44954.828668981485</v>
      </c>
      <c r="C4726" s="30">
        <f t="shared" si="1"/>
        <v>2023</v>
      </c>
      <c r="D4726" s="30">
        <f t="shared" si="2"/>
        <v>1</v>
      </c>
      <c r="E4726" s="29" t="str">
        <f t="shared" si="3"/>
        <v>2023-1</v>
      </c>
      <c r="F4726" s="28" t="s">
        <v>6</v>
      </c>
      <c r="G4726" s="28">
        <v>4.0</v>
      </c>
      <c r="H4726" s="31">
        <v>3814.615</v>
      </c>
      <c r="I4726" s="28" t="s">
        <v>30</v>
      </c>
    </row>
    <row r="4727" ht="15.75" customHeight="1">
      <c r="A4727" s="28">
        <v>197.0</v>
      </c>
      <c r="B4727" s="29">
        <v>43929.84446759259</v>
      </c>
      <c r="C4727" s="30">
        <f t="shared" si="1"/>
        <v>2020</v>
      </c>
      <c r="D4727" s="30">
        <f t="shared" si="2"/>
        <v>4</v>
      </c>
      <c r="E4727" s="29" t="str">
        <f t="shared" si="3"/>
        <v>2020-4</v>
      </c>
      <c r="F4727" s="28" t="s">
        <v>3</v>
      </c>
      <c r="G4727" s="28">
        <v>2.0</v>
      </c>
      <c r="H4727" s="31">
        <v>3815.385</v>
      </c>
      <c r="I4727" s="28" t="s">
        <v>31</v>
      </c>
    </row>
    <row r="4728" ht="15.75" customHeight="1">
      <c r="A4728" s="28">
        <v>537.0</v>
      </c>
      <c r="B4728" s="29">
        <v>45130.06773148148</v>
      </c>
      <c r="C4728" s="30">
        <f t="shared" si="1"/>
        <v>2023</v>
      </c>
      <c r="D4728" s="30">
        <f t="shared" si="2"/>
        <v>7</v>
      </c>
      <c r="E4728" s="29" t="str">
        <f t="shared" si="3"/>
        <v>2023-7</v>
      </c>
      <c r="F4728" s="28" t="s">
        <v>3</v>
      </c>
      <c r="G4728" s="28">
        <v>1.0</v>
      </c>
      <c r="H4728" s="31">
        <v>3816.154</v>
      </c>
      <c r="I4728" s="28" t="s">
        <v>30</v>
      </c>
    </row>
    <row r="4729" ht="15.75" customHeight="1">
      <c r="A4729" s="28">
        <v>737.0</v>
      </c>
      <c r="B4729" s="29">
        <v>45110.16689814815</v>
      </c>
      <c r="C4729" s="30">
        <f t="shared" si="1"/>
        <v>2023</v>
      </c>
      <c r="D4729" s="30">
        <f t="shared" si="2"/>
        <v>7</v>
      </c>
      <c r="E4729" s="29" t="str">
        <f t="shared" si="3"/>
        <v>2023-7</v>
      </c>
      <c r="F4729" s="28" t="s">
        <v>5</v>
      </c>
      <c r="G4729" s="28">
        <v>3.0</v>
      </c>
      <c r="H4729" s="31">
        <v>3818.462</v>
      </c>
      <c r="I4729" s="28" t="s">
        <v>30</v>
      </c>
    </row>
    <row r="4730" ht="15.75" customHeight="1">
      <c r="A4730" s="28">
        <v>212.0</v>
      </c>
      <c r="B4730" s="29">
        <v>45095.00697916667</v>
      </c>
      <c r="C4730" s="30">
        <f t="shared" si="1"/>
        <v>2023</v>
      </c>
      <c r="D4730" s="30">
        <f t="shared" si="2"/>
        <v>6</v>
      </c>
      <c r="E4730" s="29" t="str">
        <f t="shared" si="3"/>
        <v>2023-6</v>
      </c>
      <c r="F4730" s="28" t="s">
        <v>3</v>
      </c>
      <c r="G4730" s="28">
        <v>2.0</v>
      </c>
      <c r="H4730" s="31">
        <v>3818.462</v>
      </c>
      <c r="I4730" s="28" t="s">
        <v>30</v>
      </c>
    </row>
    <row r="4731" ht="15.75" customHeight="1">
      <c r="A4731" s="28">
        <v>768.0</v>
      </c>
      <c r="B4731" s="29">
        <v>44243.95820601852</v>
      </c>
      <c r="C4731" s="30">
        <f t="shared" si="1"/>
        <v>2021</v>
      </c>
      <c r="D4731" s="30">
        <f t="shared" si="2"/>
        <v>2</v>
      </c>
      <c r="E4731" s="29" t="str">
        <f t="shared" si="3"/>
        <v>2021-2</v>
      </c>
      <c r="F4731" s="28" t="s">
        <v>4</v>
      </c>
      <c r="G4731" s="28">
        <v>4.0</v>
      </c>
      <c r="H4731" s="31">
        <v>3819.231</v>
      </c>
      <c r="I4731" s="28" t="s">
        <v>30</v>
      </c>
    </row>
    <row r="4732" ht="15.75" customHeight="1">
      <c r="A4732" s="28">
        <v>770.0</v>
      </c>
      <c r="B4732" s="29">
        <v>44943.13673611111</v>
      </c>
      <c r="C4732" s="30">
        <f t="shared" si="1"/>
        <v>2023</v>
      </c>
      <c r="D4732" s="30">
        <f t="shared" si="2"/>
        <v>1</v>
      </c>
      <c r="E4732" s="29" t="str">
        <f t="shared" si="3"/>
        <v>2023-1</v>
      </c>
      <c r="F4732" s="28" t="s">
        <v>3</v>
      </c>
      <c r="G4732" s="28">
        <v>3.0</v>
      </c>
      <c r="H4732" s="31">
        <v>3820.0</v>
      </c>
      <c r="I4732" s="28" t="s">
        <v>30</v>
      </c>
    </row>
    <row r="4733" ht="15.75" customHeight="1">
      <c r="A4733" s="28">
        <v>131.0</v>
      </c>
      <c r="B4733" s="29">
        <v>45034.51876157407</v>
      </c>
      <c r="C4733" s="30">
        <f t="shared" si="1"/>
        <v>2023</v>
      </c>
      <c r="D4733" s="30">
        <f t="shared" si="2"/>
        <v>4</v>
      </c>
      <c r="E4733" s="29" t="str">
        <f t="shared" si="3"/>
        <v>2023-4</v>
      </c>
      <c r="F4733" s="28" t="s">
        <v>3</v>
      </c>
      <c r="G4733" s="28">
        <v>3.0</v>
      </c>
      <c r="H4733" s="31">
        <v>3820.769</v>
      </c>
      <c r="I4733" s="28" t="s">
        <v>30</v>
      </c>
    </row>
    <row r="4734" ht="15.75" customHeight="1">
      <c r="A4734" s="28">
        <v>771.0</v>
      </c>
      <c r="B4734" s="29">
        <v>44914.2749537037</v>
      </c>
      <c r="C4734" s="30">
        <f t="shared" si="1"/>
        <v>2022</v>
      </c>
      <c r="D4734" s="30">
        <f t="shared" si="2"/>
        <v>12</v>
      </c>
      <c r="E4734" s="29" t="str">
        <f t="shared" si="3"/>
        <v>2022-12</v>
      </c>
      <c r="F4734" s="28" t="s">
        <v>3</v>
      </c>
      <c r="G4734" s="28">
        <v>5.0</v>
      </c>
      <c r="H4734" s="31">
        <v>3821.538</v>
      </c>
      <c r="I4734" s="28" t="s">
        <v>30</v>
      </c>
    </row>
    <row r="4735" ht="15.75" customHeight="1">
      <c r="A4735" s="28">
        <v>777.0</v>
      </c>
      <c r="B4735" s="29">
        <v>44672.72489583334</v>
      </c>
      <c r="C4735" s="30">
        <f t="shared" si="1"/>
        <v>2022</v>
      </c>
      <c r="D4735" s="30">
        <f t="shared" si="2"/>
        <v>4</v>
      </c>
      <c r="E4735" s="29" t="str">
        <f t="shared" si="3"/>
        <v>2022-4</v>
      </c>
      <c r="F4735" s="28" t="s">
        <v>4</v>
      </c>
      <c r="G4735" s="28">
        <v>1.0</v>
      </c>
      <c r="H4735" s="31">
        <v>3821.538</v>
      </c>
      <c r="I4735" s="28" t="s">
        <v>31</v>
      </c>
    </row>
    <row r="4736" ht="15.75" customHeight="1">
      <c r="A4736" s="28">
        <v>694.0</v>
      </c>
      <c r="B4736" s="29">
        <v>44249.30681712963</v>
      </c>
      <c r="C4736" s="30">
        <f t="shared" si="1"/>
        <v>2021</v>
      </c>
      <c r="D4736" s="30">
        <f t="shared" si="2"/>
        <v>2</v>
      </c>
      <c r="E4736" s="29" t="str">
        <f t="shared" si="3"/>
        <v>2021-2</v>
      </c>
      <c r="F4736" s="28" t="s">
        <v>4</v>
      </c>
      <c r="G4736" s="28">
        <v>4.0</v>
      </c>
      <c r="H4736" s="31">
        <v>3821.538</v>
      </c>
      <c r="I4736" s="28" t="s">
        <v>30</v>
      </c>
    </row>
    <row r="4737" ht="15.75" customHeight="1">
      <c r="A4737" s="28">
        <v>274.0</v>
      </c>
      <c r="B4737" s="29">
        <v>44171.27165509259</v>
      </c>
      <c r="C4737" s="30">
        <f t="shared" si="1"/>
        <v>2020</v>
      </c>
      <c r="D4737" s="30">
        <f t="shared" si="2"/>
        <v>12</v>
      </c>
      <c r="E4737" s="29" t="str">
        <f t="shared" si="3"/>
        <v>2020-12</v>
      </c>
      <c r="F4737" s="28" t="s">
        <v>6</v>
      </c>
      <c r="G4737" s="28">
        <v>1.0</v>
      </c>
      <c r="H4737" s="31">
        <v>3823.846</v>
      </c>
      <c r="I4737" s="28" t="s">
        <v>31</v>
      </c>
    </row>
    <row r="4738" ht="15.75" customHeight="1">
      <c r="A4738" s="28">
        <v>706.0</v>
      </c>
      <c r="B4738" s="29">
        <v>43927.594872685186</v>
      </c>
      <c r="C4738" s="30">
        <f t="shared" si="1"/>
        <v>2020</v>
      </c>
      <c r="D4738" s="30">
        <f t="shared" si="2"/>
        <v>4</v>
      </c>
      <c r="E4738" s="29" t="str">
        <f t="shared" si="3"/>
        <v>2020-4</v>
      </c>
      <c r="F4738" s="28" t="s">
        <v>4</v>
      </c>
      <c r="G4738" s="28">
        <v>5.0</v>
      </c>
      <c r="H4738" s="31">
        <v>3824.615</v>
      </c>
      <c r="I4738" s="28" t="s">
        <v>28</v>
      </c>
    </row>
    <row r="4739" ht="15.75" customHeight="1">
      <c r="A4739" s="28">
        <v>931.0</v>
      </c>
      <c r="B4739" s="29">
        <v>45001.92181712963</v>
      </c>
      <c r="C4739" s="30">
        <f t="shared" si="1"/>
        <v>2023</v>
      </c>
      <c r="D4739" s="30">
        <f t="shared" si="2"/>
        <v>3</v>
      </c>
      <c r="E4739" s="29" t="str">
        <f t="shared" si="3"/>
        <v>2023-3</v>
      </c>
      <c r="F4739" s="28" t="s">
        <v>5</v>
      </c>
      <c r="G4739" s="28">
        <v>3.0</v>
      </c>
      <c r="H4739" s="31">
        <v>3826.154</v>
      </c>
      <c r="I4739" s="28" t="s">
        <v>30</v>
      </c>
    </row>
    <row r="4740" ht="15.75" customHeight="1">
      <c r="A4740" s="28">
        <v>789.0</v>
      </c>
      <c r="B4740" s="29">
        <v>44026.36417824074</v>
      </c>
      <c r="C4740" s="30">
        <f t="shared" si="1"/>
        <v>2020</v>
      </c>
      <c r="D4740" s="30">
        <f t="shared" si="2"/>
        <v>7</v>
      </c>
      <c r="E4740" s="29" t="str">
        <f t="shared" si="3"/>
        <v>2020-7</v>
      </c>
      <c r="F4740" s="28" t="s">
        <v>4</v>
      </c>
      <c r="G4740" s="28">
        <v>2.0</v>
      </c>
      <c r="H4740" s="31">
        <v>3826.154</v>
      </c>
      <c r="I4740" s="28" t="s">
        <v>30</v>
      </c>
    </row>
    <row r="4741" ht="15.75" customHeight="1">
      <c r="A4741" s="28">
        <v>616.0</v>
      </c>
      <c r="B4741" s="29">
        <v>43984.21704861111</v>
      </c>
      <c r="C4741" s="30">
        <f t="shared" si="1"/>
        <v>2020</v>
      </c>
      <c r="D4741" s="30">
        <f t="shared" si="2"/>
        <v>6</v>
      </c>
      <c r="E4741" s="29" t="str">
        <f t="shared" si="3"/>
        <v>2020-6</v>
      </c>
      <c r="F4741" s="28" t="s">
        <v>3</v>
      </c>
      <c r="G4741" s="28">
        <v>2.0</v>
      </c>
      <c r="H4741" s="31">
        <v>3826.923</v>
      </c>
      <c r="I4741" s="28" t="s">
        <v>30</v>
      </c>
    </row>
    <row r="4742" ht="15.75" customHeight="1">
      <c r="A4742" s="28">
        <v>623.0</v>
      </c>
      <c r="B4742" s="29">
        <v>44790.85971064815</v>
      </c>
      <c r="C4742" s="30">
        <f t="shared" si="1"/>
        <v>2022</v>
      </c>
      <c r="D4742" s="30">
        <f t="shared" si="2"/>
        <v>8</v>
      </c>
      <c r="E4742" s="29" t="str">
        <f t="shared" si="3"/>
        <v>2022-8</v>
      </c>
      <c r="F4742" s="28" t="s">
        <v>4</v>
      </c>
      <c r="G4742" s="28">
        <v>3.0</v>
      </c>
      <c r="H4742" s="31">
        <v>3827.692</v>
      </c>
      <c r="I4742" s="28" t="s">
        <v>32</v>
      </c>
    </row>
    <row r="4743" ht="15.75" customHeight="1">
      <c r="A4743" s="28">
        <v>922.0</v>
      </c>
      <c r="B4743" s="29">
        <v>44466.847916666666</v>
      </c>
      <c r="C4743" s="30">
        <f t="shared" si="1"/>
        <v>2021</v>
      </c>
      <c r="D4743" s="30">
        <f t="shared" si="2"/>
        <v>9</v>
      </c>
      <c r="E4743" s="29" t="str">
        <f t="shared" si="3"/>
        <v>2021-9</v>
      </c>
      <c r="F4743" s="28" t="s">
        <v>4</v>
      </c>
      <c r="G4743" s="28">
        <v>4.0</v>
      </c>
      <c r="H4743" s="31">
        <v>3828.462</v>
      </c>
      <c r="I4743" s="28" t="s">
        <v>30</v>
      </c>
    </row>
    <row r="4744" ht="15.75" customHeight="1">
      <c r="A4744" s="28">
        <v>960.0</v>
      </c>
      <c r="B4744" s="29">
        <v>44800.17592592593</v>
      </c>
      <c r="C4744" s="30">
        <f t="shared" si="1"/>
        <v>2022</v>
      </c>
      <c r="D4744" s="30">
        <f t="shared" si="2"/>
        <v>8</v>
      </c>
      <c r="E4744" s="29" t="str">
        <f t="shared" si="3"/>
        <v>2022-8</v>
      </c>
      <c r="F4744" s="28" t="s">
        <v>4</v>
      </c>
      <c r="G4744" s="28">
        <v>5.0</v>
      </c>
      <c r="H4744" s="31">
        <v>3829.231</v>
      </c>
      <c r="I4744" s="28" t="s">
        <v>32</v>
      </c>
    </row>
    <row r="4745" ht="15.75" customHeight="1">
      <c r="A4745" s="28">
        <v>353.0</v>
      </c>
      <c r="B4745" s="29">
        <v>44971.23401620371</v>
      </c>
      <c r="C4745" s="30">
        <f t="shared" si="1"/>
        <v>2023</v>
      </c>
      <c r="D4745" s="30">
        <f t="shared" si="2"/>
        <v>2</v>
      </c>
      <c r="E4745" s="29" t="str">
        <f t="shared" si="3"/>
        <v>2023-2</v>
      </c>
      <c r="F4745" s="28" t="s">
        <v>4</v>
      </c>
      <c r="G4745" s="28">
        <v>2.0</v>
      </c>
      <c r="H4745" s="31">
        <v>3830.769</v>
      </c>
      <c r="I4745" s="28" t="s">
        <v>30</v>
      </c>
    </row>
    <row r="4746" ht="15.75" customHeight="1">
      <c r="A4746" s="28">
        <v>833.0</v>
      </c>
      <c r="B4746" s="29">
        <v>43888.55663194445</v>
      </c>
      <c r="C4746" s="30">
        <f t="shared" si="1"/>
        <v>2020</v>
      </c>
      <c r="D4746" s="30">
        <f t="shared" si="2"/>
        <v>2</v>
      </c>
      <c r="E4746" s="29" t="str">
        <f t="shared" si="3"/>
        <v>2020-2</v>
      </c>
      <c r="F4746" s="28" t="s">
        <v>3</v>
      </c>
      <c r="G4746" s="28">
        <v>4.0</v>
      </c>
      <c r="H4746" s="31">
        <v>3832.308</v>
      </c>
      <c r="I4746" s="28" t="s">
        <v>28</v>
      </c>
    </row>
    <row r="4747" ht="15.75" customHeight="1">
      <c r="A4747" s="28">
        <v>577.0</v>
      </c>
      <c r="B4747" s="29">
        <v>44660.774560185186</v>
      </c>
      <c r="C4747" s="30">
        <f t="shared" si="1"/>
        <v>2022</v>
      </c>
      <c r="D4747" s="30">
        <f t="shared" si="2"/>
        <v>4</v>
      </c>
      <c r="E4747" s="29" t="str">
        <f t="shared" si="3"/>
        <v>2022-4</v>
      </c>
      <c r="F4747" s="28" t="s">
        <v>3</v>
      </c>
      <c r="G4747" s="28">
        <v>4.0</v>
      </c>
      <c r="H4747" s="31">
        <v>3833.077</v>
      </c>
      <c r="I4747" s="28" t="s">
        <v>28</v>
      </c>
    </row>
    <row r="4748" ht="15.75" customHeight="1">
      <c r="A4748" s="28">
        <v>657.0</v>
      </c>
      <c r="B4748" s="29">
        <v>44622.50497685185</v>
      </c>
      <c r="C4748" s="30">
        <f t="shared" si="1"/>
        <v>2022</v>
      </c>
      <c r="D4748" s="30">
        <f t="shared" si="2"/>
        <v>3</v>
      </c>
      <c r="E4748" s="29" t="str">
        <f t="shared" si="3"/>
        <v>2022-3</v>
      </c>
      <c r="F4748" s="28" t="s">
        <v>3</v>
      </c>
      <c r="G4748" s="28">
        <v>3.0</v>
      </c>
      <c r="H4748" s="31">
        <v>3834.615</v>
      </c>
      <c r="I4748" s="28" t="s">
        <v>28</v>
      </c>
    </row>
    <row r="4749" ht="15.75" customHeight="1">
      <c r="A4749" s="28">
        <v>697.0</v>
      </c>
      <c r="B4749" s="29">
        <v>43891.78679398148</v>
      </c>
      <c r="C4749" s="30">
        <f t="shared" si="1"/>
        <v>2020</v>
      </c>
      <c r="D4749" s="30">
        <f t="shared" si="2"/>
        <v>3</v>
      </c>
      <c r="E4749" s="29" t="str">
        <f t="shared" si="3"/>
        <v>2020-3</v>
      </c>
      <c r="F4749" s="28" t="s">
        <v>3</v>
      </c>
      <c r="G4749" s="28">
        <v>5.0</v>
      </c>
      <c r="H4749" s="31">
        <v>3834.615</v>
      </c>
      <c r="I4749" s="28" t="s">
        <v>30</v>
      </c>
    </row>
    <row r="4750" ht="15.75" customHeight="1">
      <c r="A4750" s="28">
        <v>865.0</v>
      </c>
      <c r="B4750" s="29">
        <v>44632.866944444446</v>
      </c>
      <c r="C4750" s="30">
        <f t="shared" si="1"/>
        <v>2022</v>
      </c>
      <c r="D4750" s="30">
        <f t="shared" si="2"/>
        <v>3</v>
      </c>
      <c r="E4750" s="29" t="str">
        <f t="shared" si="3"/>
        <v>2022-3</v>
      </c>
      <c r="F4750" s="28" t="s">
        <v>6</v>
      </c>
      <c r="G4750" s="28">
        <v>5.0</v>
      </c>
      <c r="H4750" s="31">
        <v>3835.385</v>
      </c>
      <c r="I4750" s="28" t="s">
        <v>28</v>
      </c>
    </row>
    <row r="4751" ht="15.75" customHeight="1">
      <c r="A4751" s="28">
        <v>944.0</v>
      </c>
      <c r="B4751" s="29">
        <v>43885.539305555554</v>
      </c>
      <c r="C4751" s="30">
        <f t="shared" si="1"/>
        <v>2020</v>
      </c>
      <c r="D4751" s="30">
        <f t="shared" si="2"/>
        <v>2</v>
      </c>
      <c r="E4751" s="29" t="str">
        <f t="shared" si="3"/>
        <v>2020-2</v>
      </c>
      <c r="F4751" s="28" t="s">
        <v>4</v>
      </c>
      <c r="G4751" s="28">
        <v>5.0</v>
      </c>
      <c r="H4751" s="31">
        <v>3835.385</v>
      </c>
      <c r="I4751" s="28" t="s">
        <v>28</v>
      </c>
    </row>
    <row r="4752" ht="15.75" customHeight="1">
      <c r="A4752" s="28">
        <v>689.0</v>
      </c>
      <c r="B4752" s="29">
        <v>43932.782789351855</v>
      </c>
      <c r="C4752" s="30">
        <f t="shared" si="1"/>
        <v>2020</v>
      </c>
      <c r="D4752" s="30">
        <f t="shared" si="2"/>
        <v>4</v>
      </c>
      <c r="E4752" s="29" t="str">
        <f t="shared" si="3"/>
        <v>2020-4</v>
      </c>
      <c r="F4752" s="28" t="s">
        <v>6</v>
      </c>
      <c r="G4752" s="28">
        <v>5.0</v>
      </c>
      <c r="H4752" s="31">
        <v>3836.154</v>
      </c>
      <c r="I4752" s="28" t="s">
        <v>30</v>
      </c>
    </row>
    <row r="4753" ht="15.75" customHeight="1">
      <c r="A4753" s="28">
        <v>705.0</v>
      </c>
      <c r="B4753" s="29">
        <v>44927.72790509259</v>
      </c>
      <c r="C4753" s="30">
        <f t="shared" si="1"/>
        <v>2023</v>
      </c>
      <c r="D4753" s="30">
        <f t="shared" si="2"/>
        <v>1</v>
      </c>
      <c r="E4753" s="29" t="str">
        <f t="shared" si="3"/>
        <v>2023-1</v>
      </c>
      <c r="F4753" s="28" t="s">
        <v>4</v>
      </c>
      <c r="G4753" s="28">
        <v>3.0</v>
      </c>
      <c r="H4753" s="31">
        <v>3839.231</v>
      </c>
      <c r="I4753" s="28" t="s">
        <v>31</v>
      </c>
    </row>
    <row r="4754" ht="15.75" customHeight="1">
      <c r="A4754" s="28">
        <v>653.0</v>
      </c>
      <c r="B4754" s="29">
        <v>43998.10925925926</v>
      </c>
      <c r="C4754" s="30">
        <f t="shared" si="1"/>
        <v>2020</v>
      </c>
      <c r="D4754" s="30">
        <f t="shared" si="2"/>
        <v>6</v>
      </c>
      <c r="E4754" s="29" t="str">
        <f t="shared" si="3"/>
        <v>2020-6</v>
      </c>
      <c r="F4754" s="28" t="s">
        <v>3</v>
      </c>
      <c r="G4754" s="28">
        <v>4.0</v>
      </c>
      <c r="H4754" s="31">
        <v>3839.231</v>
      </c>
      <c r="I4754" s="28" t="s">
        <v>30</v>
      </c>
    </row>
    <row r="4755" ht="15.75" customHeight="1">
      <c r="A4755" s="28">
        <v>265.0</v>
      </c>
      <c r="B4755" s="29">
        <v>44619.66082175926</v>
      </c>
      <c r="C4755" s="30">
        <f t="shared" si="1"/>
        <v>2022</v>
      </c>
      <c r="D4755" s="30">
        <f t="shared" si="2"/>
        <v>2</v>
      </c>
      <c r="E4755" s="29" t="str">
        <f t="shared" si="3"/>
        <v>2022-2</v>
      </c>
      <c r="F4755" s="28" t="s">
        <v>4</v>
      </c>
      <c r="G4755" s="28">
        <v>4.0</v>
      </c>
      <c r="H4755" s="31">
        <v>3840.0</v>
      </c>
      <c r="I4755" s="28" t="s">
        <v>31</v>
      </c>
    </row>
    <row r="4756" ht="15.75" customHeight="1">
      <c r="A4756" s="28">
        <v>634.0</v>
      </c>
      <c r="B4756" s="29">
        <v>44388.771516203706</v>
      </c>
      <c r="C4756" s="30">
        <f t="shared" si="1"/>
        <v>2021</v>
      </c>
      <c r="D4756" s="30">
        <f t="shared" si="2"/>
        <v>7</v>
      </c>
      <c r="E4756" s="29" t="str">
        <f t="shared" si="3"/>
        <v>2021-7</v>
      </c>
      <c r="F4756" s="28" t="s">
        <v>4</v>
      </c>
      <c r="G4756" s="28">
        <v>4.0</v>
      </c>
      <c r="H4756" s="31">
        <v>3840.0</v>
      </c>
      <c r="I4756" s="28" t="s">
        <v>31</v>
      </c>
    </row>
    <row r="4757" ht="15.75" customHeight="1">
      <c r="A4757" s="28">
        <v>952.0</v>
      </c>
      <c r="B4757" s="29">
        <v>44267.14177083333</v>
      </c>
      <c r="C4757" s="30">
        <f t="shared" si="1"/>
        <v>2021</v>
      </c>
      <c r="D4757" s="30">
        <f t="shared" si="2"/>
        <v>3</v>
      </c>
      <c r="E4757" s="29" t="str">
        <f t="shared" si="3"/>
        <v>2021-3</v>
      </c>
      <c r="F4757" s="28" t="s">
        <v>3</v>
      </c>
      <c r="G4757" s="28">
        <v>2.0</v>
      </c>
      <c r="H4757" s="31">
        <v>3840.0</v>
      </c>
      <c r="I4757" s="28" t="s">
        <v>31</v>
      </c>
    </row>
    <row r="4758" ht="15.75" customHeight="1">
      <c r="A4758" s="28">
        <v>897.0</v>
      </c>
      <c r="B4758" s="29">
        <v>44196.08326388889</v>
      </c>
      <c r="C4758" s="30">
        <f t="shared" si="1"/>
        <v>2020</v>
      </c>
      <c r="D4758" s="30">
        <f t="shared" si="2"/>
        <v>12</v>
      </c>
      <c r="E4758" s="29" t="str">
        <f t="shared" si="3"/>
        <v>2020-12</v>
      </c>
      <c r="F4758" s="28" t="s">
        <v>4</v>
      </c>
      <c r="G4758" s="28">
        <v>5.0</v>
      </c>
      <c r="H4758" s="31">
        <v>3842.308</v>
      </c>
      <c r="I4758" s="28" t="s">
        <v>32</v>
      </c>
    </row>
    <row r="4759" ht="15.75" customHeight="1">
      <c r="A4759" s="28">
        <v>529.0</v>
      </c>
      <c r="B4759" s="29">
        <v>44182.143854166665</v>
      </c>
      <c r="C4759" s="30">
        <f t="shared" si="1"/>
        <v>2020</v>
      </c>
      <c r="D4759" s="30">
        <f t="shared" si="2"/>
        <v>12</v>
      </c>
      <c r="E4759" s="29" t="str">
        <f t="shared" si="3"/>
        <v>2020-12</v>
      </c>
      <c r="F4759" s="28" t="s">
        <v>3</v>
      </c>
      <c r="G4759" s="28">
        <v>2.0</v>
      </c>
      <c r="H4759" s="31">
        <v>3842.308</v>
      </c>
      <c r="I4759" s="28" t="s">
        <v>32</v>
      </c>
    </row>
    <row r="4760" ht="15.75" customHeight="1">
      <c r="A4760" s="28">
        <v>482.0</v>
      </c>
      <c r="B4760" s="29">
        <v>44716.03954861111</v>
      </c>
      <c r="C4760" s="30">
        <f t="shared" si="1"/>
        <v>2022</v>
      </c>
      <c r="D4760" s="30">
        <f t="shared" si="2"/>
        <v>6</v>
      </c>
      <c r="E4760" s="29" t="str">
        <f t="shared" si="3"/>
        <v>2022-6</v>
      </c>
      <c r="F4760" s="28" t="s">
        <v>4</v>
      </c>
      <c r="G4760" s="28">
        <v>4.0</v>
      </c>
      <c r="H4760" s="31">
        <v>3843.077</v>
      </c>
      <c r="I4760" s="28" t="s">
        <v>31</v>
      </c>
    </row>
    <row r="4761" ht="15.75" customHeight="1">
      <c r="A4761" s="28">
        <v>23.0</v>
      </c>
      <c r="B4761" s="29">
        <v>45098.87769675926</v>
      </c>
      <c r="C4761" s="30">
        <f t="shared" si="1"/>
        <v>2023</v>
      </c>
      <c r="D4761" s="30">
        <f t="shared" si="2"/>
        <v>6</v>
      </c>
      <c r="E4761" s="29" t="str">
        <f t="shared" si="3"/>
        <v>2023-6</v>
      </c>
      <c r="F4761" s="28" t="s">
        <v>4</v>
      </c>
      <c r="G4761" s="28">
        <v>5.0</v>
      </c>
      <c r="H4761" s="31">
        <v>3844.615</v>
      </c>
      <c r="I4761" s="28" t="s">
        <v>31</v>
      </c>
    </row>
    <row r="4762" ht="15.75" customHeight="1">
      <c r="A4762" s="28">
        <v>715.0</v>
      </c>
      <c r="B4762" s="29">
        <v>45019.662569444445</v>
      </c>
      <c r="C4762" s="30">
        <f t="shared" si="1"/>
        <v>2023</v>
      </c>
      <c r="D4762" s="30">
        <f t="shared" si="2"/>
        <v>4</v>
      </c>
      <c r="E4762" s="29" t="str">
        <f t="shared" si="3"/>
        <v>2023-4</v>
      </c>
      <c r="F4762" s="28" t="s">
        <v>6</v>
      </c>
      <c r="G4762" s="28">
        <v>3.0</v>
      </c>
      <c r="H4762" s="31">
        <v>3844.615</v>
      </c>
      <c r="I4762" s="28" t="s">
        <v>30</v>
      </c>
    </row>
    <row r="4763" ht="15.75" customHeight="1">
      <c r="A4763" s="28">
        <v>350.0</v>
      </c>
      <c r="B4763" s="29">
        <v>44717.081354166665</v>
      </c>
      <c r="C4763" s="30">
        <f t="shared" si="1"/>
        <v>2022</v>
      </c>
      <c r="D4763" s="30">
        <f t="shared" si="2"/>
        <v>6</v>
      </c>
      <c r="E4763" s="29" t="str">
        <f t="shared" si="3"/>
        <v>2022-6</v>
      </c>
      <c r="F4763" s="28" t="s">
        <v>3</v>
      </c>
      <c r="G4763" s="28">
        <v>5.0</v>
      </c>
      <c r="H4763" s="31">
        <v>3844.615</v>
      </c>
      <c r="I4763" s="28" t="s">
        <v>32</v>
      </c>
    </row>
    <row r="4764" ht="15.75" customHeight="1">
      <c r="A4764" s="28">
        <v>514.0</v>
      </c>
      <c r="B4764" s="29">
        <v>44713.7821412037</v>
      </c>
      <c r="C4764" s="30">
        <f t="shared" si="1"/>
        <v>2022</v>
      </c>
      <c r="D4764" s="30">
        <f t="shared" si="2"/>
        <v>6</v>
      </c>
      <c r="E4764" s="29" t="str">
        <f t="shared" si="3"/>
        <v>2022-6</v>
      </c>
      <c r="F4764" s="28" t="s">
        <v>4</v>
      </c>
      <c r="G4764" s="28">
        <v>1.0</v>
      </c>
      <c r="H4764" s="31">
        <v>3845.385</v>
      </c>
      <c r="I4764" s="28" t="s">
        <v>31</v>
      </c>
    </row>
    <row r="4765" ht="15.75" customHeight="1">
      <c r="A4765" s="28">
        <v>315.0</v>
      </c>
      <c r="B4765" s="29">
        <v>44613.297638888886</v>
      </c>
      <c r="C4765" s="30">
        <f t="shared" si="1"/>
        <v>2022</v>
      </c>
      <c r="D4765" s="30">
        <f t="shared" si="2"/>
        <v>2</v>
      </c>
      <c r="E4765" s="29" t="str">
        <f t="shared" si="3"/>
        <v>2022-2</v>
      </c>
      <c r="F4765" s="28" t="s">
        <v>4</v>
      </c>
      <c r="G4765" s="28">
        <v>1.0</v>
      </c>
      <c r="H4765" s="31">
        <v>3845.385</v>
      </c>
      <c r="I4765" s="28" t="s">
        <v>30</v>
      </c>
    </row>
    <row r="4766" ht="15.75" customHeight="1">
      <c r="A4766" s="28">
        <v>432.0</v>
      </c>
      <c r="B4766" s="29">
        <v>45182.715046296296</v>
      </c>
      <c r="C4766" s="30">
        <f t="shared" si="1"/>
        <v>2023</v>
      </c>
      <c r="D4766" s="30">
        <f t="shared" si="2"/>
        <v>9</v>
      </c>
      <c r="E4766" s="29" t="str">
        <f t="shared" si="3"/>
        <v>2023-9</v>
      </c>
      <c r="F4766" s="28" t="s">
        <v>5</v>
      </c>
      <c r="G4766" s="28">
        <v>4.0</v>
      </c>
      <c r="H4766" s="31">
        <v>3846.154</v>
      </c>
      <c r="I4766" s="28" t="s">
        <v>32</v>
      </c>
    </row>
    <row r="4767" ht="15.75" customHeight="1">
      <c r="A4767" s="28">
        <v>202.0</v>
      </c>
      <c r="B4767" s="29">
        <v>44890.03938657408</v>
      </c>
      <c r="C4767" s="30">
        <f t="shared" si="1"/>
        <v>2022</v>
      </c>
      <c r="D4767" s="30">
        <f t="shared" si="2"/>
        <v>11</v>
      </c>
      <c r="E4767" s="29" t="str">
        <f t="shared" si="3"/>
        <v>2022-11</v>
      </c>
      <c r="F4767" s="28" t="s">
        <v>6</v>
      </c>
      <c r="G4767" s="28">
        <v>2.0</v>
      </c>
      <c r="H4767" s="31">
        <v>3846.154</v>
      </c>
      <c r="I4767" s="28" t="s">
        <v>31</v>
      </c>
    </row>
    <row r="4768" ht="15.75" customHeight="1">
      <c r="A4768" s="28">
        <v>216.0</v>
      </c>
      <c r="B4768" s="29">
        <v>43842.00959490741</v>
      </c>
      <c r="C4768" s="30">
        <f t="shared" si="1"/>
        <v>2020</v>
      </c>
      <c r="D4768" s="30">
        <f t="shared" si="2"/>
        <v>1</v>
      </c>
      <c r="E4768" s="29" t="str">
        <f t="shared" si="3"/>
        <v>2020-1</v>
      </c>
      <c r="F4768" s="28" t="s">
        <v>5</v>
      </c>
      <c r="G4768" s="28">
        <v>1.0</v>
      </c>
      <c r="H4768" s="31">
        <v>3846.923</v>
      </c>
      <c r="I4768" s="28" t="s">
        <v>31</v>
      </c>
    </row>
    <row r="4769" ht="15.75" customHeight="1">
      <c r="A4769" s="28">
        <v>505.0</v>
      </c>
      <c r="B4769" s="29">
        <v>44919.28261574074</v>
      </c>
      <c r="C4769" s="30">
        <f t="shared" si="1"/>
        <v>2022</v>
      </c>
      <c r="D4769" s="30">
        <f t="shared" si="2"/>
        <v>12</v>
      </c>
      <c r="E4769" s="29" t="str">
        <f t="shared" si="3"/>
        <v>2022-12</v>
      </c>
      <c r="F4769" s="28" t="s">
        <v>4</v>
      </c>
      <c r="G4769" s="28">
        <v>5.0</v>
      </c>
      <c r="H4769" s="31">
        <v>3847.692</v>
      </c>
      <c r="I4769" s="28" t="s">
        <v>28</v>
      </c>
    </row>
    <row r="4770" ht="15.75" customHeight="1">
      <c r="A4770" s="28">
        <v>898.0</v>
      </c>
      <c r="B4770" s="29">
        <v>44044.01150462963</v>
      </c>
      <c r="C4770" s="30">
        <f t="shared" si="1"/>
        <v>2020</v>
      </c>
      <c r="D4770" s="30">
        <f t="shared" si="2"/>
        <v>8</v>
      </c>
      <c r="E4770" s="29" t="str">
        <f t="shared" si="3"/>
        <v>2020-8</v>
      </c>
      <c r="F4770" s="28" t="s">
        <v>5</v>
      </c>
      <c r="G4770" s="28">
        <v>2.0</v>
      </c>
      <c r="H4770" s="31">
        <v>3848.462</v>
      </c>
      <c r="I4770" s="28" t="s">
        <v>31</v>
      </c>
    </row>
    <row r="4771" ht="15.75" customHeight="1">
      <c r="A4771" s="28">
        <v>664.0</v>
      </c>
      <c r="B4771" s="29">
        <v>44877.90484953704</v>
      </c>
      <c r="C4771" s="30">
        <f t="shared" si="1"/>
        <v>2022</v>
      </c>
      <c r="D4771" s="30">
        <f t="shared" si="2"/>
        <v>11</v>
      </c>
      <c r="E4771" s="29" t="str">
        <f t="shared" si="3"/>
        <v>2022-11</v>
      </c>
      <c r="F4771" s="28" t="s">
        <v>3</v>
      </c>
      <c r="G4771" s="28">
        <v>2.0</v>
      </c>
      <c r="H4771" s="31">
        <v>3849.231</v>
      </c>
      <c r="I4771" s="28" t="s">
        <v>30</v>
      </c>
    </row>
    <row r="4772" ht="15.75" customHeight="1">
      <c r="A4772" s="28">
        <v>175.0</v>
      </c>
      <c r="B4772" s="29">
        <v>44593.43392361111</v>
      </c>
      <c r="C4772" s="30">
        <f t="shared" si="1"/>
        <v>2022</v>
      </c>
      <c r="D4772" s="30">
        <f t="shared" si="2"/>
        <v>2</v>
      </c>
      <c r="E4772" s="29" t="str">
        <f t="shared" si="3"/>
        <v>2022-2</v>
      </c>
      <c r="F4772" s="28" t="s">
        <v>3</v>
      </c>
      <c r="G4772" s="28">
        <v>4.0</v>
      </c>
      <c r="H4772" s="31">
        <v>3850.0</v>
      </c>
      <c r="I4772" s="28" t="s">
        <v>32</v>
      </c>
    </row>
    <row r="4773" ht="15.75" customHeight="1">
      <c r="A4773" s="28">
        <v>179.0</v>
      </c>
      <c r="B4773" s="29">
        <v>44578.55395833333</v>
      </c>
      <c r="C4773" s="30">
        <f t="shared" si="1"/>
        <v>2022</v>
      </c>
      <c r="D4773" s="30">
        <f t="shared" si="2"/>
        <v>1</v>
      </c>
      <c r="E4773" s="29" t="str">
        <f t="shared" si="3"/>
        <v>2022-1</v>
      </c>
      <c r="F4773" s="28" t="s">
        <v>5</v>
      </c>
      <c r="G4773" s="28">
        <v>1.0</v>
      </c>
      <c r="H4773" s="31">
        <v>3850.0</v>
      </c>
      <c r="I4773" s="28" t="s">
        <v>31</v>
      </c>
    </row>
    <row r="4774" ht="15.75" customHeight="1">
      <c r="A4774" s="28">
        <v>687.0</v>
      </c>
      <c r="B4774" s="29">
        <v>44524.967210648145</v>
      </c>
      <c r="C4774" s="30">
        <f t="shared" si="1"/>
        <v>2021</v>
      </c>
      <c r="D4774" s="30">
        <f t="shared" si="2"/>
        <v>11</v>
      </c>
      <c r="E4774" s="29" t="str">
        <f t="shared" si="3"/>
        <v>2021-11</v>
      </c>
      <c r="F4774" s="28" t="s">
        <v>4</v>
      </c>
      <c r="G4774" s="28">
        <v>4.0</v>
      </c>
      <c r="H4774" s="31">
        <v>3850.0</v>
      </c>
      <c r="I4774" s="28" t="s">
        <v>30</v>
      </c>
    </row>
    <row r="4775" ht="15.75" customHeight="1">
      <c r="A4775" s="28">
        <v>122.0</v>
      </c>
      <c r="B4775" s="29">
        <v>44783.6255787037</v>
      </c>
      <c r="C4775" s="30">
        <f t="shared" si="1"/>
        <v>2022</v>
      </c>
      <c r="D4775" s="30">
        <f t="shared" si="2"/>
        <v>8</v>
      </c>
      <c r="E4775" s="29" t="str">
        <f t="shared" si="3"/>
        <v>2022-8</v>
      </c>
      <c r="F4775" s="28" t="s">
        <v>3</v>
      </c>
      <c r="G4775" s="28">
        <v>5.0</v>
      </c>
      <c r="H4775" s="31">
        <v>3850.769</v>
      </c>
      <c r="I4775" s="28" t="s">
        <v>28</v>
      </c>
    </row>
    <row r="4776" ht="15.75" customHeight="1">
      <c r="A4776" s="28">
        <v>450.0</v>
      </c>
      <c r="B4776" s="29">
        <v>44337.093981481485</v>
      </c>
      <c r="C4776" s="30">
        <f t="shared" si="1"/>
        <v>2021</v>
      </c>
      <c r="D4776" s="30">
        <f t="shared" si="2"/>
        <v>5</v>
      </c>
      <c r="E4776" s="29" t="str">
        <f t="shared" si="3"/>
        <v>2021-5</v>
      </c>
      <c r="F4776" s="28" t="s">
        <v>6</v>
      </c>
      <c r="G4776" s="28">
        <v>2.0</v>
      </c>
      <c r="H4776" s="31">
        <v>3850.769</v>
      </c>
      <c r="I4776" s="28" t="s">
        <v>32</v>
      </c>
    </row>
    <row r="4777" ht="15.75" customHeight="1">
      <c r="A4777" s="28">
        <v>777.0</v>
      </c>
      <c r="B4777" s="29">
        <v>45139.62824074074</v>
      </c>
      <c r="C4777" s="30">
        <f t="shared" si="1"/>
        <v>2023</v>
      </c>
      <c r="D4777" s="30">
        <f t="shared" si="2"/>
        <v>8</v>
      </c>
      <c r="E4777" s="29" t="str">
        <f t="shared" si="3"/>
        <v>2023-8</v>
      </c>
      <c r="F4777" s="28" t="s">
        <v>4</v>
      </c>
      <c r="G4777" s="28">
        <v>3.0</v>
      </c>
      <c r="H4777" s="31">
        <v>3851.538</v>
      </c>
      <c r="I4777" s="28" t="s">
        <v>30</v>
      </c>
    </row>
    <row r="4778" ht="15.75" customHeight="1">
      <c r="A4778" s="28">
        <v>432.0</v>
      </c>
      <c r="B4778" s="29">
        <v>44102.40125</v>
      </c>
      <c r="C4778" s="30">
        <f t="shared" si="1"/>
        <v>2020</v>
      </c>
      <c r="D4778" s="30">
        <f t="shared" si="2"/>
        <v>9</v>
      </c>
      <c r="E4778" s="29" t="str">
        <f t="shared" si="3"/>
        <v>2020-9</v>
      </c>
      <c r="F4778" s="28" t="s">
        <v>4</v>
      </c>
      <c r="G4778" s="28">
        <v>3.0</v>
      </c>
      <c r="H4778" s="31">
        <v>3851.538</v>
      </c>
      <c r="I4778" s="28" t="s">
        <v>30</v>
      </c>
    </row>
    <row r="4779" ht="15.75" customHeight="1">
      <c r="A4779" s="28">
        <v>443.0</v>
      </c>
      <c r="B4779" s="29">
        <v>44465.675833333335</v>
      </c>
      <c r="C4779" s="30">
        <f t="shared" si="1"/>
        <v>2021</v>
      </c>
      <c r="D4779" s="30">
        <f t="shared" si="2"/>
        <v>9</v>
      </c>
      <c r="E4779" s="29" t="str">
        <f t="shared" si="3"/>
        <v>2021-9</v>
      </c>
      <c r="F4779" s="28" t="s">
        <v>3</v>
      </c>
      <c r="G4779" s="28">
        <v>1.0</v>
      </c>
      <c r="H4779" s="31">
        <v>3852.308</v>
      </c>
      <c r="I4779" s="28" t="s">
        <v>30</v>
      </c>
    </row>
    <row r="4780" ht="15.75" customHeight="1">
      <c r="A4780" s="28">
        <v>837.0</v>
      </c>
      <c r="B4780" s="29">
        <v>43887.02908564815</v>
      </c>
      <c r="C4780" s="30">
        <f t="shared" si="1"/>
        <v>2020</v>
      </c>
      <c r="D4780" s="30">
        <f t="shared" si="2"/>
        <v>2</v>
      </c>
      <c r="E4780" s="29" t="str">
        <f t="shared" si="3"/>
        <v>2020-2</v>
      </c>
      <c r="F4780" s="28" t="s">
        <v>3</v>
      </c>
      <c r="G4780" s="28">
        <v>2.0</v>
      </c>
      <c r="H4780" s="31">
        <v>3853.077</v>
      </c>
      <c r="I4780" s="28" t="s">
        <v>32</v>
      </c>
    </row>
    <row r="4781" ht="15.75" customHeight="1">
      <c r="A4781" s="28">
        <v>864.0</v>
      </c>
      <c r="B4781" s="29">
        <v>45120.972858796296</v>
      </c>
      <c r="C4781" s="30">
        <f t="shared" si="1"/>
        <v>2023</v>
      </c>
      <c r="D4781" s="30">
        <f t="shared" si="2"/>
        <v>7</v>
      </c>
      <c r="E4781" s="29" t="str">
        <f t="shared" si="3"/>
        <v>2023-7</v>
      </c>
      <c r="F4781" s="28" t="s">
        <v>3</v>
      </c>
      <c r="G4781" s="28">
        <v>1.0</v>
      </c>
      <c r="H4781" s="31">
        <v>3853.846</v>
      </c>
      <c r="I4781" s="28" t="s">
        <v>32</v>
      </c>
    </row>
    <row r="4782" ht="15.75" customHeight="1">
      <c r="A4782" s="28">
        <v>296.0</v>
      </c>
      <c r="B4782" s="29">
        <v>44693.07047453704</v>
      </c>
      <c r="C4782" s="30">
        <f t="shared" si="1"/>
        <v>2022</v>
      </c>
      <c r="D4782" s="30">
        <f t="shared" si="2"/>
        <v>5</v>
      </c>
      <c r="E4782" s="29" t="str">
        <f t="shared" si="3"/>
        <v>2022-5</v>
      </c>
      <c r="F4782" s="28" t="s">
        <v>6</v>
      </c>
      <c r="G4782" s="28">
        <v>5.0</v>
      </c>
      <c r="H4782" s="31">
        <v>3853.846</v>
      </c>
      <c r="I4782" s="28" t="s">
        <v>31</v>
      </c>
    </row>
    <row r="4783" ht="15.75" customHeight="1">
      <c r="A4783" s="28">
        <v>556.0</v>
      </c>
      <c r="B4783" s="29">
        <v>44028.091886574075</v>
      </c>
      <c r="C4783" s="30">
        <f t="shared" si="1"/>
        <v>2020</v>
      </c>
      <c r="D4783" s="30">
        <f t="shared" si="2"/>
        <v>7</v>
      </c>
      <c r="E4783" s="29" t="str">
        <f t="shared" si="3"/>
        <v>2020-7</v>
      </c>
      <c r="F4783" s="28" t="s">
        <v>3</v>
      </c>
      <c r="G4783" s="28">
        <v>4.0</v>
      </c>
      <c r="H4783" s="31">
        <v>3853.846</v>
      </c>
      <c r="I4783" s="28" t="s">
        <v>30</v>
      </c>
    </row>
    <row r="4784" ht="15.75" customHeight="1">
      <c r="A4784" s="28">
        <v>961.0</v>
      </c>
      <c r="B4784" s="29">
        <v>44903.57445601852</v>
      </c>
      <c r="C4784" s="30">
        <f t="shared" si="1"/>
        <v>2022</v>
      </c>
      <c r="D4784" s="30">
        <f t="shared" si="2"/>
        <v>12</v>
      </c>
      <c r="E4784" s="29" t="str">
        <f t="shared" si="3"/>
        <v>2022-12</v>
      </c>
      <c r="F4784" s="28" t="s">
        <v>3</v>
      </c>
      <c r="G4784" s="28">
        <v>5.0</v>
      </c>
      <c r="H4784" s="31">
        <v>3854.615</v>
      </c>
      <c r="I4784" s="28" t="s">
        <v>30</v>
      </c>
    </row>
    <row r="4785" ht="15.75" customHeight="1">
      <c r="A4785" s="28">
        <v>990.0</v>
      </c>
      <c r="B4785" s="29">
        <v>44930.7577662037</v>
      </c>
      <c r="C4785" s="30">
        <f t="shared" si="1"/>
        <v>2023</v>
      </c>
      <c r="D4785" s="30">
        <f t="shared" si="2"/>
        <v>1</v>
      </c>
      <c r="E4785" s="29" t="str">
        <f t="shared" si="3"/>
        <v>2023-1</v>
      </c>
      <c r="F4785" s="28" t="s">
        <v>3</v>
      </c>
      <c r="G4785" s="28">
        <v>5.0</v>
      </c>
      <c r="H4785" s="31">
        <v>3855.385</v>
      </c>
      <c r="I4785" s="28" t="s">
        <v>31</v>
      </c>
    </row>
    <row r="4786" ht="15.75" customHeight="1">
      <c r="A4786" s="28">
        <v>381.0</v>
      </c>
      <c r="B4786" s="29">
        <v>44733.63533564815</v>
      </c>
      <c r="C4786" s="30">
        <f t="shared" si="1"/>
        <v>2022</v>
      </c>
      <c r="D4786" s="30">
        <f t="shared" si="2"/>
        <v>6</v>
      </c>
      <c r="E4786" s="29" t="str">
        <f t="shared" si="3"/>
        <v>2022-6</v>
      </c>
      <c r="F4786" s="28" t="s">
        <v>4</v>
      </c>
      <c r="G4786" s="28">
        <v>5.0</v>
      </c>
      <c r="H4786" s="31">
        <v>3855.385</v>
      </c>
      <c r="I4786" s="28" t="s">
        <v>28</v>
      </c>
    </row>
    <row r="4787" ht="15.75" customHeight="1">
      <c r="A4787" s="28">
        <v>996.0</v>
      </c>
      <c r="B4787" s="29">
        <v>44812.39655092593</v>
      </c>
      <c r="C4787" s="30">
        <f t="shared" si="1"/>
        <v>2022</v>
      </c>
      <c r="D4787" s="30">
        <f t="shared" si="2"/>
        <v>9</v>
      </c>
      <c r="E4787" s="29" t="str">
        <f t="shared" si="3"/>
        <v>2022-9</v>
      </c>
      <c r="F4787" s="28" t="s">
        <v>4</v>
      </c>
      <c r="G4787" s="28">
        <v>5.0</v>
      </c>
      <c r="H4787" s="31">
        <v>3856.154</v>
      </c>
      <c r="I4787" s="28" t="s">
        <v>30</v>
      </c>
    </row>
    <row r="4788" ht="15.75" customHeight="1">
      <c r="A4788" s="28">
        <v>236.0</v>
      </c>
      <c r="B4788" s="29">
        <v>44424.83998842593</v>
      </c>
      <c r="C4788" s="30">
        <f t="shared" si="1"/>
        <v>2021</v>
      </c>
      <c r="D4788" s="30">
        <f t="shared" si="2"/>
        <v>8</v>
      </c>
      <c r="E4788" s="29" t="str">
        <f t="shared" si="3"/>
        <v>2021-8</v>
      </c>
      <c r="F4788" s="28" t="s">
        <v>6</v>
      </c>
      <c r="G4788" s="28">
        <v>4.0</v>
      </c>
      <c r="H4788" s="31">
        <v>3856.154</v>
      </c>
      <c r="I4788" s="28" t="s">
        <v>30</v>
      </c>
    </row>
    <row r="4789" ht="15.75" customHeight="1">
      <c r="A4789" s="28">
        <v>536.0</v>
      </c>
      <c r="B4789" s="29">
        <v>43887.23363425926</v>
      </c>
      <c r="C4789" s="30">
        <f t="shared" si="1"/>
        <v>2020</v>
      </c>
      <c r="D4789" s="30">
        <f t="shared" si="2"/>
        <v>2</v>
      </c>
      <c r="E4789" s="29" t="str">
        <f t="shared" si="3"/>
        <v>2020-2</v>
      </c>
      <c r="F4789" s="28" t="s">
        <v>4</v>
      </c>
      <c r="G4789" s="28">
        <v>5.0</v>
      </c>
      <c r="H4789" s="31">
        <v>3856.154</v>
      </c>
      <c r="I4789" s="28" t="s">
        <v>30</v>
      </c>
    </row>
    <row r="4790" ht="15.75" customHeight="1">
      <c r="A4790" s="28">
        <v>111.0</v>
      </c>
      <c r="B4790" s="29">
        <v>44860.73923611111</v>
      </c>
      <c r="C4790" s="30">
        <f t="shared" si="1"/>
        <v>2022</v>
      </c>
      <c r="D4790" s="30">
        <f t="shared" si="2"/>
        <v>10</v>
      </c>
      <c r="E4790" s="29" t="str">
        <f t="shared" si="3"/>
        <v>2022-10</v>
      </c>
      <c r="F4790" s="28" t="s">
        <v>3</v>
      </c>
      <c r="G4790" s="28">
        <v>1.0</v>
      </c>
      <c r="H4790" s="31">
        <v>3856.923</v>
      </c>
      <c r="I4790" s="28" t="s">
        <v>31</v>
      </c>
    </row>
    <row r="4791" ht="15.75" customHeight="1">
      <c r="A4791" s="28">
        <v>736.0</v>
      </c>
      <c r="B4791" s="29">
        <v>44001.97179398148</v>
      </c>
      <c r="C4791" s="30">
        <f t="shared" si="1"/>
        <v>2020</v>
      </c>
      <c r="D4791" s="30">
        <f t="shared" si="2"/>
        <v>6</v>
      </c>
      <c r="E4791" s="29" t="str">
        <f t="shared" si="3"/>
        <v>2020-6</v>
      </c>
      <c r="F4791" s="28" t="s">
        <v>6</v>
      </c>
      <c r="G4791" s="28">
        <v>3.0</v>
      </c>
      <c r="H4791" s="31">
        <v>3856.923</v>
      </c>
      <c r="I4791" s="28" t="s">
        <v>30</v>
      </c>
    </row>
    <row r="4792" ht="15.75" customHeight="1">
      <c r="A4792" s="28">
        <v>345.0</v>
      </c>
      <c r="B4792" s="29">
        <v>44187.69517361111</v>
      </c>
      <c r="C4792" s="30">
        <f t="shared" si="1"/>
        <v>2020</v>
      </c>
      <c r="D4792" s="30">
        <f t="shared" si="2"/>
        <v>12</v>
      </c>
      <c r="E4792" s="29" t="str">
        <f t="shared" si="3"/>
        <v>2020-12</v>
      </c>
      <c r="F4792" s="28" t="s">
        <v>4</v>
      </c>
      <c r="G4792" s="28">
        <v>4.0</v>
      </c>
      <c r="H4792" s="31">
        <v>3857.692</v>
      </c>
      <c r="I4792" s="28" t="s">
        <v>30</v>
      </c>
    </row>
    <row r="4793" ht="15.75" customHeight="1">
      <c r="A4793" s="28">
        <v>407.0</v>
      </c>
      <c r="B4793" s="29">
        <v>44309.71197916667</v>
      </c>
      <c r="C4793" s="30">
        <f t="shared" si="1"/>
        <v>2021</v>
      </c>
      <c r="D4793" s="30">
        <f t="shared" si="2"/>
        <v>4</v>
      </c>
      <c r="E4793" s="29" t="str">
        <f t="shared" si="3"/>
        <v>2021-4</v>
      </c>
      <c r="F4793" s="28" t="s">
        <v>5</v>
      </c>
      <c r="G4793" s="28">
        <v>2.0</v>
      </c>
      <c r="H4793" s="31">
        <v>3860.769</v>
      </c>
      <c r="I4793" s="28" t="s">
        <v>32</v>
      </c>
    </row>
    <row r="4794" ht="15.75" customHeight="1">
      <c r="A4794" s="28">
        <v>646.0</v>
      </c>
      <c r="B4794" s="29">
        <v>44936.76210648148</v>
      </c>
      <c r="C4794" s="30">
        <f t="shared" si="1"/>
        <v>2023</v>
      </c>
      <c r="D4794" s="30">
        <f t="shared" si="2"/>
        <v>1</v>
      </c>
      <c r="E4794" s="29" t="str">
        <f t="shared" si="3"/>
        <v>2023-1</v>
      </c>
      <c r="F4794" s="28" t="s">
        <v>6</v>
      </c>
      <c r="G4794" s="28">
        <v>5.0</v>
      </c>
      <c r="H4794" s="31">
        <v>3861.538</v>
      </c>
      <c r="I4794" s="28" t="s">
        <v>28</v>
      </c>
    </row>
    <row r="4795" ht="15.75" customHeight="1">
      <c r="A4795" s="28">
        <v>483.0</v>
      </c>
      <c r="B4795" s="29">
        <v>43982.89942129629</v>
      </c>
      <c r="C4795" s="30">
        <f t="shared" si="1"/>
        <v>2020</v>
      </c>
      <c r="D4795" s="30">
        <f t="shared" si="2"/>
        <v>5</v>
      </c>
      <c r="E4795" s="29" t="str">
        <f t="shared" si="3"/>
        <v>2020-5</v>
      </c>
      <c r="F4795" s="28" t="s">
        <v>4</v>
      </c>
      <c r="G4795" s="28">
        <v>1.0</v>
      </c>
      <c r="H4795" s="31">
        <v>3863.846</v>
      </c>
      <c r="I4795" s="28" t="s">
        <v>30</v>
      </c>
    </row>
    <row r="4796" ht="15.75" customHeight="1">
      <c r="A4796" s="28">
        <v>78.0</v>
      </c>
      <c r="B4796" s="29">
        <v>45027.48050925926</v>
      </c>
      <c r="C4796" s="30">
        <f t="shared" si="1"/>
        <v>2023</v>
      </c>
      <c r="D4796" s="30">
        <f t="shared" si="2"/>
        <v>4</v>
      </c>
      <c r="E4796" s="29" t="str">
        <f t="shared" si="3"/>
        <v>2023-4</v>
      </c>
      <c r="F4796" s="28" t="s">
        <v>3</v>
      </c>
      <c r="G4796" s="28">
        <v>3.0</v>
      </c>
      <c r="H4796" s="31">
        <v>3864.615</v>
      </c>
      <c r="I4796" s="28" t="s">
        <v>30</v>
      </c>
    </row>
    <row r="4797" ht="15.75" customHeight="1">
      <c r="A4797" s="28">
        <v>428.0</v>
      </c>
      <c r="B4797" s="29">
        <v>44072.68001157408</v>
      </c>
      <c r="C4797" s="30">
        <f t="shared" si="1"/>
        <v>2020</v>
      </c>
      <c r="D4797" s="30">
        <f t="shared" si="2"/>
        <v>8</v>
      </c>
      <c r="E4797" s="29" t="str">
        <f t="shared" si="3"/>
        <v>2020-8</v>
      </c>
      <c r="F4797" s="28" t="s">
        <v>3</v>
      </c>
      <c r="G4797" s="28">
        <v>4.0</v>
      </c>
      <c r="H4797" s="31">
        <v>3866.154</v>
      </c>
      <c r="I4797" s="28" t="s">
        <v>31</v>
      </c>
    </row>
    <row r="4798" ht="15.75" customHeight="1">
      <c r="A4798" s="28">
        <v>489.0</v>
      </c>
      <c r="B4798" s="29">
        <v>44232.592881944445</v>
      </c>
      <c r="C4798" s="30">
        <f t="shared" si="1"/>
        <v>2021</v>
      </c>
      <c r="D4798" s="30">
        <f t="shared" si="2"/>
        <v>2</v>
      </c>
      <c r="E4798" s="29" t="str">
        <f t="shared" si="3"/>
        <v>2021-2</v>
      </c>
      <c r="F4798" s="28" t="s">
        <v>6</v>
      </c>
      <c r="G4798" s="28">
        <v>1.0</v>
      </c>
      <c r="H4798" s="31">
        <v>3866.923</v>
      </c>
      <c r="I4798" s="28" t="s">
        <v>30</v>
      </c>
    </row>
    <row r="4799" ht="15.75" customHeight="1">
      <c r="A4799" s="28">
        <v>249.0</v>
      </c>
      <c r="B4799" s="29">
        <v>44122.78024305555</v>
      </c>
      <c r="C4799" s="30">
        <f t="shared" si="1"/>
        <v>2020</v>
      </c>
      <c r="D4799" s="30">
        <f t="shared" si="2"/>
        <v>10</v>
      </c>
      <c r="E4799" s="29" t="str">
        <f t="shared" si="3"/>
        <v>2020-10</v>
      </c>
      <c r="F4799" s="28" t="s">
        <v>4</v>
      </c>
      <c r="G4799" s="28">
        <v>4.0</v>
      </c>
      <c r="H4799" s="31">
        <v>3868.462</v>
      </c>
      <c r="I4799" s="28" t="s">
        <v>30</v>
      </c>
    </row>
    <row r="4800" ht="15.75" customHeight="1">
      <c r="A4800" s="28">
        <v>545.0</v>
      </c>
      <c r="B4800" s="29">
        <v>43981.52446759259</v>
      </c>
      <c r="C4800" s="30">
        <f t="shared" si="1"/>
        <v>2020</v>
      </c>
      <c r="D4800" s="30">
        <f t="shared" si="2"/>
        <v>5</v>
      </c>
      <c r="E4800" s="29" t="str">
        <f t="shared" si="3"/>
        <v>2020-5</v>
      </c>
      <c r="F4800" s="28" t="s">
        <v>3</v>
      </c>
      <c r="G4800" s="28">
        <v>3.0</v>
      </c>
      <c r="H4800" s="31">
        <v>3869.231</v>
      </c>
      <c r="I4800" s="28" t="s">
        <v>30</v>
      </c>
    </row>
    <row r="4801" ht="15.75" customHeight="1">
      <c r="A4801" s="28">
        <v>797.0</v>
      </c>
      <c r="B4801" s="29">
        <v>45172.42518518519</v>
      </c>
      <c r="C4801" s="30">
        <f t="shared" si="1"/>
        <v>2023</v>
      </c>
      <c r="D4801" s="30">
        <f t="shared" si="2"/>
        <v>9</v>
      </c>
      <c r="E4801" s="29" t="str">
        <f t="shared" si="3"/>
        <v>2023-9</v>
      </c>
      <c r="F4801" s="28" t="s">
        <v>4</v>
      </c>
      <c r="G4801" s="28">
        <v>4.0</v>
      </c>
      <c r="H4801" s="31">
        <v>3871.538</v>
      </c>
      <c r="I4801" s="28" t="s">
        <v>31</v>
      </c>
    </row>
    <row r="4802" ht="15.75" customHeight="1">
      <c r="A4802" s="28">
        <v>50.0</v>
      </c>
      <c r="B4802" s="29">
        <v>45163.82844907408</v>
      </c>
      <c r="C4802" s="30">
        <f t="shared" si="1"/>
        <v>2023</v>
      </c>
      <c r="D4802" s="30">
        <f t="shared" si="2"/>
        <v>8</v>
      </c>
      <c r="E4802" s="29" t="str">
        <f t="shared" si="3"/>
        <v>2023-8</v>
      </c>
      <c r="F4802" s="28" t="s">
        <v>3</v>
      </c>
      <c r="G4802" s="28">
        <v>1.0</v>
      </c>
      <c r="H4802" s="31">
        <v>3871.538</v>
      </c>
      <c r="I4802" s="28" t="s">
        <v>30</v>
      </c>
    </row>
    <row r="4803" ht="15.75" customHeight="1">
      <c r="A4803" s="28">
        <v>689.0</v>
      </c>
      <c r="B4803" s="29">
        <v>44788.77663194444</v>
      </c>
      <c r="C4803" s="30">
        <f t="shared" si="1"/>
        <v>2022</v>
      </c>
      <c r="D4803" s="30">
        <f t="shared" si="2"/>
        <v>8</v>
      </c>
      <c r="E4803" s="29" t="str">
        <f t="shared" si="3"/>
        <v>2022-8</v>
      </c>
      <c r="F4803" s="28" t="s">
        <v>4</v>
      </c>
      <c r="G4803" s="28">
        <v>1.0</v>
      </c>
      <c r="H4803" s="31">
        <v>3873.077</v>
      </c>
      <c r="I4803" s="28" t="s">
        <v>30</v>
      </c>
    </row>
    <row r="4804" ht="15.75" customHeight="1">
      <c r="A4804" s="28">
        <v>900.0</v>
      </c>
      <c r="B4804" s="29">
        <v>44635.803819444445</v>
      </c>
      <c r="C4804" s="30">
        <f t="shared" si="1"/>
        <v>2022</v>
      </c>
      <c r="D4804" s="30">
        <f t="shared" si="2"/>
        <v>3</v>
      </c>
      <c r="E4804" s="29" t="str">
        <f t="shared" si="3"/>
        <v>2022-3</v>
      </c>
      <c r="F4804" s="28" t="s">
        <v>3</v>
      </c>
      <c r="G4804" s="28">
        <v>1.0</v>
      </c>
      <c r="H4804" s="31">
        <v>3873.077</v>
      </c>
      <c r="I4804" s="28" t="s">
        <v>31</v>
      </c>
    </row>
    <row r="4805" ht="15.75" customHeight="1">
      <c r="A4805" s="28">
        <v>626.0</v>
      </c>
      <c r="B4805" s="29">
        <v>44340.22568287037</v>
      </c>
      <c r="C4805" s="30">
        <f t="shared" si="1"/>
        <v>2021</v>
      </c>
      <c r="D4805" s="30">
        <f t="shared" si="2"/>
        <v>5</v>
      </c>
      <c r="E4805" s="29" t="str">
        <f t="shared" si="3"/>
        <v>2021-5</v>
      </c>
      <c r="F4805" s="28" t="s">
        <v>3</v>
      </c>
      <c r="G4805" s="28">
        <v>3.0</v>
      </c>
      <c r="H4805" s="31">
        <v>3873.846</v>
      </c>
      <c r="I4805" s="28" t="s">
        <v>31</v>
      </c>
    </row>
    <row r="4806" ht="15.75" customHeight="1">
      <c r="A4806" s="28">
        <v>207.0</v>
      </c>
      <c r="B4806" s="29">
        <v>44937.43680555555</v>
      </c>
      <c r="C4806" s="30">
        <f t="shared" si="1"/>
        <v>2023</v>
      </c>
      <c r="D4806" s="30">
        <f t="shared" si="2"/>
        <v>1</v>
      </c>
      <c r="E4806" s="29" t="str">
        <f t="shared" si="3"/>
        <v>2023-1</v>
      </c>
      <c r="F4806" s="28" t="s">
        <v>3</v>
      </c>
      <c r="G4806" s="28">
        <v>1.0</v>
      </c>
      <c r="H4806" s="31">
        <v>3875.385</v>
      </c>
      <c r="I4806" s="28" t="s">
        <v>28</v>
      </c>
    </row>
    <row r="4807" ht="15.75" customHeight="1">
      <c r="A4807" s="28">
        <v>179.0</v>
      </c>
      <c r="B4807" s="29">
        <v>44807.49947916667</v>
      </c>
      <c r="C4807" s="30">
        <f t="shared" si="1"/>
        <v>2022</v>
      </c>
      <c r="D4807" s="30">
        <f t="shared" si="2"/>
        <v>9</v>
      </c>
      <c r="E4807" s="29" t="str">
        <f t="shared" si="3"/>
        <v>2022-9</v>
      </c>
      <c r="F4807" s="28" t="s">
        <v>5</v>
      </c>
      <c r="G4807" s="28">
        <v>4.0</v>
      </c>
      <c r="H4807" s="31">
        <v>3875.385</v>
      </c>
      <c r="I4807" s="28" t="s">
        <v>32</v>
      </c>
    </row>
    <row r="4808" ht="15.75" customHeight="1">
      <c r="A4808" s="28">
        <v>144.0</v>
      </c>
      <c r="B4808" s="29">
        <v>44688.033159722225</v>
      </c>
      <c r="C4808" s="30">
        <f t="shared" si="1"/>
        <v>2022</v>
      </c>
      <c r="D4808" s="30">
        <f t="shared" si="2"/>
        <v>5</v>
      </c>
      <c r="E4808" s="29" t="str">
        <f t="shared" si="3"/>
        <v>2022-5</v>
      </c>
      <c r="F4808" s="28" t="s">
        <v>6</v>
      </c>
      <c r="G4808" s="28">
        <v>5.0</v>
      </c>
      <c r="H4808" s="31">
        <v>3875.385</v>
      </c>
      <c r="I4808" s="28" t="s">
        <v>32</v>
      </c>
    </row>
    <row r="4809" ht="15.75" customHeight="1">
      <c r="A4809" s="28">
        <v>981.0</v>
      </c>
      <c r="B4809" s="29">
        <v>44330.508368055554</v>
      </c>
      <c r="C4809" s="30">
        <f t="shared" si="1"/>
        <v>2021</v>
      </c>
      <c r="D4809" s="30">
        <f t="shared" si="2"/>
        <v>5</v>
      </c>
      <c r="E4809" s="29" t="str">
        <f t="shared" si="3"/>
        <v>2021-5</v>
      </c>
      <c r="F4809" s="28" t="s">
        <v>4</v>
      </c>
      <c r="G4809" s="28">
        <v>3.0</v>
      </c>
      <c r="H4809" s="31">
        <v>3876.154</v>
      </c>
      <c r="I4809" s="28" t="s">
        <v>30</v>
      </c>
    </row>
    <row r="4810" ht="15.75" customHeight="1">
      <c r="A4810" s="28">
        <v>819.0</v>
      </c>
      <c r="B4810" s="29">
        <v>44463.475960648146</v>
      </c>
      <c r="C4810" s="30">
        <f t="shared" si="1"/>
        <v>2021</v>
      </c>
      <c r="D4810" s="30">
        <f t="shared" si="2"/>
        <v>9</v>
      </c>
      <c r="E4810" s="29" t="str">
        <f t="shared" si="3"/>
        <v>2021-9</v>
      </c>
      <c r="F4810" s="28" t="s">
        <v>3</v>
      </c>
      <c r="G4810" s="28">
        <v>2.0</v>
      </c>
      <c r="H4810" s="31">
        <v>3877.692</v>
      </c>
      <c r="I4810" s="28" t="s">
        <v>31</v>
      </c>
    </row>
    <row r="4811" ht="15.75" customHeight="1">
      <c r="A4811" s="28">
        <v>756.0</v>
      </c>
      <c r="B4811" s="29">
        <v>45093.54487268518</v>
      </c>
      <c r="C4811" s="30">
        <f t="shared" si="1"/>
        <v>2023</v>
      </c>
      <c r="D4811" s="30">
        <f t="shared" si="2"/>
        <v>6</v>
      </c>
      <c r="E4811" s="29" t="str">
        <f t="shared" si="3"/>
        <v>2023-6</v>
      </c>
      <c r="F4811" s="28" t="s">
        <v>4</v>
      </c>
      <c r="G4811" s="28">
        <v>5.0</v>
      </c>
      <c r="H4811" s="31">
        <v>3878.462</v>
      </c>
      <c r="I4811" s="28" t="s">
        <v>30</v>
      </c>
    </row>
    <row r="4812" ht="15.75" customHeight="1">
      <c r="A4812" s="28">
        <v>651.0</v>
      </c>
      <c r="B4812" s="29">
        <v>44186.21739583334</v>
      </c>
      <c r="C4812" s="30">
        <f t="shared" si="1"/>
        <v>2020</v>
      </c>
      <c r="D4812" s="30">
        <f t="shared" si="2"/>
        <v>12</v>
      </c>
      <c r="E4812" s="29" t="str">
        <f t="shared" si="3"/>
        <v>2020-12</v>
      </c>
      <c r="F4812" s="28" t="s">
        <v>5</v>
      </c>
      <c r="G4812" s="28">
        <v>5.0</v>
      </c>
      <c r="H4812" s="31">
        <v>3879.231</v>
      </c>
      <c r="I4812" s="28" t="s">
        <v>31</v>
      </c>
    </row>
    <row r="4813" ht="15.75" customHeight="1">
      <c r="A4813" s="28">
        <v>106.0</v>
      </c>
      <c r="B4813" s="29">
        <v>44821.66664351852</v>
      </c>
      <c r="C4813" s="30">
        <f t="shared" si="1"/>
        <v>2022</v>
      </c>
      <c r="D4813" s="30">
        <f t="shared" si="2"/>
        <v>9</v>
      </c>
      <c r="E4813" s="29" t="str">
        <f t="shared" si="3"/>
        <v>2022-9</v>
      </c>
      <c r="F4813" s="28" t="s">
        <v>3</v>
      </c>
      <c r="G4813" s="28">
        <v>5.0</v>
      </c>
      <c r="H4813" s="31">
        <v>3880.769</v>
      </c>
      <c r="I4813" s="28" t="s">
        <v>30</v>
      </c>
    </row>
    <row r="4814" ht="15.75" customHeight="1">
      <c r="A4814" s="28">
        <v>197.0</v>
      </c>
      <c r="B4814" s="29">
        <v>43843.665671296294</v>
      </c>
      <c r="C4814" s="30">
        <f t="shared" si="1"/>
        <v>2020</v>
      </c>
      <c r="D4814" s="30">
        <f t="shared" si="2"/>
        <v>1</v>
      </c>
      <c r="E4814" s="29" t="str">
        <f t="shared" si="3"/>
        <v>2020-1</v>
      </c>
      <c r="F4814" s="28" t="s">
        <v>4</v>
      </c>
      <c r="G4814" s="28">
        <v>3.0</v>
      </c>
      <c r="H4814" s="31">
        <v>3880.769</v>
      </c>
      <c r="I4814" s="28" t="s">
        <v>30</v>
      </c>
    </row>
    <row r="4815" ht="15.75" customHeight="1">
      <c r="A4815" s="28">
        <v>486.0</v>
      </c>
      <c r="B4815" s="29">
        <v>44288.7678125</v>
      </c>
      <c r="C4815" s="30">
        <f t="shared" si="1"/>
        <v>2021</v>
      </c>
      <c r="D4815" s="30">
        <f t="shared" si="2"/>
        <v>4</v>
      </c>
      <c r="E4815" s="29" t="str">
        <f t="shared" si="3"/>
        <v>2021-4</v>
      </c>
      <c r="F4815" s="28" t="s">
        <v>4</v>
      </c>
      <c r="G4815" s="28">
        <v>5.0</v>
      </c>
      <c r="H4815" s="31">
        <v>3883.077</v>
      </c>
      <c r="I4815" s="28" t="s">
        <v>31</v>
      </c>
    </row>
    <row r="4816" ht="15.75" customHeight="1">
      <c r="A4816" s="28">
        <v>640.0</v>
      </c>
      <c r="B4816" s="29">
        <v>44148.560740740744</v>
      </c>
      <c r="C4816" s="30">
        <f t="shared" si="1"/>
        <v>2020</v>
      </c>
      <c r="D4816" s="30">
        <f t="shared" si="2"/>
        <v>11</v>
      </c>
      <c r="E4816" s="29" t="str">
        <f t="shared" si="3"/>
        <v>2020-11</v>
      </c>
      <c r="F4816" s="28" t="s">
        <v>5</v>
      </c>
      <c r="G4816" s="28">
        <v>4.0</v>
      </c>
      <c r="H4816" s="31">
        <v>3884.615</v>
      </c>
      <c r="I4816" s="28" t="s">
        <v>31</v>
      </c>
    </row>
    <row r="4817" ht="15.75" customHeight="1">
      <c r="A4817" s="28">
        <v>547.0</v>
      </c>
      <c r="B4817" s="29">
        <v>44087.75582175926</v>
      </c>
      <c r="C4817" s="30">
        <f t="shared" si="1"/>
        <v>2020</v>
      </c>
      <c r="D4817" s="30">
        <f t="shared" si="2"/>
        <v>9</v>
      </c>
      <c r="E4817" s="29" t="str">
        <f t="shared" si="3"/>
        <v>2020-9</v>
      </c>
      <c r="F4817" s="28" t="s">
        <v>5</v>
      </c>
      <c r="G4817" s="28">
        <v>2.0</v>
      </c>
      <c r="H4817" s="31">
        <v>3884.615</v>
      </c>
      <c r="I4817" s="28" t="s">
        <v>31</v>
      </c>
    </row>
    <row r="4818" ht="15.75" customHeight="1">
      <c r="A4818" s="28">
        <v>572.0</v>
      </c>
      <c r="B4818" s="29">
        <v>45061.67796296296</v>
      </c>
      <c r="C4818" s="30">
        <f t="shared" si="1"/>
        <v>2023</v>
      </c>
      <c r="D4818" s="30">
        <f t="shared" si="2"/>
        <v>5</v>
      </c>
      <c r="E4818" s="29" t="str">
        <f t="shared" si="3"/>
        <v>2023-5</v>
      </c>
      <c r="F4818" s="28" t="s">
        <v>6</v>
      </c>
      <c r="G4818" s="28">
        <v>5.0</v>
      </c>
      <c r="H4818" s="31">
        <v>3885.385</v>
      </c>
      <c r="I4818" s="28" t="s">
        <v>31</v>
      </c>
    </row>
    <row r="4819" ht="15.75" customHeight="1">
      <c r="A4819" s="28">
        <v>218.0</v>
      </c>
      <c r="B4819" s="29">
        <v>44999.99925925926</v>
      </c>
      <c r="C4819" s="30">
        <f t="shared" si="1"/>
        <v>2023</v>
      </c>
      <c r="D4819" s="30">
        <f t="shared" si="2"/>
        <v>3</v>
      </c>
      <c r="E4819" s="29" t="str">
        <f t="shared" si="3"/>
        <v>2023-3</v>
      </c>
      <c r="F4819" s="28" t="s">
        <v>5</v>
      </c>
      <c r="G4819" s="28">
        <v>5.0</v>
      </c>
      <c r="H4819" s="31">
        <v>3886.154</v>
      </c>
      <c r="I4819" s="28" t="s">
        <v>31</v>
      </c>
    </row>
    <row r="4820" ht="15.75" customHeight="1">
      <c r="A4820" s="28">
        <v>740.0</v>
      </c>
      <c r="B4820" s="29">
        <v>44903.00400462963</v>
      </c>
      <c r="C4820" s="30">
        <f t="shared" si="1"/>
        <v>2022</v>
      </c>
      <c r="D4820" s="30">
        <f t="shared" si="2"/>
        <v>12</v>
      </c>
      <c r="E4820" s="29" t="str">
        <f t="shared" si="3"/>
        <v>2022-12</v>
      </c>
      <c r="F4820" s="28" t="s">
        <v>5</v>
      </c>
      <c r="G4820" s="28">
        <v>4.0</v>
      </c>
      <c r="H4820" s="31">
        <v>3886.154</v>
      </c>
      <c r="I4820" s="28" t="s">
        <v>31</v>
      </c>
    </row>
    <row r="4821" ht="15.75" customHeight="1">
      <c r="A4821" s="28">
        <v>277.0</v>
      </c>
      <c r="B4821" s="29">
        <v>44417.15273148148</v>
      </c>
      <c r="C4821" s="30">
        <f t="shared" si="1"/>
        <v>2021</v>
      </c>
      <c r="D4821" s="30">
        <f t="shared" si="2"/>
        <v>8</v>
      </c>
      <c r="E4821" s="29" t="str">
        <f t="shared" si="3"/>
        <v>2021-8</v>
      </c>
      <c r="F4821" s="28" t="s">
        <v>6</v>
      </c>
      <c r="G4821" s="28">
        <v>1.0</v>
      </c>
      <c r="H4821" s="31">
        <v>3886.154</v>
      </c>
      <c r="I4821" s="28" t="s">
        <v>32</v>
      </c>
    </row>
    <row r="4822" ht="15.75" customHeight="1">
      <c r="A4822" s="28">
        <v>290.0</v>
      </c>
      <c r="B4822" s="29">
        <v>44096.157314814816</v>
      </c>
      <c r="C4822" s="30">
        <f t="shared" si="1"/>
        <v>2020</v>
      </c>
      <c r="D4822" s="30">
        <f t="shared" si="2"/>
        <v>9</v>
      </c>
      <c r="E4822" s="29" t="str">
        <f t="shared" si="3"/>
        <v>2020-9</v>
      </c>
      <c r="F4822" s="28" t="s">
        <v>3</v>
      </c>
      <c r="G4822" s="28">
        <v>4.0</v>
      </c>
      <c r="H4822" s="31">
        <v>3886.154</v>
      </c>
      <c r="I4822" s="28" t="s">
        <v>31</v>
      </c>
    </row>
    <row r="4823" ht="15.75" customHeight="1">
      <c r="A4823" s="28">
        <v>375.0</v>
      </c>
      <c r="B4823" s="29">
        <v>44670.91677083333</v>
      </c>
      <c r="C4823" s="30">
        <f t="shared" si="1"/>
        <v>2022</v>
      </c>
      <c r="D4823" s="30">
        <f t="shared" si="2"/>
        <v>4</v>
      </c>
      <c r="E4823" s="29" t="str">
        <f t="shared" si="3"/>
        <v>2022-4</v>
      </c>
      <c r="F4823" s="28" t="s">
        <v>5</v>
      </c>
      <c r="G4823" s="28">
        <v>1.0</v>
      </c>
      <c r="H4823" s="31">
        <v>3886.923</v>
      </c>
      <c r="I4823" s="28" t="s">
        <v>31</v>
      </c>
    </row>
    <row r="4824" ht="15.75" customHeight="1">
      <c r="A4824" s="28">
        <v>935.0</v>
      </c>
      <c r="B4824" s="29">
        <v>44899.75555555556</v>
      </c>
      <c r="C4824" s="30">
        <f t="shared" si="1"/>
        <v>2022</v>
      </c>
      <c r="D4824" s="30">
        <f t="shared" si="2"/>
        <v>12</v>
      </c>
      <c r="E4824" s="29" t="str">
        <f t="shared" si="3"/>
        <v>2022-12</v>
      </c>
      <c r="F4824" s="28" t="s">
        <v>4</v>
      </c>
      <c r="G4824" s="28">
        <v>5.0</v>
      </c>
      <c r="H4824" s="31">
        <v>3888.462</v>
      </c>
      <c r="I4824" s="28" t="s">
        <v>30</v>
      </c>
    </row>
    <row r="4825" ht="15.75" customHeight="1">
      <c r="A4825" s="28">
        <v>82.0</v>
      </c>
      <c r="B4825" s="29">
        <v>44538.809386574074</v>
      </c>
      <c r="C4825" s="30">
        <f t="shared" si="1"/>
        <v>2021</v>
      </c>
      <c r="D4825" s="30">
        <f t="shared" si="2"/>
        <v>12</v>
      </c>
      <c r="E4825" s="29" t="str">
        <f t="shared" si="3"/>
        <v>2021-12</v>
      </c>
      <c r="F4825" s="28" t="s">
        <v>6</v>
      </c>
      <c r="G4825" s="28">
        <v>1.0</v>
      </c>
      <c r="H4825" s="31">
        <v>3889.231</v>
      </c>
      <c r="I4825" s="28" t="s">
        <v>28</v>
      </c>
    </row>
    <row r="4826" ht="15.75" customHeight="1">
      <c r="A4826" s="28">
        <v>618.0</v>
      </c>
      <c r="B4826" s="29">
        <v>44196.72112268519</v>
      </c>
      <c r="C4826" s="30">
        <f t="shared" si="1"/>
        <v>2020</v>
      </c>
      <c r="D4826" s="30">
        <f t="shared" si="2"/>
        <v>12</v>
      </c>
      <c r="E4826" s="29" t="str">
        <f t="shared" si="3"/>
        <v>2020-12</v>
      </c>
      <c r="F4826" s="28" t="s">
        <v>5</v>
      </c>
      <c r="G4826" s="28">
        <v>3.0</v>
      </c>
      <c r="H4826" s="31">
        <v>3889.231</v>
      </c>
      <c r="I4826" s="28" t="s">
        <v>31</v>
      </c>
    </row>
    <row r="4827" ht="15.75" customHeight="1">
      <c r="A4827" s="28">
        <v>95.0</v>
      </c>
      <c r="B4827" s="29">
        <v>45122.579409722224</v>
      </c>
      <c r="C4827" s="30">
        <f t="shared" si="1"/>
        <v>2023</v>
      </c>
      <c r="D4827" s="30">
        <f t="shared" si="2"/>
        <v>7</v>
      </c>
      <c r="E4827" s="29" t="str">
        <f t="shared" si="3"/>
        <v>2023-7</v>
      </c>
      <c r="F4827" s="28" t="s">
        <v>3</v>
      </c>
      <c r="G4827" s="28">
        <v>1.0</v>
      </c>
      <c r="H4827" s="31">
        <v>3890.0</v>
      </c>
      <c r="I4827" s="28" t="s">
        <v>30</v>
      </c>
    </row>
    <row r="4828" ht="15.75" customHeight="1">
      <c r="A4828" s="28">
        <v>986.0</v>
      </c>
      <c r="B4828" s="29">
        <v>45115.127650462964</v>
      </c>
      <c r="C4828" s="30">
        <f t="shared" si="1"/>
        <v>2023</v>
      </c>
      <c r="D4828" s="30">
        <f t="shared" si="2"/>
        <v>7</v>
      </c>
      <c r="E4828" s="29" t="str">
        <f t="shared" si="3"/>
        <v>2023-7</v>
      </c>
      <c r="F4828" s="28" t="s">
        <v>6</v>
      </c>
      <c r="G4828" s="28">
        <v>2.0</v>
      </c>
      <c r="H4828" s="31">
        <v>3890.0</v>
      </c>
      <c r="I4828" s="28" t="s">
        <v>31</v>
      </c>
    </row>
    <row r="4829" ht="15.75" customHeight="1">
      <c r="A4829" s="28">
        <v>188.0</v>
      </c>
      <c r="B4829" s="29">
        <v>44660.27774305556</v>
      </c>
      <c r="C4829" s="30">
        <f t="shared" si="1"/>
        <v>2022</v>
      </c>
      <c r="D4829" s="30">
        <f t="shared" si="2"/>
        <v>4</v>
      </c>
      <c r="E4829" s="29" t="str">
        <f t="shared" si="3"/>
        <v>2022-4</v>
      </c>
      <c r="F4829" s="28" t="s">
        <v>3</v>
      </c>
      <c r="G4829" s="28">
        <v>2.0</v>
      </c>
      <c r="H4829" s="31">
        <v>3890.0</v>
      </c>
      <c r="I4829" s="28" t="s">
        <v>28</v>
      </c>
    </row>
    <row r="4830" ht="15.75" customHeight="1">
      <c r="A4830" s="28">
        <v>295.0</v>
      </c>
      <c r="B4830" s="29">
        <v>44439.58846064815</v>
      </c>
      <c r="C4830" s="30">
        <f t="shared" si="1"/>
        <v>2021</v>
      </c>
      <c r="D4830" s="30">
        <f t="shared" si="2"/>
        <v>8</v>
      </c>
      <c r="E4830" s="29" t="str">
        <f t="shared" si="3"/>
        <v>2021-8</v>
      </c>
      <c r="F4830" s="28" t="s">
        <v>6</v>
      </c>
      <c r="G4830" s="28">
        <v>1.0</v>
      </c>
      <c r="H4830" s="31">
        <v>3890.769</v>
      </c>
      <c r="I4830" s="28" t="s">
        <v>30</v>
      </c>
    </row>
    <row r="4831" ht="15.75" customHeight="1">
      <c r="A4831" s="28">
        <v>258.0</v>
      </c>
      <c r="B4831" s="29">
        <v>44976.00282407407</v>
      </c>
      <c r="C4831" s="30">
        <f t="shared" si="1"/>
        <v>2023</v>
      </c>
      <c r="D4831" s="30">
        <f t="shared" si="2"/>
        <v>2</v>
      </c>
      <c r="E4831" s="29" t="str">
        <f t="shared" si="3"/>
        <v>2023-2</v>
      </c>
      <c r="F4831" s="28" t="s">
        <v>4</v>
      </c>
      <c r="G4831" s="28">
        <v>1.0</v>
      </c>
      <c r="H4831" s="31">
        <v>3891.538</v>
      </c>
      <c r="I4831" s="28" t="s">
        <v>31</v>
      </c>
    </row>
    <row r="4832" ht="15.75" customHeight="1">
      <c r="A4832" s="28">
        <v>328.0</v>
      </c>
      <c r="B4832" s="29">
        <v>44189.84421296296</v>
      </c>
      <c r="C4832" s="30">
        <f t="shared" si="1"/>
        <v>2020</v>
      </c>
      <c r="D4832" s="30">
        <f t="shared" si="2"/>
        <v>12</v>
      </c>
      <c r="E4832" s="29" t="str">
        <f t="shared" si="3"/>
        <v>2020-12</v>
      </c>
      <c r="F4832" s="28" t="s">
        <v>4</v>
      </c>
      <c r="G4832" s="28">
        <v>5.0</v>
      </c>
      <c r="H4832" s="31">
        <v>3891.538</v>
      </c>
      <c r="I4832" s="28" t="s">
        <v>31</v>
      </c>
    </row>
    <row r="4833" ht="15.75" customHeight="1">
      <c r="A4833" s="28">
        <v>175.0</v>
      </c>
      <c r="B4833" s="29">
        <v>44293.070081018515</v>
      </c>
      <c r="C4833" s="30">
        <f t="shared" si="1"/>
        <v>2021</v>
      </c>
      <c r="D4833" s="30">
        <f t="shared" si="2"/>
        <v>4</v>
      </c>
      <c r="E4833" s="29" t="str">
        <f t="shared" si="3"/>
        <v>2021-4</v>
      </c>
      <c r="F4833" s="28" t="s">
        <v>4</v>
      </c>
      <c r="G4833" s="28">
        <v>1.0</v>
      </c>
      <c r="H4833" s="31">
        <v>3893.846</v>
      </c>
      <c r="I4833" s="28" t="s">
        <v>30</v>
      </c>
    </row>
    <row r="4834" ht="15.75" customHeight="1">
      <c r="A4834" s="28">
        <v>612.0</v>
      </c>
      <c r="B4834" s="29">
        <v>43943.13369212963</v>
      </c>
      <c r="C4834" s="30">
        <f t="shared" si="1"/>
        <v>2020</v>
      </c>
      <c r="D4834" s="30">
        <f t="shared" si="2"/>
        <v>4</v>
      </c>
      <c r="E4834" s="29" t="str">
        <f t="shared" si="3"/>
        <v>2020-4</v>
      </c>
      <c r="F4834" s="28" t="s">
        <v>3</v>
      </c>
      <c r="G4834" s="28">
        <v>3.0</v>
      </c>
      <c r="H4834" s="31">
        <v>3896.154</v>
      </c>
      <c r="I4834" s="28" t="s">
        <v>30</v>
      </c>
    </row>
    <row r="4835" ht="15.75" customHeight="1">
      <c r="A4835" s="28">
        <v>991.0</v>
      </c>
      <c r="B4835" s="29">
        <v>45152.51746527778</v>
      </c>
      <c r="C4835" s="30">
        <f t="shared" si="1"/>
        <v>2023</v>
      </c>
      <c r="D4835" s="30">
        <f t="shared" si="2"/>
        <v>8</v>
      </c>
      <c r="E4835" s="29" t="str">
        <f t="shared" si="3"/>
        <v>2023-8</v>
      </c>
      <c r="F4835" s="28" t="s">
        <v>3</v>
      </c>
      <c r="G4835" s="28">
        <v>2.0</v>
      </c>
      <c r="H4835" s="31">
        <v>3896.923</v>
      </c>
      <c r="I4835" s="28" t="s">
        <v>31</v>
      </c>
    </row>
    <row r="4836" ht="15.75" customHeight="1">
      <c r="A4836" s="28">
        <v>242.0</v>
      </c>
      <c r="B4836" s="29">
        <v>43840.695925925924</v>
      </c>
      <c r="C4836" s="30">
        <f t="shared" si="1"/>
        <v>2020</v>
      </c>
      <c r="D4836" s="30">
        <f t="shared" si="2"/>
        <v>1</v>
      </c>
      <c r="E4836" s="29" t="str">
        <f t="shared" si="3"/>
        <v>2020-1</v>
      </c>
      <c r="F4836" s="28" t="s">
        <v>5</v>
      </c>
      <c r="G4836" s="28">
        <v>3.0</v>
      </c>
      <c r="H4836" s="31">
        <v>3897.692</v>
      </c>
      <c r="I4836" s="28" t="s">
        <v>30</v>
      </c>
    </row>
    <row r="4837" ht="15.75" customHeight="1">
      <c r="A4837" s="28">
        <v>155.0</v>
      </c>
      <c r="B4837" s="29">
        <v>44346.632418981484</v>
      </c>
      <c r="C4837" s="30">
        <f t="shared" si="1"/>
        <v>2021</v>
      </c>
      <c r="D4837" s="30">
        <f t="shared" si="2"/>
        <v>5</v>
      </c>
      <c r="E4837" s="29" t="str">
        <f t="shared" si="3"/>
        <v>2021-5</v>
      </c>
      <c r="F4837" s="28" t="s">
        <v>5</v>
      </c>
      <c r="G4837" s="28">
        <v>4.0</v>
      </c>
      <c r="H4837" s="31">
        <v>3900.0</v>
      </c>
      <c r="I4837" s="28" t="s">
        <v>32</v>
      </c>
    </row>
    <row r="4838" ht="15.75" customHeight="1">
      <c r="A4838" s="28">
        <v>421.0</v>
      </c>
      <c r="B4838" s="29">
        <v>44344.58363425926</v>
      </c>
      <c r="C4838" s="30">
        <f t="shared" si="1"/>
        <v>2021</v>
      </c>
      <c r="D4838" s="30">
        <f t="shared" si="2"/>
        <v>5</v>
      </c>
      <c r="E4838" s="29" t="str">
        <f t="shared" si="3"/>
        <v>2021-5</v>
      </c>
      <c r="F4838" s="28" t="s">
        <v>6</v>
      </c>
      <c r="G4838" s="28">
        <v>1.0</v>
      </c>
      <c r="H4838" s="31">
        <v>3900.0</v>
      </c>
      <c r="I4838" s="28" t="s">
        <v>31</v>
      </c>
    </row>
    <row r="4839" ht="15.75" customHeight="1">
      <c r="A4839" s="28">
        <v>669.0</v>
      </c>
      <c r="B4839" s="29">
        <v>44194.34847222222</v>
      </c>
      <c r="C4839" s="30">
        <f t="shared" si="1"/>
        <v>2020</v>
      </c>
      <c r="D4839" s="30">
        <f t="shared" si="2"/>
        <v>12</v>
      </c>
      <c r="E4839" s="29" t="str">
        <f t="shared" si="3"/>
        <v>2020-12</v>
      </c>
      <c r="F4839" s="28" t="s">
        <v>4</v>
      </c>
      <c r="G4839" s="28">
        <v>3.0</v>
      </c>
      <c r="H4839" s="31">
        <v>3900.0</v>
      </c>
      <c r="I4839" s="28" t="s">
        <v>30</v>
      </c>
    </row>
    <row r="4840" ht="15.75" customHeight="1">
      <c r="A4840" s="28">
        <v>108.0</v>
      </c>
      <c r="B4840" s="29">
        <v>44928.93902777778</v>
      </c>
      <c r="C4840" s="30">
        <f t="shared" si="1"/>
        <v>2023</v>
      </c>
      <c r="D4840" s="30">
        <f t="shared" si="2"/>
        <v>1</v>
      </c>
      <c r="E4840" s="29" t="str">
        <f t="shared" si="3"/>
        <v>2023-1</v>
      </c>
      <c r="F4840" s="28" t="s">
        <v>3</v>
      </c>
      <c r="G4840" s="28">
        <v>4.0</v>
      </c>
      <c r="H4840" s="31">
        <v>3900.769</v>
      </c>
      <c r="I4840" s="28" t="s">
        <v>31</v>
      </c>
    </row>
    <row r="4841" ht="15.75" customHeight="1">
      <c r="A4841" s="28">
        <v>114.0</v>
      </c>
      <c r="B4841" s="29">
        <v>44685.67575231481</v>
      </c>
      <c r="C4841" s="30">
        <f t="shared" si="1"/>
        <v>2022</v>
      </c>
      <c r="D4841" s="30">
        <f t="shared" si="2"/>
        <v>5</v>
      </c>
      <c r="E4841" s="29" t="str">
        <f t="shared" si="3"/>
        <v>2022-5</v>
      </c>
      <c r="F4841" s="28" t="s">
        <v>3</v>
      </c>
      <c r="G4841" s="28">
        <v>1.0</v>
      </c>
      <c r="H4841" s="31">
        <v>3901.538</v>
      </c>
      <c r="I4841" s="28" t="s">
        <v>28</v>
      </c>
    </row>
    <row r="4842" ht="15.75" customHeight="1">
      <c r="A4842" s="28">
        <v>188.0</v>
      </c>
      <c r="B4842" s="29">
        <v>44509.39420138889</v>
      </c>
      <c r="C4842" s="30">
        <f t="shared" si="1"/>
        <v>2021</v>
      </c>
      <c r="D4842" s="30">
        <f t="shared" si="2"/>
        <v>11</v>
      </c>
      <c r="E4842" s="29" t="str">
        <f t="shared" si="3"/>
        <v>2021-11</v>
      </c>
      <c r="F4842" s="28" t="s">
        <v>6</v>
      </c>
      <c r="G4842" s="28">
        <v>2.0</v>
      </c>
      <c r="H4842" s="31">
        <v>3901.538</v>
      </c>
      <c r="I4842" s="28" t="s">
        <v>31</v>
      </c>
    </row>
    <row r="4843" ht="15.75" customHeight="1">
      <c r="A4843" s="28">
        <v>225.0</v>
      </c>
      <c r="B4843" s="29">
        <v>44263.157175925924</v>
      </c>
      <c r="C4843" s="30">
        <f t="shared" si="1"/>
        <v>2021</v>
      </c>
      <c r="D4843" s="30">
        <f t="shared" si="2"/>
        <v>3</v>
      </c>
      <c r="E4843" s="29" t="str">
        <f t="shared" si="3"/>
        <v>2021-3</v>
      </c>
      <c r="F4843" s="28" t="s">
        <v>3</v>
      </c>
      <c r="G4843" s="28">
        <v>5.0</v>
      </c>
      <c r="H4843" s="31">
        <v>3901.538</v>
      </c>
      <c r="I4843" s="28" t="s">
        <v>32</v>
      </c>
    </row>
    <row r="4844" ht="15.75" customHeight="1">
      <c r="A4844" s="28">
        <v>609.0</v>
      </c>
      <c r="B4844" s="29">
        <v>43852.04462962963</v>
      </c>
      <c r="C4844" s="30">
        <f t="shared" si="1"/>
        <v>2020</v>
      </c>
      <c r="D4844" s="30">
        <f t="shared" si="2"/>
        <v>1</v>
      </c>
      <c r="E4844" s="29" t="str">
        <f t="shared" si="3"/>
        <v>2020-1</v>
      </c>
      <c r="F4844" s="28" t="s">
        <v>3</v>
      </c>
      <c r="G4844" s="28">
        <v>1.0</v>
      </c>
      <c r="H4844" s="31">
        <v>3901.538</v>
      </c>
      <c r="I4844" s="28" t="s">
        <v>31</v>
      </c>
    </row>
    <row r="4845" ht="15.75" customHeight="1">
      <c r="A4845" s="28">
        <v>900.0</v>
      </c>
      <c r="B4845" s="29">
        <v>44033.9275</v>
      </c>
      <c r="C4845" s="30">
        <f t="shared" si="1"/>
        <v>2020</v>
      </c>
      <c r="D4845" s="30">
        <f t="shared" si="2"/>
        <v>7</v>
      </c>
      <c r="E4845" s="29" t="str">
        <f t="shared" si="3"/>
        <v>2020-7</v>
      </c>
      <c r="F4845" s="28" t="s">
        <v>5</v>
      </c>
      <c r="G4845" s="28">
        <v>5.0</v>
      </c>
      <c r="H4845" s="31">
        <v>3903.077</v>
      </c>
      <c r="I4845" s="28" t="s">
        <v>31</v>
      </c>
    </row>
    <row r="4846" ht="15.75" customHeight="1">
      <c r="A4846" s="28">
        <v>684.0</v>
      </c>
      <c r="B4846" s="29">
        <v>44586.66296296296</v>
      </c>
      <c r="C4846" s="30">
        <f t="shared" si="1"/>
        <v>2022</v>
      </c>
      <c r="D4846" s="30">
        <f t="shared" si="2"/>
        <v>1</v>
      </c>
      <c r="E4846" s="29" t="str">
        <f t="shared" si="3"/>
        <v>2022-1</v>
      </c>
      <c r="F4846" s="28" t="s">
        <v>5</v>
      </c>
      <c r="G4846" s="28">
        <v>5.0</v>
      </c>
      <c r="H4846" s="31">
        <v>3904.615</v>
      </c>
      <c r="I4846" s="28" t="s">
        <v>28</v>
      </c>
    </row>
    <row r="4847" ht="15.75" customHeight="1">
      <c r="A4847" s="28">
        <v>750.0</v>
      </c>
      <c r="B4847" s="29">
        <v>44543.27265046296</v>
      </c>
      <c r="C4847" s="30">
        <f t="shared" si="1"/>
        <v>2021</v>
      </c>
      <c r="D4847" s="30">
        <f t="shared" si="2"/>
        <v>12</v>
      </c>
      <c r="E4847" s="29" t="str">
        <f t="shared" si="3"/>
        <v>2021-12</v>
      </c>
      <c r="F4847" s="28" t="s">
        <v>3</v>
      </c>
      <c r="G4847" s="28">
        <v>2.0</v>
      </c>
      <c r="H4847" s="31">
        <v>3904.615</v>
      </c>
      <c r="I4847" s="28" t="s">
        <v>30</v>
      </c>
    </row>
    <row r="4848" ht="15.75" customHeight="1">
      <c r="A4848" s="28">
        <v>615.0</v>
      </c>
      <c r="B4848" s="29">
        <v>44426.168599537035</v>
      </c>
      <c r="C4848" s="30">
        <f t="shared" si="1"/>
        <v>2021</v>
      </c>
      <c r="D4848" s="30">
        <f t="shared" si="2"/>
        <v>8</v>
      </c>
      <c r="E4848" s="29" t="str">
        <f t="shared" si="3"/>
        <v>2021-8</v>
      </c>
      <c r="F4848" s="28" t="s">
        <v>5</v>
      </c>
      <c r="G4848" s="28">
        <v>2.0</v>
      </c>
      <c r="H4848" s="31">
        <v>3906.154</v>
      </c>
      <c r="I4848" s="28" t="s">
        <v>28</v>
      </c>
    </row>
    <row r="4849" ht="15.75" customHeight="1">
      <c r="A4849" s="28">
        <v>939.0</v>
      </c>
      <c r="B4849" s="29">
        <v>43975.74873842593</v>
      </c>
      <c r="C4849" s="30">
        <f t="shared" si="1"/>
        <v>2020</v>
      </c>
      <c r="D4849" s="30">
        <f t="shared" si="2"/>
        <v>5</v>
      </c>
      <c r="E4849" s="29" t="str">
        <f t="shared" si="3"/>
        <v>2020-5</v>
      </c>
      <c r="F4849" s="28" t="s">
        <v>3</v>
      </c>
      <c r="G4849" s="28">
        <v>5.0</v>
      </c>
      <c r="H4849" s="31">
        <v>3906.154</v>
      </c>
      <c r="I4849" s="28" t="s">
        <v>28</v>
      </c>
    </row>
    <row r="4850" ht="15.75" customHeight="1">
      <c r="A4850" s="28">
        <v>16.0</v>
      </c>
      <c r="B4850" s="29">
        <v>44599.212847222225</v>
      </c>
      <c r="C4850" s="30">
        <f t="shared" si="1"/>
        <v>2022</v>
      </c>
      <c r="D4850" s="30">
        <f t="shared" si="2"/>
        <v>2</v>
      </c>
      <c r="E4850" s="29" t="str">
        <f t="shared" si="3"/>
        <v>2022-2</v>
      </c>
      <c r="F4850" s="28" t="s">
        <v>5</v>
      </c>
      <c r="G4850" s="28">
        <v>1.0</v>
      </c>
      <c r="H4850" s="31">
        <v>3907.692</v>
      </c>
      <c r="I4850" s="28" t="s">
        <v>28</v>
      </c>
    </row>
    <row r="4851" ht="15.75" customHeight="1">
      <c r="A4851" s="28">
        <v>360.0</v>
      </c>
      <c r="B4851" s="29">
        <v>44713.713229166664</v>
      </c>
      <c r="C4851" s="30">
        <f t="shared" si="1"/>
        <v>2022</v>
      </c>
      <c r="D4851" s="30">
        <f t="shared" si="2"/>
        <v>6</v>
      </c>
      <c r="E4851" s="29" t="str">
        <f t="shared" si="3"/>
        <v>2022-6</v>
      </c>
      <c r="F4851" s="28" t="s">
        <v>5</v>
      </c>
      <c r="G4851" s="28">
        <v>4.0</v>
      </c>
      <c r="H4851" s="31">
        <v>3908.462</v>
      </c>
      <c r="I4851" s="28" t="s">
        <v>31</v>
      </c>
    </row>
    <row r="4852" ht="15.75" customHeight="1">
      <c r="A4852" s="28">
        <v>331.0</v>
      </c>
      <c r="B4852" s="29">
        <v>44265.23866898148</v>
      </c>
      <c r="C4852" s="30">
        <f t="shared" si="1"/>
        <v>2021</v>
      </c>
      <c r="D4852" s="30">
        <f t="shared" si="2"/>
        <v>3</v>
      </c>
      <c r="E4852" s="29" t="str">
        <f t="shared" si="3"/>
        <v>2021-3</v>
      </c>
      <c r="F4852" s="28" t="s">
        <v>5</v>
      </c>
      <c r="G4852" s="28">
        <v>3.0</v>
      </c>
      <c r="H4852" s="31">
        <v>3908.462</v>
      </c>
      <c r="I4852" s="28" t="s">
        <v>31</v>
      </c>
    </row>
    <row r="4853" ht="15.75" customHeight="1">
      <c r="A4853" s="28">
        <v>685.0</v>
      </c>
      <c r="B4853" s="29">
        <v>43860.91091435185</v>
      </c>
      <c r="C4853" s="30">
        <f t="shared" si="1"/>
        <v>2020</v>
      </c>
      <c r="D4853" s="30">
        <f t="shared" si="2"/>
        <v>1</v>
      </c>
      <c r="E4853" s="29" t="str">
        <f t="shared" si="3"/>
        <v>2020-1</v>
      </c>
      <c r="F4853" s="28" t="s">
        <v>5</v>
      </c>
      <c r="G4853" s="28">
        <v>2.0</v>
      </c>
      <c r="H4853" s="31">
        <v>3908.462</v>
      </c>
      <c r="I4853" s="28" t="s">
        <v>30</v>
      </c>
    </row>
    <row r="4854" ht="15.75" customHeight="1">
      <c r="A4854" s="28">
        <v>22.0</v>
      </c>
      <c r="B4854" s="29">
        <v>44876.25927083333</v>
      </c>
      <c r="C4854" s="30">
        <f t="shared" si="1"/>
        <v>2022</v>
      </c>
      <c r="D4854" s="30">
        <f t="shared" si="2"/>
        <v>11</v>
      </c>
      <c r="E4854" s="29" t="str">
        <f t="shared" si="3"/>
        <v>2022-11</v>
      </c>
      <c r="F4854" s="28" t="s">
        <v>3</v>
      </c>
      <c r="G4854" s="28">
        <v>3.0</v>
      </c>
      <c r="H4854" s="31">
        <v>3910.0</v>
      </c>
      <c r="I4854" s="28" t="s">
        <v>32</v>
      </c>
    </row>
    <row r="4855" ht="15.75" customHeight="1">
      <c r="A4855" s="28">
        <v>911.0</v>
      </c>
      <c r="B4855" s="29">
        <v>44634.811840277776</v>
      </c>
      <c r="C4855" s="30">
        <f t="shared" si="1"/>
        <v>2022</v>
      </c>
      <c r="D4855" s="30">
        <f t="shared" si="2"/>
        <v>3</v>
      </c>
      <c r="E4855" s="29" t="str">
        <f t="shared" si="3"/>
        <v>2022-3</v>
      </c>
      <c r="F4855" s="28" t="s">
        <v>5</v>
      </c>
      <c r="G4855" s="28">
        <v>4.0</v>
      </c>
      <c r="H4855" s="31">
        <v>3911.538</v>
      </c>
      <c r="I4855" s="28" t="s">
        <v>31</v>
      </c>
    </row>
    <row r="4856" ht="15.75" customHeight="1">
      <c r="A4856" s="28">
        <v>977.0</v>
      </c>
      <c r="B4856" s="29">
        <v>44521.49490740741</v>
      </c>
      <c r="C4856" s="30">
        <f t="shared" si="1"/>
        <v>2021</v>
      </c>
      <c r="D4856" s="30">
        <f t="shared" si="2"/>
        <v>11</v>
      </c>
      <c r="E4856" s="29" t="str">
        <f t="shared" si="3"/>
        <v>2021-11</v>
      </c>
      <c r="F4856" s="28" t="s">
        <v>3</v>
      </c>
      <c r="G4856" s="28">
        <v>4.0</v>
      </c>
      <c r="H4856" s="31">
        <v>3911.538</v>
      </c>
      <c r="I4856" s="28" t="s">
        <v>31</v>
      </c>
    </row>
    <row r="4857" ht="15.75" customHeight="1">
      <c r="A4857" s="28">
        <v>953.0</v>
      </c>
      <c r="B4857" s="29">
        <v>44477.33652777778</v>
      </c>
      <c r="C4857" s="30">
        <f t="shared" si="1"/>
        <v>2021</v>
      </c>
      <c r="D4857" s="30">
        <f t="shared" si="2"/>
        <v>10</v>
      </c>
      <c r="E4857" s="29" t="str">
        <f t="shared" si="3"/>
        <v>2021-10</v>
      </c>
      <c r="F4857" s="28" t="s">
        <v>4</v>
      </c>
      <c r="G4857" s="28">
        <v>1.0</v>
      </c>
      <c r="H4857" s="31">
        <v>3911.538</v>
      </c>
      <c r="I4857" s="28" t="s">
        <v>31</v>
      </c>
    </row>
    <row r="4858" ht="15.75" customHeight="1">
      <c r="A4858" s="28">
        <v>953.0</v>
      </c>
      <c r="B4858" s="29">
        <v>44297.856840277775</v>
      </c>
      <c r="C4858" s="30">
        <f t="shared" si="1"/>
        <v>2021</v>
      </c>
      <c r="D4858" s="30">
        <f t="shared" si="2"/>
        <v>4</v>
      </c>
      <c r="E4858" s="29" t="str">
        <f t="shared" si="3"/>
        <v>2021-4</v>
      </c>
      <c r="F4858" s="28" t="s">
        <v>4</v>
      </c>
      <c r="G4858" s="28">
        <v>5.0</v>
      </c>
      <c r="H4858" s="31">
        <v>3912.308</v>
      </c>
      <c r="I4858" s="28" t="s">
        <v>31</v>
      </c>
    </row>
    <row r="4859" ht="15.75" customHeight="1">
      <c r="A4859" s="28">
        <v>335.0</v>
      </c>
      <c r="B4859" s="29">
        <v>44876.01913194444</v>
      </c>
      <c r="C4859" s="30">
        <f t="shared" si="1"/>
        <v>2022</v>
      </c>
      <c r="D4859" s="30">
        <f t="shared" si="2"/>
        <v>11</v>
      </c>
      <c r="E4859" s="29" t="str">
        <f t="shared" si="3"/>
        <v>2022-11</v>
      </c>
      <c r="F4859" s="28" t="s">
        <v>4</v>
      </c>
      <c r="G4859" s="28">
        <v>1.0</v>
      </c>
      <c r="H4859" s="31">
        <v>3914.615</v>
      </c>
      <c r="I4859" s="28" t="s">
        <v>31</v>
      </c>
    </row>
    <row r="4860" ht="15.75" customHeight="1">
      <c r="A4860" s="28">
        <v>882.0</v>
      </c>
      <c r="B4860" s="29">
        <v>44590.89246527778</v>
      </c>
      <c r="C4860" s="30">
        <f t="shared" si="1"/>
        <v>2022</v>
      </c>
      <c r="D4860" s="30">
        <f t="shared" si="2"/>
        <v>1</v>
      </c>
      <c r="E4860" s="29" t="str">
        <f t="shared" si="3"/>
        <v>2022-1</v>
      </c>
      <c r="F4860" s="28" t="s">
        <v>4</v>
      </c>
      <c r="G4860" s="28">
        <v>1.0</v>
      </c>
      <c r="H4860" s="31">
        <v>3915.385</v>
      </c>
      <c r="I4860" s="28" t="s">
        <v>30</v>
      </c>
    </row>
    <row r="4861" ht="15.75" customHeight="1">
      <c r="A4861" s="28">
        <v>39.0</v>
      </c>
      <c r="B4861" s="29">
        <v>43991.95172453704</v>
      </c>
      <c r="C4861" s="30">
        <f t="shared" si="1"/>
        <v>2020</v>
      </c>
      <c r="D4861" s="30">
        <f t="shared" si="2"/>
        <v>6</v>
      </c>
      <c r="E4861" s="29" t="str">
        <f t="shared" si="3"/>
        <v>2020-6</v>
      </c>
      <c r="F4861" s="28" t="s">
        <v>3</v>
      </c>
      <c r="G4861" s="28">
        <v>4.0</v>
      </c>
      <c r="H4861" s="31">
        <v>3915.385</v>
      </c>
      <c r="I4861" s="28" t="s">
        <v>28</v>
      </c>
    </row>
    <row r="4862" ht="15.75" customHeight="1">
      <c r="A4862" s="28">
        <v>574.0</v>
      </c>
      <c r="B4862" s="29">
        <v>43940.60728009259</v>
      </c>
      <c r="C4862" s="30">
        <f t="shared" si="1"/>
        <v>2020</v>
      </c>
      <c r="D4862" s="30">
        <f t="shared" si="2"/>
        <v>4</v>
      </c>
      <c r="E4862" s="29" t="str">
        <f t="shared" si="3"/>
        <v>2020-4</v>
      </c>
      <c r="F4862" s="28" t="s">
        <v>4</v>
      </c>
      <c r="G4862" s="28">
        <v>2.0</v>
      </c>
      <c r="H4862" s="31">
        <v>3915.385</v>
      </c>
      <c r="I4862" s="28" t="s">
        <v>32</v>
      </c>
    </row>
    <row r="4863" ht="15.75" customHeight="1">
      <c r="A4863" s="28">
        <v>36.0</v>
      </c>
      <c r="B4863" s="29">
        <v>44344.297743055555</v>
      </c>
      <c r="C4863" s="30">
        <f t="shared" si="1"/>
        <v>2021</v>
      </c>
      <c r="D4863" s="30">
        <f t="shared" si="2"/>
        <v>5</v>
      </c>
      <c r="E4863" s="29" t="str">
        <f t="shared" si="3"/>
        <v>2021-5</v>
      </c>
      <c r="F4863" s="28" t="s">
        <v>4</v>
      </c>
      <c r="G4863" s="28">
        <v>5.0</v>
      </c>
      <c r="H4863" s="31">
        <v>3916.923</v>
      </c>
      <c r="I4863" s="28" t="s">
        <v>31</v>
      </c>
    </row>
    <row r="4864" ht="15.75" customHeight="1">
      <c r="A4864" s="28">
        <v>159.0</v>
      </c>
      <c r="B4864" s="29">
        <v>44739.2871875</v>
      </c>
      <c r="C4864" s="30">
        <f t="shared" si="1"/>
        <v>2022</v>
      </c>
      <c r="D4864" s="30">
        <f t="shared" si="2"/>
        <v>6</v>
      </c>
      <c r="E4864" s="29" t="str">
        <f t="shared" si="3"/>
        <v>2022-6</v>
      </c>
      <c r="F4864" s="28" t="s">
        <v>6</v>
      </c>
      <c r="G4864" s="28">
        <v>1.0</v>
      </c>
      <c r="H4864" s="31">
        <v>3917.692</v>
      </c>
      <c r="I4864" s="28" t="s">
        <v>32</v>
      </c>
    </row>
    <row r="4865" ht="15.75" customHeight="1">
      <c r="A4865" s="28">
        <v>548.0</v>
      </c>
      <c r="B4865" s="29">
        <v>44452.05603009259</v>
      </c>
      <c r="C4865" s="30">
        <f t="shared" si="1"/>
        <v>2021</v>
      </c>
      <c r="D4865" s="30">
        <f t="shared" si="2"/>
        <v>9</v>
      </c>
      <c r="E4865" s="29" t="str">
        <f t="shared" si="3"/>
        <v>2021-9</v>
      </c>
      <c r="F4865" s="28" t="s">
        <v>5</v>
      </c>
      <c r="G4865" s="28">
        <v>5.0</v>
      </c>
      <c r="H4865" s="31">
        <v>3917.692</v>
      </c>
      <c r="I4865" s="28" t="s">
        <v>30</v>
      </c>
    </row>
    <row r="4866" ht="15.75" customHeight="1">
      <c r="A4866" s="28">
        <v>943.0</v>
      </c>
      <c r="B4866" s="29">
        <v>44121.80440972222</v>
      </c>
      <c r="C4866" s="30">
        <f t="shared" si="1"/>
        <v>2020</v>
      </c>
      <c r="D4866" s="30">
        <f t="shared" si="2"/>
        <v>10</v>
      </c>
      <c r="E4866" s="29" t="str">
        <f t="shared" si="3"/>
        <v>2020-10</v>
      </c>
      <c r="F4866" s="28" t="s">
        <v>6</v>
      </c>
      <c r="G4866" s="28">
        <v>1.0</v>
      </c>
      <c r="H4866" s="31">
        <v>3920.0</v>
      </c>
      <c r="I4866" s="28" t="s">
        <v>30</v>
      </c>
    </row>
    <row r="4867" ht="15.75" customHeight="1">
      <c r="A4867" s="28">
        <v>859.0</v>
      </c>
      <c r="B4867" s="29">
        <v>44699.70951388889</v>
      </c>
      <c r="C4867" s="30">
        <f t="shared" si="1"/>
        <v>2022</v>
      </c>
      <c r="D4867" s="30">
        <f t="shared" si="2"/>
        <v>5</v>
      </c>
      <c r="E4867" s="29" t="str">
        <f t="shared" si="3"/>
        <v>2022-5</v>
      </c>
      <c r="F4867" s="28" t="s">
        <v>4</v>
      </c>
      <c r="G4867" s="28">
        <v>4.0</v>
      </c>
      <c r="H4867" s="31">
        <v>3920.769</v>
      </c>
      <c r="I4867" s="28" t="s">
        <v>31</v>
      </c>
    </row>
    <row r="4868" ht="15.75" customHeight="1">
      <c r="A4868" s="28">
        <v>11.0</v>
      </c>
      <c r="B4868" s="29">
        <v>44326.30174768518</v>
      </c>
      <c r="C4868" s="30">
        <f t="shared" si="1"/>
        <v>2021</v>
      </c>
      <c r="D4868" s="30">
        <f t="shared" si="2"/>
        <v>5</v>
      </c>
      <c r="E4868" s="29" t="str">
        <f t="shared" si="3"/>
        <v>2021-5</v>
      </c>
      <c r="F4868" s="28" t="s">
        <v>5</v>
      </c>
      <c r="G4868" s="28">
        <v>5.0</v>
      </c>
      <c r="H4868" s="31">
        <v>3920.769</v>
      </c>
      <c r="I4868" s="28" t="s">
        <v>30</v>
      </c>
    </row>
    <row r="4869" ht="15.75" customHeight="1">
      <c r="A4869" s="28">
        <v>531.0</v>
      </c>
      <c r="B4869" s="29">
        <v>44145.7172337963</v>
      </c>
      <c r="C4869" s="30">
        <f t="shared" si="1"/>
        <v>2020</v>
      </c>
      <c r="D4869" s="30">
        <f t="shared" si="2"/>
        <v>11</v>
      </c>
      <c r="E4869" s="29" t="str">
        <f t="shared" si="3"/>
        <v>2020-11</v>
      </c>
      <c r="F4869" s="28" t="s">
        <v>6</v>
      </c>
      <c r="G4869" s="28">
        <v>1.0</v>
      </c>
      <c r="H4869" s="31">
        <v>3921.538</v>
      </c>
      <c r="I4869" s="28" t="s">
        <v>31</v>
      </c>
    </row>
    <row r="4870" ht="15.75" customHeight="1">
      <c r="A4870" s="28">
        <v>331.0</v>
      </c>
      <c r="B4870" s="29">
        <v>44520.95659722222</v>
      </c>
      <c r="C4870" s="30">
        <f t="shared" si="1"/>
        <v>2021</v>
      </c>
      <c r="D4870" s="30">
        <f t="shared" si="2"/>
        <v>11</v>
      </c>
      <c r="E4870" s="29" t="str">
        <f t="shared" si="3"/>
        <v>2021-11</v>
      </c>
      <c r="F4870" s="28" t="s">
        <v>3</v>
      </c>
      <c r="G4870" s="28">
        <v>4.0</v>
      </c>
      <c r="H4870" s="31">
        <v>3925.385</v>
      </c>
      <c r="I4870" s="28" t="s">
        <v>30</v>
      </c>
    </row>
    <row r="4871" ht="15.75" customHeight="1">
      <c r="A4871" s="28">
        <v>153.0</v>
      </c>
      <c r="B4871" s="29">
        <v>44938.60576388889</v>
      </c>
      <c r="C4871" s="30">
        <f t="shared" si="1"/>
        <v>2023</v>
      </c>
      <c r="D4871" s="30">
        <f t="shared" si="2"/>
        <v>1</v>
      </c>
      <c r="E4871" s="29" t="str">
        <f t="shared" si="3"/>
        <v>2023-1</v>
      </c>
      <c r="F4871" s="28" t="s">
        <v>4</v>
      </c>
      <c r="G4871" s="28">
        <v>4.0</v>
      </c>
      <c r="H4871" s="31">
        <v>3926.923</v>
      </c>
      <c r="I4871" s="28" t="s">
        <v>31</v>
      </c>
    </row>
    <row r="4872" ht="15.75" customHeight="1">
      <c r="A4872" s="28">
        <v>206.0</v>
      </c>
      <c r="B4872" s="29">
        <v>44249.235138888886</v>
      </c>
      <c r="C4872" s="30">
        <f t="shared" si="1"/>
        <v>2021</v>
      </c>
      <c r="D4872" s="30">
        <f t="shared" si="2"/>
        <v>2</v>
      </c>
      <c r="E4872" s="29" t="str">
        <f t="shared" si="3"/>
        <v>2021-2</v>
      </c>
      <c r="F4872" s="28" t="s">
        <v>6</v>
      </c>
      <c r="G4872" s="28">
        <v>5.0</v>
      </c>
      <c r="H4872" s="31">
        <v>3926.923</v>
      </c>
      <c r="I4872" s="28" t="s">
        <v>30</v>
      </c>
    </row>
    <row r="4873" ht="15.75" customHeight="1">
      <c r="A4873" s="28">
        <v>24.0</v>
      </c>
      <c r="B4873" s="29">
        <v>45043.06025462963</v>
      </c>
      <c r="C4873" s="30">
        <f t="shared" si="1"/>
        <v>2023</v>
      </c>
      <c r="D4873" s="30">
        <f t="shared" si="2"/>
        <v>4</v>
      </c>
      <c r="E4873" s="29" t="str">
        <f t="shared" si="3"/>
        <v>2023-4</v>
      </c>
      <c r="F4873" s="28" t="s">
        <v>5</v>
      </c>
      <c r="G4873" s="28">
        <v>2.0</v>
      </c>
      <c r="H4873" s="31">
        <v>3927.692</v>
      </c>
      <c r="I4873" s="28" t="s">
        <v>30</v>
      </c>
    </row>
    <row r="4874" ht="15.75" customHeight="1">
      <c r="A4874" s="28">
        <v>444.0</v>
      </c>
      <c r="B4874" s="29">
        <v>44929.74952546296</v>
      </c>
      <c r="C4874" s="30">
        <f t="shared" si="1"/>
        <v>2023</v>
      </c>
      <c r="D4874" s="30">
        <f t="shared" si="2"/>
        <v>1</v>
      </c>
      <c r="E4874" s="29" t="str">
        <f t="shared" si="3"/>
        <v>2023-1</v>
      </c>
      <c r="F4874" s="28" t="s">
        <v>4</v>
      </c>
      <c r="G4874" s="28">
        <v>1.0</v>
      </c>
      <c r="H4874" s="31">
        <v>3928.462</v>
      </c>
      <c r="I4874" s="28" t="s">
        <v>28</v>
      </c>
    </row>
    <row r="4875" ht="15.75" customHeight="1">
      <c r="A4875" s="28">
        <v>245.0</v>
      </c>
      <c r="B4875" s="29">
        <v>43935.15982638889</v>
      </c>
      <c r="C4875" s="30">
        <f t="shared" si="1"/>
        <v>2020</v>
      </c>
      <c r="D4875" s="30">
        <f t="shared" si="2"/>
        <v>4</v>
      </c>
      <c r="E4875" s="29" t="str">
        <f t="shared" si="3"/>
        <v>2020-4</v>
      </c>
      <c r="F4875" s="28" t="s">
        <v>4</v>
      </c>
      <c r="G4875" s="28">
        <v>1.0</v>
      </c>
      <c r="H4875" s="31">
        <v>3928.462</v>
      </c>
      <c r="I4875" s="28" t="s">
        <v>28</v>
      </c>
    </row>
    <row r="4876" ht="15.75" customHeight="1">
      <c r="A4876" s="28">
        <v>615.0</v>
      </c>
      <c r="B4876" s="29">
        <v>44871.51159722222</v>
      </c>
      <c r="C4876" s="30">
        <f t="shared" si="1"/>
        <v>2022</v>
      </c>
      <c r="D4876" s="30">
        <f t="shared" si="2"/>
        <v>11</v>
      </c>
      <c r="E4876" s="29" t="str">
        <f t="shared" si="3"/>
        <v>2022-11</v>
      </c>
      <c r="F4876" s="28" t="s">
        <v>5</v>
      </c>
      <c r="G4876" s="28">
        <v>1.0</v>
      </c>
      <c r="H4876" s="31">
        <v>3929.231</v>
      </c>
      <c r="I4876" s="28" t="s">
        <v>30</v>
      </c>
    </row>
    <row r="4877" ht="15.75" customHeight="1">
      <c r="A4877" s="28">
        <v>933.0</v>
      </c>
      <c r="B4877" s="29">
        <v>44714.94869212963</v>
      </c>
      <c r="C4877" s="30">
        <f t="shared" si="1"/>
        <v>2022</v>
      </c>
      <c r="D4877" s="30">
        <f t="shared" si="2"/>
        <v>6</v>
      </c>
      <c r="E4877" s="29" t="str">
        <f t="shared" si="3"/>
        <v>2022-6</v>
      </c>
      <c r="F4877" s="28" t="s">
        <v>4</v>
      </c>
      <c r="G4877" s="28">
        <v>1.0</v>
      </c>
      <c r="H4877" s="31">
        <v>3929.231</v>
      </c>
      <c r="I4877" s="28" t="s">
        <v>28</v>
      </c>
    </row>
    <row r="4878" ht="15.75" customHeight="1">
      <c r="A4878" s="28">
        <v>110.0</v>
      </c>
      <c r="B4878" s="29">
        <v>44700.79540509259</v>
      </c>
      <c r="C4878" s="30">
        <f t="shared" si="1"/>
        <v>2022</v>
      </c>
      <c r="D4878" s="30">
        <f t="shared" si="2"/>
        <v>5</v>
      </c>
      <c r="E4878" s="29" t="str">
        <f t="shared" si="3"/>
        <v>2022-5</v>
      </c>
      <c r="F4878" s="28" t="s">
        <v>6</v>
      </c>
      <c r="G4878" s="28">
        <v>5.0</v>
      </c>
      <c r="H4878" s="31">
        <v>3929.231</v>
      </c>
      <c r="I4878" s="28" t="s">
        <v>31</v>
      </c>
    </row>
    <row r="4879" ht="15.75" customHeight="1">
      <c r="A4879" s="28">
        <v>249.0</v>
      </c>
      <c r="B4879" s="29">
        <v>44774.74545138889</v>
      </c>
      <c r="C4879" s="30">
        <f t="shared" si="1"/>
        <v>2022</v>
      </c>
      <c r="D4879" s="30">
        <f t="shared" si="2"/>
        <v>8</v>
      </c>
      <c r="E4879" s="29" t="str">
        <f t="shared" si="3"/>
        <v>2022-8</v>
      </c>
      <c r="F4879" s="28" t="s">
        <v>5</v>
      </c>
      <c r="G4879" s="28">
        <v>2.0</v>
      </c>
      <c r="H4879" s="31">
        <v>3930.769</v>
      </c>
      <c r="I4879" s="28" t="s">
        <v>31</v>
      </c>
    </row>
    <row r="4880" ht="15.75" customHeight="1">
      <c r="A4880" s="28">
        <v>866.0</v>
      </c>
      <c r="B4880" s="29">
        <v>44646.03471064815</v>
      </c>
      <c r="C4880" s="30">
        <f t="shared" si="1"/>
        <v>2022</v>
      </c>
      <c r="D4880" s="30">
        <f t="shared" si="2"/>
        <v>3</v>
      </c>
      <c r="E4880" s="29" t="str">
        <f t="shared" si="3"/>
        <v>2022-3</v>
      </c>
      <c r="F4880" s="28" t="s">
        <v>6</v>
      </c>
      <c r="G4880" s="28">
        <v>2.0</v>
      </c>
      <c r="H4880" s="31">
        <v>3930.769</v>
      </c>
      <c r="I4880" s="28" t="s">
        <v>31</v>
      </c>
    </row>
    <row r="4881" ht="15.75" customHeight="1">
      <c r="A4881" s="28">
        <v>731.0</v>
      </c>
      <c r="B4881" s="29">
        <v>44943.81048611111</v>
      </c>
      <c r="C4881" s="30">
        <f t="shared" si="1"/>
        <v>2023</v>
      </c>
      <c r="D4881" s="30">
        <f t="shared" si="2"/>
        <v>1</v>
      </c>
      <c r="E4881" s="29" t="str">
        <f t="shared" si="3"/>
        <v>2023-1</v>
      </c>
      <c r="F4881" s="28" t="s">
        <v>5</v>
      </c>
      <c r="G4881" s="28">
        <v>3.0</v>
      </c>
      <c r="H4881" s="31">
        <v>3931.538</v>
      </c>
      <c r="I4881" s="28" t="s">
        <v>31</v>
      </c>
    </row>
    <row r="4882" ht="15.75" customHeight="1">
      <c r="A4882" s="28">
        <v>832.0</v>
      </c>
      <c r="B4882" s="29">
        <v>44986.91761574074</v>
      </c>
      <c r="C4882" s="30">
        <f t="shared" si="1"/>
        <v>2023</v>
      </c>
      <c r="D4882" s="30">
        <f t="shared" si="2"/>
        <v>3</v>
      </c>
      <c r="E4882" s="29" t="str">
        <f t="shared" si="3"/>
        <v>2023-3</v>
      </c>
      <c r="F4882" s="28" t="s">
        <v>3</v>
      </c>
      <c r="G4882" s="28">
        <v>1.0</v>
      </c>
      <c r="H4882" s="31">
        <v>3932.308</v>
      </c>
      <c r="I4882" s="28" t="s">
        <v>30</v>
      </c>
    </row>
    <row r="4883" ht="15.75" customHeight="1">
      <c r="A4883" s="28">
        <v>980.0</v>
      </c>
      <c r="B4883" s="29">
        <v>44079.38605324074</v>
      </c>
      <c r="C4883" s="30">
        <f t="shared" si="1"/>
        <v>2020</v>
      </c>
      <c r="D4883" s="30">
        <f t="shared" si="2"/>
        <v>9</v>
      </c>
      <c r="E4883" s="29" t="str">
        <f t="shared" si="3"/>
        <v>2020-9</v>
      </c>
      <c r="F4883" s="28" t="s">
        <v>3</v>
      </c>
      <c r="G4883" s="28">
        <v>5.0</v>
      </c>
      <c r="H4883" s="31">
        <v>3932.308</v>
      </c>
      <c r="I4883" s="28" t="s">
        <v>28</v>
      </c>
    </row>
    <row r="4884" ht="15.75" customHeight="1">
      <c r="A4884" s="28">
        <v>781.0</v>
      </c>
      <c r="B4884" s="29">
        <v>45135.38487268519</v>
      </c>
      <c r="C4884" s="30">
        <f t="shared" si="1"/>
        <v>2023</v>
      </c>
      <c r="D4884" s="30">
        <f t="shared" si="2"/>
        <v>7</v>
      </c>
      <c r="E4884" s="29" t="str">
        <f t="shared" si="3"/>
        <v>2023-7</v>
      </c>
      <c r="F4884" s="28" t="s">
        <v>6</v>
      </c>
      <c r="G4884" s="28">
        <v>4.0</v>
      </c>
      <c r="H4884" s="31">
        <v>3934.615</v>
      </c>
      <c r="I4884" s="28" t="s">
        <v>31</v>
      </c>
    </row>
    <row r="4885" ht="15.75" customHeight="1">
      <c r="A4885" s="28">
        <v>533.0</v>
      </c>
      <c r="B4885" s="29">
        <v>44866.78528935185</v>
      </c>
      <c r="C4885" s="30">
        <f t="shared" si="1"/>
        <v>2022</v>
      </c>
      <c r="D4885" s="30">
        <f t="shared" si="2"/>
        <v>11</v>
      </c>
      <c r="E4885" s="29" t="str">
        <f t="shared" si="3"/>
        <v>2022-11</v>
      </c>
      <c r="F4885" s="28" t="s">
        <v>3</v>
      </c>
      <c r="G4885" s="28">
        <v>4.0</v>
      </c>
      <c r="H4885" s="31">
        <v>3934.615</v>
      </c>
      <c r="I4885" s="28" t="s">
        <v>32</v>
      </c>
    </row>
    <row r="4886" ht="15.75" customHeight="1">
      <c r="A4886" s="28">
        <v>571.0</v>
      </c>
      <c r="B4886" s="29">
        <v>44828.76332175926</v>
      </c>
      <c r="C4886" s="30">
        <f t="shared" si="1"/>
        <v>2022</v>
      </c>
      <c r="D4886" s="30">
        <f t="shared" si="2"/>
        <v>9</v>
      </c>
      <c r="E4886" s="29" t="str">
        <f t="shared" si="3"/>
        <v>2022-9</v>
      </c>
      <c r="F4886" s="28" t="s">
        <v>4</v>
      </c>
      <c r="G4886" s="28">
        <v>3.0</v>
      </c>
      <c r="H4886" s="31">
        <v>3934.615</v>
      </c>
      <c r="I4886" s="28" t="s">
        <v>30</v>
      </c>
    </row>
    <row r="4887" ht="15.75" customHeight="1">
      <c r="A4887" s="28">
        <v>387.0</v>
      </c>
      <c r="B4887" s="29">
        <v>45150.35775462963</v>
      </c>
      <c r="C4887" s="30">
        <f t="shared" si="1"/>
        <v>2023</v>
      </c>
      <c r="D4887" s="30">
        <f t="shared" si="2"/>
        <v>8</v>
      </c>
      <c r="E4887" s="29" t="str">
        <f t="shared" si="3"/>
        <v>2023-8</v>
      </c>
      <c r="F4887" s="28" t="s">
        <v>3</v>
      </c>
      <c r="G4887" s="28">
        <v>1.0</v>
      </c>
      <c r="H4887" s="31">
        <v>3936.923</v>
      </c>
      <c r="I4887" s="28" t="s">
        <v>30</v>
      </c>
    </row>
    <row r="4888" ht="15.75" customHeight="1">
      <c r="A4888" s="28">
        <v>147.0</v>
      </c>
      <c r="B4888" s="29">
        <v>44192.83623842592</v>
      </c>
      <c r="C4888" s="30">
        <f t="shared" si="1"/>
        <v>2020</v>
      </c>
      <c r="D4888" s="30">
        <f t="shared" si="2"/>
        <v>12</v>
      </c>
      <c r="E4888" s="29" t="str">
        <f t="shared" si="3"/>
        <v>2020-12</v>
      </c>
      <c r="F4888" s="28" t="s">
        <v>6</v>
      </c>
      <c r="G4888" s="28">
        <v>5.0</v>
      </c>
      <c r="H4888" s="31">
        <v>3936.923</v>
      </c>
      <c r="I4888" s="28" t="s">
        <v>28</v>
      </c>
    </row>
    <row r="4889" ht="15.75" customHeight="1">
      <c r="A4889" s="28">
        <v>597.0</v>
      </c>
      <c r="B4889" s="29">
        <v>44685.084756944445</v>
      </c>
      <c r="C4889" s="30">
        <f t="shared" si="1"/>
        <v>2022</v>
      </c>
      <c r="D4889" s="30">
        <f t="shared" si="2"/>
        <v>5</v>
      </c>
      <c r="E4889" s="29" t="str">
        <f t="shared" si="3"/>
        <v>2022-5</v>
      </c>
      <c r="F4889" s="28" t="s">
        <v>4</v>
      </c>
      <c r="G4889" s="28">
        <v>1.0</v>
      </c>
      <c r="H4889" s="31">
        <v>3937.692</v>
      </c>
      <c r="I4889" s="28" t="s">
        <v>28</v>
      </c>
    </row>
    <row r="4890" ht="15.75" customHeight="1">
      <c r="A4890" s="28">
        <v>490.0</v>
      </c>
      <c r="B4890" s="29">
        <v>44990.80390046296</v>
      </c>
      <c r="C4890" s="30">
        <f t="shared" si="1"/>
        <v>2023</v>
      </c>
      <c r="D4890" s="30">
        <f t="shared" si="2"/>
        <v>3</v>
      </c>
      <c r="E4890" s="29" t="str">
        <f t="shared" si="3"/>
        <v>2023-3</v>
      </c>
      <c r="F4890" s="28" t="s">
        <v>4</v>
      </c>
      <c r="G4890" s="28">
        <v>3.0</v>
      </c>
      <c r="H4890" s="31">
        <v>3940.0</v>
      </c>
      <c r="I4890" s="28" t="s">
        <v>30</v>
      </c>
    </row>
    <row r="4891" ht="15.75" customHeight="1">
      <c r="A4891" s="28">
        <v>632.0</v>
      </c>
      <c r="B4891" s="29">
        <v>45072.899722222224</v>
      </c>
      <c r="C4891" s="30">
        <f t="shared" si="1"/>
        <v>2023</v>
      </c>
      <c r="D4891" s="30">
        <f t="shared" si="2"/>
        <v>5</v>
      </c>
      <c r="E4891" s="29" t="str">
        <f t="shared" si="3"/>
        <v>2023-5</v>
      </c>
      <c r="F4891" s="28" t="s">
        <v>6</v>
      </c>
      <c r="G4891" s="28">
        <v>2.0</v>
      </c>
      <c r="H4891" s="31">
        <v>3941.538</v>
      </c>
      <c r="I4891" s="28" t="s">
        <v>30</v>
      </c>
    </row>
    <row r="4892" ht="15.75" customHeight="1">
      <c r="A4892" s="28">
        <v>715.0</v>
      </c>
      <c r="B4892" s="29">
        <v>44460.11528935185</v>
      </c>
      <c r="C4892" s="30">
        <f t="shared" si="1"/>
        <v>2021</v>
      </c>
      <c r="D4892" s="30">
        <f t="shared" si="2"/>
        <v>9</v>
      </c>
      <c r="E4892" s="29" t="str">
        <f t="shared" si="3"/>
        <v>2021-9</v>
      </c>
      <c r="F4892" s="28" t="s">
        <v>6</v>
      </c>
      <c r="G4892" s="28">
        <v>1.0</v>
      </c>
      <c r="H4892" s="31">
        <v>3941.538</v>
      </c>
      <c r="I4892" s="28" t="s">
        <v>31</v>
      </c>
    </row>
    <row r="4893" ht="15.75" customHeight="1">
      <c r="A4893" s="28">
        <v>351.0</v>
      </c>
      <c r="B4893" s="29">
        <v>44411.77525462963</v>
      </c>
      <c r="C4893" s="30">
        <f t="shared" si="1"/>
        <v>2021</v>
      </c>
      <c r="D4893" s="30">
        <f t="shared" si="2"/>
        <v>8</v>
      </c>
      <c r="E4893" s="29" t="str">
        <f t="shared" si="3"/>
        <v>2021-8</v>
      </c>
      <c r="F4893" s="28" t="s">
        <v>4</v>
      </c>
      <c r="G4893" s="28">
        <v>1.0</v>
      </c>
      <c r="H4893" s="31">
        <v>3943.846</v>
      </c>
      <c r="I4893" s="28" t="s">
        <v>30</v>
      </c>
    </row>
    <row r="4894" ht="15.75" customHeight="1">
      <c r="A4894" s="28">
        <v>164.0</v>
      </c>
      <c r="B4894" s="29">
        <v>44739.18498842593</v>
      </c>
      <c r="C4894" s="30">
        <f t="shared" si="1"/>
        <v>2022</v>
      </c>
      <c r="D4894" s="30">
        <f t="shared" si="2"/>
        <v>6</v>
      </c>
      <c r="E4894" s="29" t="str">
        <f t="shared" si="3"/>
        <v>2022-6</v>
      </c>
      <c r="F4894" s="28" t="s">
        <v>4</v>
      </c>
      <c r="G4894" s="28">
        <v>1.0</v>
      </c>
      <c r="H4894" s="31">
        <v>3945.385</v>
      </c>
      <c r="I4894" s="28" t="s">
        <v>28</v>
      </c>
    </row>
    <row r="4895" ht="15.75" customHeight="1">
      <c r="A4895" s="28">
        <v>387.0</v>
      </c>
      <c r="B4895" s="29">
        <v>44701.08353009259</v>
      </c>
      <c r="C4895" s="30">
        <f t="shared" si="1"/>
        <v>2022</v>
      </c>
      <c r="D4895" s="30">
        <f t="shared" si="2"/>
        <v>5</v>
      </c>
      <c r="E4895" s="29" t="str">
        <f t="shared" si="3"/>
        <v>2022-5</v>
      </c>
      <c r="F4895" s="28" t="s">
        <v>3</v>
      </c>
      <c r="G4895" s="28">
        <v>1.0</v>
      </c>
      <c r="H4895" s="31">
        <v>3945.385</v>
      </c>
      <c r="I4895" s="28" t="s">
        <v>32</v>
      </c>
    </row>
    <row r="4896" ht="15.75" customHeight="1">
      <c r="A4896" s="28">
        <v>499.0</v>
      </c>
      <c r="B4896" s="29">
        <v>44493.416354166664</v>
      </c>
      <c r="C4896" s="30">
        <f t="shared" si="1"/>
        <v>2021</v>
      </c>
      <c r="D4896" s="30">
        <f t="shared" si="2"/>
        <v>10</v>
      </c>
      <c r="E4896" s="29" t="str">
        <f t="shared" si="3"/>
        <v>2021-10</v>
      </c>
      <c r="F4896" s="28" t="s">
        <v>5</v>
      </c>
      <c r="G4896" s="28">
        <v>4.0</v>
      </c>
      <c r="H4896" s="31">
        <v>3946.923</v>
      </c>
      <c r="I4896" s="28" t="s">
        <v>31</v>
      </c>
    </row>
    <row r="4897" ht="15.75" customHeight="1">
      <c r="A4897" s="28">
        <v>937.0</v>
      </c>
      <c r="B4897" s="29">
        <v>44361.26128472222</v>
      </c>
      <c r="C4897" s="30">
        <f t="shared" si="1"/>
        <v>2021</v>
      </c>
      <c r="D4897" s="30">
        <f t="shared" si="2"/>
        <v>6</v>
      </c>
      <c r="E4897" s="29" t="str">
        <f t="shared" si="3"/>
        <v>2021-6</v>
      </c>
      <c r="F4897" s="28" t="s">
        <v>6</v>
      </c>
      <c r="G4897" s="28">
        <v>4.0</v>
      </c>
      <c r="H4897" s="31">
        <v>3946.923</v>
      </c>
      <c r="I4897" s="28" t="s">
        <v>30</v>
      </c>
    </row>
    <row r="4898" ht="15.75" customHeight="1">
      <c r="A4898" s="28">
        <v>263.0</v>
      </c>
      <c r="B4898" s="29">
        <v>44115.71181712963</v>
      </c>
      <c r="C4898" s="30">
        <f t="shared" si="1"/>
        <v>2020</v>
      </c>
      <c r="D4898" s="30">
        <f t="shared" si="2"/>
        <v>10</v>
      </c>
      <c r="E4898" s="29" t="str">
        <f t="shared" si="3"/>
        <v>2020-10</v>
      </c>
      <c r="F4898" s="28" t="s">
        <v>3</v>
      </c>
      <c r="G4898" s="28">
        <v>4.0</v>
      </c>
      <c r="H4898" s="31">
        <v>3946.923</v>
      </c>
      <c r="I4898" s="28" t="s">
        <v>32</v>
      </c>
    </row>
    <row r="4899" ht="15.75" customHeight="1">
      <c r="A4899" s="28">
        <v>803.0</v>
      </c>
      <c r="B4899" s="29">
        <v>44238.73806712963</v>
      </c>
      <c r="C4899" s="30">
        <f t="shared" si="1"/>
        <v>2021</v>
      </c>
      <c r="D4899" s="30">
        <f t="shared" si="2"/>
        <v>2</v>
      </c>
      <c r="E4899" s="29" t="str">
        <f t="shared" si="3"/>
        <v>2021-2</v>
      </c>
      <c r="F4899" s="28" t="s">
        <v>5</v>
      </c>
      <c r="G4899" s="28">
        <v>3.0</v>
      </c>
      <c r="H4899" s="31">
        <v>3949.231</v>
      </c>
      <c r="I4899" s="28" t="s">
        <v>30</v>
      </c>
    </row>
    <row r="4900" ht="15.75" customHeight="1">
      <c r="A4900" s="28">
        <v>167.0</v>
      </c>
      <c r="B4900" s="29">
        <v>44005.79471064815</v>
      </c>
      <c r="C4900" s="30">
        <f t="shared" si="1"/>
        <v>2020</v>
      </c>
      <c r="D4900" s="30">
        <f t="shared" si="2"/>
        <v>6</v>
      </c>
      <c r="E4900" s="29" t="str">
        <f t="shared" si="3"/>
        <v>2020-6</v>
      </c>
      <c r="F4900" s="28" t="s">
        <v>4</v>
      </c>
      <c r="G4900" s="28">
        <v>2.0</v>
      </c>
      <c r="H4900" s="31">
        <v>3950.0</v>
      </c>
      <c r="I4900" s="28" t="s">
        <v>32</v>
      </c>
    </row>
    <row r="4901" ht="15.75" customHeight="1">
      <c r="A4901" s="28">
        <v>303.0</v>
      </c>
      <c r="B4901" s="29">
        <v>45010.85946759259</v>
      </c>
      <c r="C4901" s="30">
        <f t="shared" si="1"/>
        <v>2023</v>
      </c>
      <c r="D4901" s="30">
        <f t="shared" si="2"/>
        <v>3</v>
      </c>
      <c r="E4901" s="29" t="str">
        <f t="shared" si="3"/>
        <v>2023-3</v>
      </c>
      <c r="F4901" s="28" t="s">
        <v>6</v>
      </c>
      <c r="G4901" s="28">
        <v>2.0</v>
      </c>
      <c r="H4901" s="31">
        <v>3950.769</v>
      </c>
      <c r="I4901" s="28" t="s">
        <v>28</v>
      </c>
    </row>
    <row r="4902" ht="15.75" customHeight="1">
      <c r="A4902" s="28">
        <v>850.0</v>
      </c>
      <c r="B4902" s="29">
        <v>44330.51295138889</v>
      </c>
      <c r="C4902" s="30">
        <f t="shared" si="1"/>
        <v>2021</v>
      </c>
      <c r="D4902" s="30">
        <f t="shared" si="2"/>
        <v>5</v>
      </c>
      <c r="E4902" s="29" t="str">
        <f t="shared" si="3"/>
        <v>2021-5</v>
      </c>
      <c r="F4902" s="28" t="s">
        <v>4</v>
      </c>
      <c r="G4902" s="28">
        <v>2.0</v>
      </c>
      <c r="H4902" s="31">
        <v>3951.538</v>
      </c>
      <c r="I4902" s="28" t="s">
        <v>30</v>
      </c>
    </row>
    <row r="4903" ht="15.75" customHeight="1">
      <c r="A4903" s="28">
        <v>399.0</v>
      </c>
      <c r="B4903" s="29">
        <v>44533.269594907404</v>
      </c>
      <c r="C4903" s="30">
        <f t="shared" si="1"/>
        <v>2021</v>
      </c>
      <c r="D4903" s="30">
        <f t="shared" si="2"/>
        <v>12</v>
      </c>
      <c r="E4903" s="29" t="str">
        <f t="shared" si="3"/>
        <v>2021-12</v>
      </c>
      <c r="F4903" s="28" t="s">
        <v>3</v>
      </c>
      <c r="G4903" s="28">
        <v>3.0</v>
      </c>
      <c r="H4903" s="31">
        <v>3953.077</v>
      </c>
      <c r="I4903" s="28" t="s">
        <v>30</v>
      </c>
    </row>
    <row r="4904" ht="15.75" customHeight="1">
      <c r="A4904" s="28">
        <v>55.0</v>
      </c>
      <c r="B4904" s="29">
        <v>44719.95501157407</v>
      </c>
      <c r="C4904" s="30">
        <f t="shared" si="1"/>
        <v>2022</v>
      </c>
      <c r="D4904" s="30">
        <f t="shared" si="2"/>
        <v>6</v>
      </c>
      <c r="E4904" s="29" t="str">
        <f t="shared" si="3"/>
        <v>2022-6</v>
      </c>
      <c r="F4904" s="28" t="s">
        <v>5</v>
      </c>
      <c r="G4904" s="28">
        <v>1.0</v>
      </c>
      <c r="H4904" s="31">
        <v>3954.615</v>
      </c>
      <c r="I4904" s="28" t="s">
        <v>30</v>
      </c>
    </row>
    <row r="4905" ht="15.75" customHeight="1">
      <c r="A4905" s="28">
        <v>380.0</v>
      </c>
      <c r="B4905" s="29">
        <v>44771.94125</v>
      </c>
      <c r="C4905" s="30">
        <f t="shared" si="1"/>
        <v>2022</v>
      </c>
      <c r="D4905" s="30">
        <f t="shared" si="2"/>
        <v>7</v>
      </c>
      <c r="E4905" s="29" t="str">
        <f t="shared" si="3"/>
        <v>2022-7</v>
      </c>
      <c r="F4905" s="28" t="s">
        <v>3</v>
      </c>
      <c r="G4905" s="28">
        <v>4.0</v>
      </c>
      <c r="H4905" s="31">
        <v>3956.923</v>
      </c>
      <c r="I4905" s="28" t="s">
        <v>32</v>
      </c>
    </row>
    <row r="4906" ht="15.75" customHeight="1">
      <c r="A4906" s="28">
        <v>127.0</v>
      </c>
      <c r="B4906" s="29">
        <v>44699.654756944445</v>
      </c>
      <c r="C4906" s="30">
        <f t="shared" si="1"/>
        <v>2022</v>
      </c>
      <c r="D4906" s="30">
        <f t="shared" si="2"/>
        <v>5</v>
      </c>
      <c r="E4906" s="29" t="str">
        <f t="shared" si="3"/>
        <v>2022-5</v>
      </c>
      <c r="F4906" s="28" t="s">
        <v>4</v>
      </c>
      <c r="G4906" s="28">
        <v>2.0</v>
      </c>
      <c r="H4906" s="31">
        <v>3958.462</v>
      </c>
      <c r="I4906" s="28" t="s">
        <v>31</v>
      </c>
    </row>
    <row r="4907" ht="15.75" customHeight="1">
      <c r="A4907" s="28">
        <v>346.0</v>
      </c>
      <c r="B4907" s="29">
        <v>44560.02209490741</v>
      </c>
      <c r="C4907" s="30">
        <f t="shared" si="1"/>
        <v>2021</v>
      </c>
      <c r="D4907" s="30">
        <f t="shared" si="2"/>
        <v>12</v>
      </c>
      <c r="E4907" s="29" t="str">
        <f t="shared" si="3"/>
        <v>2021-12</v>
      </c>
      <c r="F4907" s="28" t="s">
        <v>3</v>
      </c>
      <c r="G4907" s="28">
        <v>1.0</v>
      </c>
      <c r="H4907" s="31">
        <v>3963.077</v>
      </c>
      <c r="I4907" s="28" t="s">
        <v>28</v>
      </c>
    </row>
    <row r="4908" ht="15.75" customHeight="1">
      <c r="A4908" s="28">
        <v>703.0</v>
      </c>
      <c r="B4908" s="29">
        <v>44149.38164351852</v>
      </c>
      <c r="C4908" s="30">
        <f t="shared" si="1"/>
        <v>2020</v>
      </c>
      <c r="D4908" s="30">
        <f t="shared" si="2"/>
        <v>11</v>
      </c>
      <c r="E4908" s="29" t="str">
        <f t="shared" si="3"/>
        <v>2020-11</v>
      </c>
      <c r="F4908" s="28" t="s">
        <v>3</v>
      </c>
      <c r="G4908" s="28">
        <v>2.0</v>
      </c>
      <c r="H4908" s="31">
        <v>3963.077</v>
      </c>
      <c r="I4908" s="28" t="s">
        <v>30</v>
      </c>
    </row>
    <row r="4909" ht="15.75" customHeight="1">
      <c r="A4909" s="28">
        <v>26.0</v>
      </c>
      <c r="B4909" s="29">
        <v>44010.75561342593</v>
      </c>
      <c r="C4909" s="30">
        <f t="shared" si="1"/>
        <v>2020</v>
      </c>
      <c r="D4909" s="30">
        <f t="shared" si="2"/>
        <v>6</v>
      </c>
      <c r="E4909" s="29" t="str">
        <f t="shared" si="3"/>
        <v>2020-6</v>
      </c>
      <c r="F4909" s="28" t="s">
        <v>5</v>
      </c>
      <c r="G4909" s="28">
        <v>3.0</v>
      </c>
      <c r="H4909" s="31">
        <v>3963.077</v>
      </c>
      <c r="I4909" s="28" t="s">
        <v>31</v>
      </c>
    </row>
    <row r="4910" ht="15.75" customHeight="1">
      <c r="A4910" s="28">
        <v>602.0</v>
      </c>
      <c r="B4910" s="29">
        <v>45148.67659722222</v>
      </c>
      <c r="C4910" s="30">
        <f t="shared" si="1"/>
        <v>2023</v>
      </c>
      <c r="D4910" s="30">
        <f t="shared" si="2"/>
        <v>8</v>
      </c>
      <c r="E4910" s="29" t="str">
        <f t="shared" si="3"/>
        <v>2023-8</v>
      </c>
      <c r="F4910" s="28" t="s">
        <v>4</v>
      </c>
      <c r="G4910" s="28">
        <v>5.0</v>
      </c>
      <c r="H4910" s="31">
        <v>3963.846</v>
      </c>
      <c r="I4910" s="28" t="s">
        <v>31</v>
      </c>
    </row>
    <row r="4911" ht="15.75" customHeight="1">
      <c r="A4911" s="28">
        <v>768.0</v>
      </c>
      <c r="B4911" s="29">
        <v>44177.21146990741</v>
      </c>
      <c r="C4911" s="30">
        <f t="shared" si="1"/>
        <v>2020</v>
      </c>
      <c r="D4911" s="30">
        <f t="shared" si="2"/>
        <v>12</v>
      </c>
      <c r="E4911" s="29" t="str">
        <f t="shared" si="3"/>
        <v>2020-12</v>
      </c>
      <c r="F4911" s="28" t="s">
        <v>3</v>
      </c>
      <c r="G4911" s="28">
        <v>2.0</v>
      </c>
      <c r="H4911" s="31">
        <v>3964.615</v>
      </c>
      <c r="I4911" s="28" t="s">
        <v>30</v>
      </c>
    </row>
    <row r="4912" ht="15.75" customHeight="1">
      <c r="A4912" s="28">
        <v>119.0</v>
      </c>
      <c r="B4912" s="29">
        <v>44595.46734953704</v>
      </c>
      <c r="C4912" s="30">
        <f t="shared" si="1"/>
        <v>2022</v>
      </c>
      <c r="D4912" s="30">
        <f t="shared" si="2"/>
        <v>2</v>
      </c>
      <c r="E4912" s="29" t="str">
        <f t="shared" si="3"/>
        <v>2022-2</v>
      </c>
      <c r="F4912" s="28" t="s">
        <v>6</v>
      </c>
      <c r="G4912" s="28">
        <v>2.0</v>
      </c>
      <c r="H4912" s="31">
        <v>3966.923</v>
      </c>
      <c r="I4912" s="28" t="s">
        <v>30</v>
      </c>
    </row>
    <row r="4913" ht="15.75" customHeight="1">
      <c r="A4913" s="28">
        <v>887.0</v>
      </c>
      <c r="B4913" s="29">
        <v>44399.54491898148</v>
      </c>
      <c r="C4913" s="30">
        <f t="shared" si="1"/>
        <v>2021</v>
      </c>
      <c r="D4913" s="30">
        <f t="shared" si="2"/>
        <v>7</v>
      </c>
      <c r="E4913" s="29" t="str">
        <f t="shared" si="3"/>
        <v>2021-7</v>
      </c>
      <c r="F4913" s="28" t="s">
        <v>3</v>
      </c>
      <c r="G4913" s="28">
        <v>4.0</v>
      </c>
      <c r="H4913" s="31">
        <v>3966.923</v>
      </c>
      <c r="I4913" s="28" t="s">
        <v>32</v>
      </c>
    </row>
    <row r="4914" ht="15.75" customHeight="1">
      <c r="A4914" s="28">
        <v>724.0</v>
      </c>
      <c r="B4914" s="29">
        <v>44908.464583333334</v>
      </c>
      <c r="C4914" s="30">
        <f t="shared" si="1"/>
        <v>2022</v>
      </c>
      <c r="D4914" s="30">
        <f t="shared" si="2"/>
        <v>12</v>
      </c>
      <c r="E4914" s="29" t="str">
        <f t="shared" si="3"/>
        <v>2022-12</v>
      </c>
      <c r="F4914" s="28" t="s">
        <v>3</v>
      </c>
      <c r="G4914" s="28">
        <v>3.0</v>
      </c>
      <c r="H4914" s="31">
        <v>3969.231</v>
      </c>
      <c r="I4914" s="28" t="s">
        <v>28</v>
      </c>
    </row>
    <row r="4915" ht="15.75" customHeight="1">
      <c r="A4915" s="28">
        <v>832.0</v>
      </c>
      <c r="B4915" s="29">
        <v>44236.44351851852</v>
      </c>
      <c r="C4915" s="30">
        <f t="shared" si="1"/>
        <v>2021</v>
      </c>
      <c r="D4915" s="30">
        <f t="shared" si="2"/>
        <v>2</v>
      </c>
      <c r="E4915" s="29" t="str">
        <f t="shared" si="3"/>
        <v>2021-2</v>
      </c>
      <c r="F4915" s="28" t="s">
        <v>4</v>
      </c>
      <c r="G4915" s="28">
        <v>3.0</v>
      </c>
      <c r="H4915" s="31">
        <v>3969.231</v>
      </c>
      <c r="I4915" s="28" t="s">
        <v>30</v>
      </c>
    </row>
    <row r="4916" ht="15.75" customHeight="1">
      <c r="A4916" s="28">
        <v>911.0</v>
      </c>
      <c r="B4916" s="29">
        <v>43994.92424768519</v>
      </c>
      <c r="C4916" s="30">
        <f t="shared" si="1"/>
        <v>2020</v>
      </c>
      <c r="D4916" s="30">
        <f t="shared" si="2"/>
        <v>6</v>
      </c>
      <c r="E4916" s="29" t="str">
        <f t="shared" si="3"/>
        <v>2020-6</v>
      </c>
      <c r="F4916" s="28" t="s">
        <v>5</v>
      </c>
      <c r="G4916" s="28">
        <v>4.0</v>
      </c>
      <c r="H4916" s="31">
        <v>3971.538</v>
      </c>
      <c r="I4916" s="28" t="s">
        <v>31</v>
      </c>
    </row>
    <row r="4917" ht="15.75" customHeight="1">
      <c r="A4917" s="28">
        <v>608.0</v>
      </c>
      <c r="B4917" s="29">
        <v>44633.44386574074</v>
      </c>
      <c r="C4917" s="30">
        <f t="shared" si="1"/>
        <v>2022</v>
      </c>
      <c r="D4917" s="30">
        <f t="shared" si="2"/>
        <v>3</v>
      </c>
      <c r="E4917" s="29" t="str">
        <f t="shared" si="3"/>
        <v>2022-3</v>
      </c>
      <c r="F4917" s="28" t="s">
        <v>6</v>
      </c>
      <c r="G4917" s="28">
        <v>3.0</v>
      </c>
      <c r="H4917" s="31">
        <v>3977.692</v>
      </c>
      <c r="I4917" s="28" t="s">
        <v>28</v>
      </c>
    </row>
    <row r="4918" ht="15.75" customHeight="1">
      <c r="A4918" s="28">
        <v>256.0</v>
      </c>
      <c r="B4918" s="29">
        <v>44575.70924768518</v>
      </c>
      <c r="C4918" s="30">
        <f t="shared" si="1"/>
        <v>2022</v>
      </c>
      <c r="D4918" s="30">
        <f t="shared" si="2"/>
        <v>1</v>
      </c>
      <c r="E4918" s="29" t="str">
        <f t="shared" si="3"/>
        <v>2022-1</v>
      </c>
      <c r="F4918" s="28" t="s">
        <v>3</v>
      </c>
      <c r="G4918" s="28">
        <v>1.0</v>
      </c>
      <c r="H4918" s="31">
        <v>3978.462</v>
      </c>
      <c r="I4918" s="28" t="s">
        <v>32</v>
      </c>
    </row>
    <row r="4919" ht="15.75" customHeight="1">
      <c r="A4919" s="28">
        <v>671.0</v>
      </c>
      <c r="B4919" s="29">
        <v>44903.017546296294</v>
      </c>
      <c r="C4919" s="30">
        <f t="shared" si="1"/>
        <v>2022</v>
      </c>
      <c r="D4919" s="30">
        <f t="shared" si="2"/>
        <v>12</v>
      </c>
      <c r="E4919" s="29" t="str">
        <f t="shared" si="3"/>
        <v>2022-12</v>
      </c>
      <c r="F4919" s="28" t="s">
        <v>6</v>
      </c>
      <c r="G4919" s="28">
        <v>1.0</v>
      </c>
      <c r="H4919" s="31">
        <v>3981.538</v>
      </c>
      <c r="I4919" s="28" t="s">
        <v>31</v>
      </c>
    </row>
    <row r="4920" ht="15.75" customHeight="1">
      <c r="A4920" s="28">
        <v>61.0</v>
      </c>
      <c r="B4920" s="29">
        <v>44814.71487268519</v>
      </c>
      <c r="C4920" s="30">
        <f t="shared" si="1"/>
        <v>2022</v>
      </c>
      <c r="D4920" s="30">
        <f t="shared" si="2"/>
        <v>9</v>
      </c>
      <c r="E4920" s="29" t="str">
        <f t="shared" si="3"/>
        <v>2022-9</v>
      </c>
      <c r="F4920" s="28" t="s">
        <v>3</v>
      </c>
      <c r="G4920" s="28">
        <v>4.0</v>
      </c>
      <c r="H4920" s="31">
        <v>3982.308</v>
      </c>
      <c r="I4920" s="28" t="s">
        <v>31</v>
      </c>
    </row>
    <row r="4921" ht="15.75" customHeight="1">
      <c r="A4921" s="28">
        <v>786.0</v>
      </c>
      <c r="B4921" s="29">
        <v>45182.37795138889</v>
      </c>
      <c r="C4921" s="30">
        <f t="shared" si="1"/>
        <v>2023</v>
      </c>
      <c r="D4921" s="30">
        <f t="shared" si="2"/>
        <v>9</v>
      </c>
      <c r="E4921" s="29" t="str">
        <f t="shared" si="3"/>
        <v>2023-9</v>
      </c>
      <c r="F4921" s="28" t="s">
        <v>3</v>
      </c>
      <c r="G4921" s="28">
        <v>2.0</v>
      </c>
      <c r="H4921" s="31">
        <v>3986.923</v>
      </c>
      <c r="I4921" s="28" t="s">
        <v>31</v>
      </c>
    </row>
    <row r="4922" ht="15.75" customHeight="1">
      <c r="A4922" s="28">
        <v>225.0</v>
      </c>
      <c r="B4922" s="29">
        <v>43982.99068287037</v>
      </c>
      <c r="C4922" s="30">
        <f t="shared" si="1"/>
        <v>2020</v>
      </c>
      <c r="D4922" s="30">
        <f t="shared" si="2"/>
        <v>5</v>
      </c>
      <c r="E4922" s="29" t="str">
        <f t="shared" si="3"/>
        <v>2020-5</v>
      </c>
      <c r="F4922" s="28" t="s">
        <v>3</v>
      </c>
      <c r="G4922" s="28">
        <v>5.0</v>
      </c>
      <c r="H4922" s="31">
        <v>3988.462</v>
      </c>
      <c r="I4922" s="28" t="s">
        <v>30</v>
      </c>
    </row>
    <row r="4923" ht="15.75" customHeight="1">
      <c r="A4923" s="28">
        <v>467.0</v>
      </c>
      <c r="B4923" s="29">
        <v>44561.13875</v>
      </c>
      <c r="C4923" s="30">
        <f t="shared" si="1"/>
        <v>2021</v>
      </c>
      <c r="D4923" s="30">
        <f t="shared" si="2"/>
        <v>12</v>
      </c>
      <c r="E4923" s="29" t="str">
        <f t="shared" si="3"/>
        <v>2021-12</v>
      </c>
      <c r="F4923" s="28" t="s">
        <v>3</v>
      </c>
      <c r="G4923" s="28">
        <v>3.0</v>
      </c>
      <c r="H4923" s="31">
        <v>3990.0</v>
      </c>
      <c r="I4923" s="28" t="s">
        <v>32</v>
      </c>
    </row>
    <row r="4924" ht="15.75" customHeight="1">
      <c r="A4924" s="28">
        <v>603.0</v>
      </c>
      <c r="B4924" s="29">
        <v>44076.77767361111</v>
      </c>
      <c r="C4924" s="30">
        <f t="shared" si="1"/>
        <v>2020</v>
      </c>
      <c r="D4924" s="30">
        <f t="shared" si="2"/>
        <v>9</v>
      </c>
      <c r="E4924" s="29" t="str">
        <f t="shared" si="3"/>
        <v>2020-9</v>
      </c>
      <c r="F4924" s="28" t="s">
        <v>6</v>
      </c>
      <c r="G4924" s="28">
        <v>3.0</v>
      </c>
      <c r="H4924" s="31">
        <v>3990.0</v>
      </c>
      <c r="I4924" s="28" t="s">
        <v>28</v>
      </c>
    </row>
    <row r="4925" ht="15.75" customHeight="1">
      <c r="A4925" s="28">
        <v>610.0</v>
      </c>
      <c r="B4925" s="29">
        <v>44433.316875</v>
      </c>
      <c r="C4925" s="30">
        <f t="shared" si="1"/>
        <v>2021</v>
      </c>
      <c r="D4925" s="30">
        <f t="shared" si="2"/>
        <v>8</v>
      </c>
      <c r="E4925" s="29" t="str">
        <f t="shared" si="3"/>
        <v>2021-8</v>
      </c>
      <c r="F4925" s="28" t="s">
        <v>4</v>
      </c>
      <c r="G4925" s="28">
        <v>1.0</v>
      </c>
      <c r="H4925" s="31">
        <v>3990.769</v>
      </c>
      <c r="I4925" s="28" t="s">
        <v>30</v>
      </c>
    </row>
    <row r="4926" ht="15.75" customHeight="1">
      <c r="A4926" s="28">
        <v>216.0</v>
      </c>
      <c r="B4926" s="29">
        <v>45174.598032407404</v>
      </c>
      <c r="C4926" s="30">
        <f t="shared" si="1"/>
        <v>2023</v>
      </c>
      <c r="D4926" s="30">
        <f t="shared" si="2"/>
        <v>9</v>
      </c>
      <c r="E4926" s="29" t="str">
        <f t="shared" si="3"/>
        <v>2023-9</v>
      </c>
      <c r="F4926" s="28" t="s">
        <v>4</v>
      </c>
      <c r="G4926" s="28">
        <v>3.0</v>
      </c>
      <c r="H4926" s="31">
        <v>3992.308</v>
      </c>
      <c r="I4926" s="28" t="s">
        <v>30</v>
      </c>
    </row>
    <row r="4927" ht="15.75" customHeight="1">
      <c r="A4927" s="28">
        <v>468.0</v>
      </c>
      <c r="B4927" s="29">
        <v>44762.804074074076</v>
      </c>
      <c r="C4927" s="30">
        <f t="shared" si="1"/>
        <v>2022</v>
      </c>
      <c r="D4927" s="30">
        <f t="shared" si="2"/>
        <v>7</v>
      </c>
      <c r="E4927" s="29" t="str">
        <f t="shared" si="3"/>
        <v>2022-7</v>
      </c>
      <c r="F4927" s="28" t="s">
        <v>5</v>
      </c>
      <c r="G4927" s="28">
        <v>3.0</v>
      </c>
      <c r="H4927" s="31">
        <v>3993.846</v>
      </c>
      <c r="I4927" s="28" t="s">
        <v>32</v>
      </c>
    </row>
    <row r="4928" ht="15.75" customHeight="1">
      <c r="A4928" s="28">
        <v>807.0</v>
      </c>
      <c r="B4928" s="29">
        <v>44785.950578703705</v>
      </c>
      <c r="C4928" s="30">
        <f t="shared" si="1"/>
        <v>2022</v>
      </c>
      <c r="D4928" s="30">
        <f t="shared" si="2"/>
        <v>8</v>
      </c>
      <c r="E4928" s="29" t="str">
        <f t="shared" si="3"/>
        <v>2022-8</v>
      </c>
      <c r="F4928" s="28" t="s">
        <v>3</v>
      </c>
      <c r="G4928" s="28">
        <v>5.0</v>
      </c>
      <c r="H4928" s="31">
        <v>3994.615</v>
      </c>
      <c r="I4928" s="28" t="s">
        <v>30</v>
      </c>
    </row>
    <row r="4929" ht="15.75" customHeight="1">
      <c r="A4929" s="28">
        <v>914.0</v>
      </c>
      <c r="B4929" s="29">
        <v>44764.52244212963</v>
      </c>
      <c r="C4929" s="30">
        <f t="shared" si="1"/>
        <v>2022</v>
      </c>
      <c r="D4929" s="30">
        <f t="shared" si="2"/>
        <v>7</v>
      </c>
      <c r="E4929" s="29" t="str">
        <f t="shared" si="3"/>
        <v>2022-7</v>
      </c>
      <c r="F4929" s="28" t="s">
        <v>3</v>
      </c>
      <c r="G4929" s="28">
        <v>3.0</v>
      </c>
      <c r="H4929" s="31">
        <v>3995.385</v>
      </c>
      <c r="I4929" s="28" t="s">
        <v>28</v>
      </c>
    </row>
    <row r="4930" ht="15.75" customHeight="1">
      <c r="A4930" s="28">
        <v>70.0</v>
      </c>
      <c r="B4930" s="29">
        <v>44649.11708333333</v>
      </c>
      <c r="C4930" s="30">
        <f t="shared" si="1"/>
        <v>2022</v>
      </c>
      <c r="D4930" s="30">
        <f t="shared" si="2"/>
        <v>3</v>
      </c>
      <c r="E4930" s="29" t="str">
        <f t="shared" si="3"/>
        <v>2022-3</v>
      </c>
      <c r="F4930" s="28" t="s">
        <v>6</v>
      </c>
      <c r="G4930" s="28">
        <v>1.0</v>
      </c>
      <c r="H4930" s="31">
        <v>3998.462</v>
      </c>
      <c r="I4930" s="28" t="s">
        <v>31</v>
      </c>
    </row>
    <row r="4931" ht="15.75" customHeight="1">
      <c r="A4931" s="28">
        <v>282.0</v>
      </c>
      <c r="B4931" s="29">
        <v>44553.685381944444</v>
      </c>
      <c r="C4931" s="30">
        <f t="shared" si="1"/>
        <v>2021</v>
      </c>
      <c r="D4931" s="30">
        <f t="shared" si="2"/>
        <v>12</v>
      </c>
      <c r="E4931" s="29" t="str">
        <f t="shared" si="3"/>
        <v>2021-12</v>
      </c>
      <c r="F4931" s="28" t="s">
        <v>5</v>
      </c>
      <c r="G4931" s="28">
        <v>5.0</v>
      </c>
      <c r="H4931" s="31">
        <v>3999.231</v>
      </c>
      <c r="I4931" s="28" t="s">
        <v>30</v>
      </c>
    </row>
    <row r="4932" ht="15.75" customHeight="1">
      <c r="A4932" s="28">
        <v>681.0</v>
      </c>
      <c r="B4932" s="29">
        <v>45027.494375</v>
      </c>
      <c r="C4932" s="30">
        <f t="shared" si="1"/>
        <v>2023</v>
      </c>
      <c r="D4932" s="30">
        <f t="shared" si="2"/>
        <v>4</v>
      </c>
      <c r="E4932" s="29" t="str">
        <f t="shared" si="3"/>
        <v>2023-4</v>
      </c>
      <c r="F4932" s="28" t="s">
        <v>4</v>
      </c>
      <c r="G4932" s="28">
        <v>2.0</v>
      </c>
      <c r="H4932" s="31">
        <v>4000.769</v>
      </c>
      <c r="I4932" s="28" t="s">
        <v>30</v>
      </c>
    </row>
    <row r="4933" ht="15.75" customHeight="1">
      <c r="A4933" s="28">
        <v>415.0</v>
      </c>
      <c r="B4933" s="29">
        <v>44773.926030092596</v>
      </c>
      <c r="C4933" s="30">
        <f t="shared" si="1"/>
        <v>2022</v>
      </c>
      <c r="D4933" s="30">
        <f t="shared" si="2"/>
        <v>7</v>
      </c>
      <c r="E4933" s="29" t="str">
        <f t="shared" si="3"/>
        <v>2022-7</v>
      </c>
      <c r="F4933" s="28" t="s">
        <v>5</v>
      </c>
      <c r="G4933" s="28">
        <v>5.0</v>
      </c>
      <c r="H4933" s="31">
        <v>4001.538</v>
      </c>
      <c r="I4933" s="28" t="s">
        <v>30</v>
      </c>
    </row>
    <row r="4934" ht="15.75" customHeight="1">
      <c r="A4934" s="28">
        <v>71.0</v>
      </c>
      <c r="B4934" s="29">
        <v>44131.39996527778</v>
      </c>
      <c r="C4934" s="30">
        <f t="shared" si="1"/>
        <v>2020</v>
      </c>
      <c r="D4934" s="30">
        <f t="shared" si="2"/>
        <v>10</v>
      </c>
      <c r="E4934" s="29" t="str">
        <f t="shared" si="3"/>
        <v>2020-10</v>
      </c>
      <c r="F4934" s="28" t="s">
        <v>3</v>
      </c>
      <c r="G4934" s="28">
        <v>3.0</v>
      </c>
      <c r="H4934" s="31">
        <v>4001.538</v>
      </c>
      <c r="I4934" s="28" t="s">
        <v>30</v>
      </c>
    </row>
    <row r="4935" ht="15.75" customHeight="1">
      <c r="A4935" s="28">
        <v>954.0</v>
      </c>
      <c r="B4935" s="29">
        <v>44305.46841435185</v>
      </c>
      <c r="C4935" s="30">
        <f t="shared" si="1"/>
        <v>2021</v>
      </c>
      <c r="D4935" s="30">
        <f t="shared" si="2"/>
        <v>4</v>
      </c>
      <c r="E4935" s="29" t="str">
        <f t="shared" si="3"/>
        <v>2021-4</v>
      </c>
      <c r="F4935" s="28" t="s">
        <v>4</v>
      </c>
      <c r="G4935" s="28">
        <v>1.0</v>
      </c>
      <c r="H4935" s="31">
        <v>4003.077</v>
      </c>
      <c r="I4935" s="28" t="s">
        <v>32</v>
      </c>
    </row>
    <row r="4936" ht="15.75" customHeight="1">
      <c r="A4936" s="28">
        <v>261.0</v>
      </c>
      <c r="B4936" s="29">
        <v>44477.33480324074</v>
      </c>
      <c r="C4936" s="30">
        <f t="shared" si="1"/>
        <v>2021</v>
      </c>
      <c r="D4936" s="30">
        <f t="shared" si="2"/>
        <v>10</v>
      </c>
      <c r="E4936" s="29" t="str">
        <f t="shared" si="3"/>
        <v>2021-10</v>
      </c>
      <c r="F4936" s="28" t="s">
        <v>4</v>
      </c>
      <c r="G4936" s="28">
        <v>1.0</v>
      </c>
      <c r="H4936" s="31">
        <v>4007.692</v>
      </c>
      <c r="I4936" s="28" t="s">
        <v>28</v>
      </c>
    </row>
    <row r="4937" ht="15.75" customHeight="1">
      <c r="A4937" s="28">
        <v>562.0</v>
      </c>
      <c r="B4937" s="29">
        <v>45089.59615740741</v>
      </c>
      <c r="C4937" s="30">
        <f t="shared" si="1"/>
        <v>2023</v>
      </c>
      <c r="D4937" s="30">
        <f t="shared" si="2"/>
        <v>6</v>
      </c>
      <c r="E4937" s="29" t="str">
        <f t="shared" si="3"/>
        <v>2023-6</v>
      </c>
      <c r="F4937" s="28" t="s">
        <v>4</v>
      </c>
      <c r="G4937" s="28">
        <v>4.0</v>
      </c>
      <c r="H4937" s="31">
        <v>4010.0</v>
      </c>
      <c r="I4937" s="28" t="s">
        <v>31</v>
      </c>
    </row>
    <row r="4938" ht="15.75" customHeight="1">
      <c r="A4938" s="28">
        <v>847.0</v>
      </c>
      <c r="B4938" s="29">
        <v>44461.321921296294</v>
      </c>
      <c r="C4938" s="30">
        <f t="shared" si="1"/>
        <v>2021</v>
      </c>
      <c r="D4938" s="30">
        <f t="shared" si="2"/>
        <v>9</v>
      </c>
      <c r="E4938" s="29" t="str">
        <f t="shared" si="3"/>
        <v>2021-9</v>
      </c>
      <c r="F4938" s="28" t="s">
        <v>6</v>
      </c>
      <c r="G4938" s="28">
        <v>5.0</v>
      </c>
      <c r="H4938" s="31">
        <v>4010.769</v>
      </c>
      <c r="I4938" s="28" t="s">
        <v>30</v>
      </c>
    </row>
    <row r="4939" ht="15.75" customHeight="1">
      <c r="A4939" s="28">
        <v>24.0</v>
      </c>
      <c r="B4939" s="29">
        <v>44958.39443287037</v>
      </c>
      <c r="C4939" s="30">
        <f t="shared" si="1"/>
        <v>2023</v>
      </c>
      <c r="D4939" s="30">
        <f t="shared" si="2"/>
        <v>2</v>
      </c>
      <c r="E4939" s="29" t="str">
        <f t="shared" si="3"/>
        <v>2023-2</v>
      </c>
      <c r="F4939" s="28" t="s">
        <v>4</v>
      </c>
      <c r="G4939" s="28">
        <v>5.0</v>
      </c>
      <c r="H4939" s="31">
        <v>4011.538</v>
      </c>
      <c r="I4939" s="28" t="s">
        <v>28</v>
      </c>
    </row>
    <row r="4940" ht="15.75" customHeight="1">
      <c r="A4940" s="28">
        <v>158.0</v>
      </c>
      <c r="B4940" s="29">
        <v>45054.56450231482</v>
      </c>
      <c r="C4940" s="30">
        <f t="shared" si="1"/>
        <v>2023</v>
      </c>
      <c r="D4940" s="30">
        <f t="shared" si="2"/>
        <v>5</v>
      </c>
      <c r="E4940" s="29" t="str">
        <f t="shared" si="3"/>
        <v>2023-5</v>
      </c>
      <c r="F4940" s="28" t="s">
        <v>4</v>
      </c>
      <c r="G4940" s="28">
        <v>3.0</v>
      </c>
      <c r="H4940" s="31">
        <v>4012.308</v>
      </c>
      <c r="I4940" s="28" t="s">
        <v>28</v>
      </c>
    </row>
    <row r="4941" ht="15.75" customHeight="1">
      <c r="A4941" s="28">
        <v>434.0</v>
      </c>
      <c r="B4941" s="29">
        <v>44840.385775462964</v>
      </c>
      <c r="C4941" s="30">
        <f t="shared" si="1"/>
        <v>2022</v>
      </c>
      <c r="D4941" s="30">
        <f t="shared" si="2"/>
        <v>10</v>
      </c>
      <c r="E4941" s="29" t="str">
        <f t="shared" si="3"/>
        <v>2022-10</v>
      </c>
      <c r="F4941" s="28" t="s">
        <v>3</v>
      </c>
      <c r="G4941" s="28">
        <v>3.0</v>
      </c>
      <c r="H4941" s="31">
        <v>4015.385</v>
      </c>
      <c r="I4941" s="28" t="s">
        <v>30</v>
      </c>
    </row>
    <row r="4942" ht="15.75" customHeight="1">
      <c r="A4942" s="28">
        <v>440.0</v>
      </c>
      <c r="B4942" s="29">
        <v>44205.186527777776</v>
      </c>
      <c r="C4942" s="30">
        <f t="shared" si="1"/>
        <v>2021</v>
      </c>
      <c r="D4942" s="30">
        <f t="shared" si="2"/>
        <v>1</v>
      </c>
      <c r="E4942" s="29" t="str">
        <f t="shared" si="3"/>
        <v>2021-1</v>
      </c>
      <c r="F4942" s="28" t="s">
        <v>5</v>
      </c>
      <c r="G4942" s="28">
        <v>4.0</v>
      </c>
      <c r="H4942" s="31">
        <v>4015.385</v>
      </c>
      <c r="I4942" s="28" t="s">
        <v>30</v>
      </c>
    </row>
    <row r="4943" ht="15.75" customHeight="1">
      <c r="A4943" s="28">
        <v>411.0</v>
      </c>
      <c r="B4943" s="29">
        <v>44890.02104166667</v>
      </c>
      <c r="C4943" s="30">
        <f t="shared" si="1"/>
        <v>2022</v>
      </c>
      <c r="D4943" s="30">
        <f t="shared" si="2"/>
        <v>11</v>
      </c>
      <c r="E4943" s="29" t="str">
        <f t="shared" si="3"/>
        <v>2022-11</v>
      </c>
      <c r="F4943" s="28" t="s">
        <v>6</v>
      </c>
      <c r="G4943" s="28">
        <v>5.0</v>
      </c>
      <c r="H4943" s="31">
        <v>4016.154</v>
      </c>
      <c r="I4943" s="28" t="s">
        <v>28</v>
      </c>
    </row>
    <row r="4944" ht="15.75" customHeight="1">
      <c r="A4944" s="28">
        <v>130.0</v>
      </c>
      <c r="B4944" s="29">
        <v>44623.72844907407</v>
      </c>
      <c r="C4944" s="30">
        <f t="shared" si="1"/>
        <v>2022</v>
      </c>
      <c r="D4944" s="30">
        <f t="shared" si="2"/>
        <v>3</v>
      </c>
      <c r="E4944" s="29" t="str">
        <f t="shared" si="3"/>
        <v>2022-3</v>
      </c>
      <c r="F4944" s="28" t="s">
        <v>4</v>
      </c>
      <c r="G4944" s="28">
        <v>1.0</v>
      </c>
      <c r="H4944" s="31">
        <v>4017.692</v>
      </c>
      <c r="I4944" s="28" t="s">
        <v>28</v>
      </c>
    </row>
    <row r="4945" ht="15.75" customHeight="1">
      <c r="A4945" s="28">
        <v>576.0</v>
      </c>
      <c r="B4945" s="29">
        <v>44449.34509259259</v>
      </c>
      <c r="C4945" s="30">
        <f t="shared" si="1"/>
        <v>2021</v>
      </c>
      <c r="D4945" s="30">
        <f t="shared" si="2"/>
        <v>9</v>
      </c>
      <c r="E4945" s="29" t="str">
        <f t="shared" si="3"/>
        <v>2021-9</v>
      </c>
      <c r="F4945" s="28" t="s">
        <v>4</v>
      </c>
      <c r="G4945" s="28">
        <v>4.0</v>
      </c>
      <c r="H4945" s="31">
        <v>4020.0</v>
      </c>
      <c r="I4945" s="28" t="s">
        <v>30</v>
      </c>
    </row>
    <row r="4946" ht="15.75" customHeight="1">
      <c r="A4946" s="28">
        <v>710.0</v>
      </c>
      <c r="B4946" s="29">
        <v>45118.64063657408</v>
      </c>
      <c r="C4946" s="30">
        <f t="shared" si="1"/>
        <v>2023</v>
      </c>
      <c r="D4946" s="30">
        <f t="shared" si="2"/>
        <v>7</v>
      </c>
      <c r="E4946" s="29" t="str">
        <f t="shared" si="3"/>
        <v>2023-7</v>
      </c>
      <c r="F4946" s="28" t="s">
        <v>4</v>
      </c>
      <c r="G4946" s="28">
        <v>4.0</v>
      </c>
      <c r="H4946" s="31">
        <v>4023.077</v>
      </c>
      <c r="I4946" s="28" t="s">
        <v>30</v>
      </c>
    </row>
    <row r="4947" ht="15.75" customHeight="1">
      <c r="A4947" s="28">
        <v>902.0</v>
      </c>
      <c r="B4947" s="29">
        <v>44922.45601851852</v>
      </c>
      <c r="C4947" s="30">
        <f t="shared" si="1"/>
        <v>2022</v>
      </c>
      <c r="D4947" s="30">
        <f t="shared" si="2"/>
        <v>12</v>
      </c>
      <c r="E4947" s="29" t="str">
        <f t="shared" si="3"/>
        <v>2022-12</v>
      </c>
      <c r="F4947" s="28" t="s">
        <v>6</v>
      </c>
      <c r="G4947" s="28">
        <v>1.0</v>
      </c>
      <c r="H4947" s="31">
        <v>4024.615</v>
      </c>
      <c r="I4947" s="28" t="s">
        <v>32</v>
      </c>
    </row>
    <row r="4948" ht="15.75" customHeight="1">
      <c r="A4948" s="28">
        <v>117.0</v>
      </c>
      <c r="B4948" s="29">
        <v>44503.23643518519</v>
      </c>
      <c r="C4948" s="30">
        <f t="shared" si="1"/>
        <v>2021</v>
      </c>
      <c r="D4948" s="30">
        <f t="shared" si="2"/>
        <v>11</v>
      </c>
      <c r="E4948" s="29" t="str">
        <f t="shared" si="3"/>
        <v>2021-11</v>
      </c>
      <c r="F4948" s="28" t="s">
        <v>6</v>
      </c>
      <c r="G4948" s="28">
        <v>4.0</v>
      </c>
      <c r="H4948" s="31">
        <v>4029.231</v>
      </c>
      <c r="I4948" s="28" t="s">
        <v>31</v>
      </c>
    </row>
    <row r="4949" ht="15.75" customHeight="1">
      <c r="A4949" s="28">
        <v>22.0</v>
      </c>
      <c r="B4949" s="29">
        <v>44595.54201388889</v>
      </c>
      <c r="C4949" s="30">
        <f t="shared" si="1"/>
        <v>2022</v>
      </c>
      <c r="D4949" s="30">
        <f t="shared" si="2"/>
        <v>2</v>
      </c>
      <c r="E4949" s="29" t="str">
        <f t="shared" si="3"/>
        <v>2022-2</v>
      </c>
      <c r="F4949" s="28" t="s">
        <v>4</v>
      </c>
      <c r="G4949" s="28">
        <v>1.0</v>
      </c>
      <c r="H4949" s="31">
        <v>4030.769</v>
      </c>
      <c r="I4949" s="28" t="s">
        <v>28</v>
      </c>
    </row>
    <row r="4950" ht="15.75" customHeight="1">
      <c r="A4950" s="28">
        <v>413.0</v>
      </c>
      <c r="B4950" s="29">
        <v>44824.36329861111</v>
      </c>
      <c r="C4950" s="30">
        <f t="shared" si="1"/>
        <v>2022</v>
      </c>
      <c r="D4950" s="30">
        <f t="shared" si="2"/>
        <v>9</v>
      </c>
      <c r="E4950" s="29" t="str">
        <f t="shared" si="3"/>
        <v>2022-9</v>
      </c>
      <c r="F4950" s="28" t="s">
        <v>6</v>
      </c>
      <c r="G4950" s="28">
        <v>3.0</v>
      </c>
      <c r="H4950" s="31">
        <v>4032.308</v>
      </c>
      <c r="I4950" s="28" t="s">
        <v>30</v>
      </c>
    </row>
    <row r="4951" ht="15.75" customHeight="1">
      <c r="A4951" s="28">
        <v>811.0</v>
      </c>
      <c r="B4951" s="29">
        <v>45109.70494212963</v>
      </c>
      <c r="C4951" s="30">
        <f t="shared" si="1"/>
        <v>2023</v>
      </c>
      <c r="D4951" s="30">
        <f t="shared" si="2"/>
        <v>7</v>
      </c>
      <c r="E4951" s="29" t="str">
        <f t="shared" si="3"/>
        <v>2023-7</v>
      </c>
      <c r="F4951" s="28" t="s">
        <v>5</v>
      </c>
      <c r="G4951" s="28">
        <v>3.0</v>
      </c>
      <c r="H4951" s="31">
        <v>4033.846</v>
      </c>
      <c r="I4951" s="28" t="s">
        <v>32</v>
      </c>
    </row>
    <row r="4952" ht="15.75" customHeight="1">
      <c r="A4952" s="28">
        <v>738.0</v>
      </c>
      <c r="B4952" s="29">
        <v>44962.75429398148</v>
      </c>
      <c r="C4952" s="30">
        <f t="shared" si="1"/>
        <v>2023</v>
      </c>
      <c r="D4952" s="30">
        <f t="shared" si="2"/>
        <v>2</v>
      </c>
      <c r="E4952" s="29" t="str">
        <f t="shared" si="3"/>
        <v>2023-2</v>
      </c>
      <c r="F4952" s="28" t="s">
        <v>3</v>
      </c>
      <c r="G4952" s="28">
        <v>3.0</v>
      </c>
      <c r="H4952" s="31">
        <v>4033.846</v>
      </c>
      <c r="I4952" s="28" t="s">
        <v>32</v>
      </c>
    </row>
    <row r="4953" ht="15.75" customHeight="1">
      <c r="A4953" s="28">
        <v>607.0</v>
      </c>
      <c r="B4953" s="29">
        <v>44376.48043981481</v>
      </c>
      <c r="C4953" s="30">
        <f t="shared" si="1"/>
        <v>2021</v>
      </c>
      <c r="D4953" s="30">
        <f t="shared" si="2"/>
        <v>6</v>
      </c>
      <c r="E4953" s="29" t="str">
        <f t="shared" si="3"/>
        <v>2021-6</v>
      </c>
      <c r="F4953" s="28" t="s">
        <v>3</v>
      </c>
      <c r="G4953" s="28">
        <v>5.0</v>
      </c>
      <c r="H4953" s="31">
        <v>4034.615</v>
      </c>
      <c r="I4953" s="28" t="s">
        <v>30</v>
      </c>
    </row>
    <row r="4954" ht="15.75" customHeight="1">
      <c r="A4954" s="28">
        <v>446.0</v>
      </c>
      <c r="B4954" s="29">
        <v>44690.16633101852</v>
      </c>
      <c r="C4954" s="30">
        <f t="shared" si="1"/>
        <v>2022</v>
      </c>
      <c r="D4954" s="30">
        <f t="shared" si="2"/>
        <v>5</v>
      </c>
      <c r="E4954" s="29" t="str">
        <f t="shared" si="3"/>
        <v>2022-5</v>
      </c>
      <c r="F4954" s="28" t="s">
        <v>6</v>
      </c>
      <c r="G4954" s="28">
        <v>3.0</v>
      </c>
      <c r="H4954" s="31">
        <v>4035.385</v>
      </c>
      <c r="I4954" s="28" t="s">
        <v>28</v>
      </c>
    </row>
    <row r="4955" ht="15.75" customHeight="1">
      <c r="A4955" s="28">
        <v>461.0</v>
      </c>
      <c r="B4955" s="29">
        <v>44051.44960648148</v>
      </c>
      <c r="C4955" s="30">
        <f t="shared" si="1"/>
        <v>2020</v>
      </c>
      <c r="D4955" s="30">
        <f t="shared" si="2"/>
        <v>8</v>
      </c>
      <c r="E4955" s="29" t="str">
        <f t="shared" si="3"/>
        <v>2020-8</v>
      </c>
      <c r="F4955" s="28" t="s">
        <v>6</v>
      </c>
      <c r="G4955" s="28">
        <v>1.0</v>
      </c>
      <c r="H4955" s="31">
        <v>4039.231</v>
      </c>
      <c r="I4955" s="28" t="s">
        <v>32</v>
      </c>
    </row>
    <row r="4956" ht="15.75" customHeight="1">
      <c r="A4956" s="28">
        <v>627.0</v>
      </c>
      <c r="B4956" s="29">
        <v>44154.636608796296</v>
      </c>
      <c r="C4956" s="30">
        <f t="shared" si="1"/>
        <v>2020</v>
      </c>
      <c r="D4956" s="30">
        <f t="shared" si="2"/>
        <v>11</v>
      </c>
      <c r="E4956" s="29" t="str">
        <f t="shared" si="3"/>
        <v>2020-11</v>
      </c>
      <c r="F4956" s="28" t="s">
        <v>6</v>
      </c>
      <c r="G4956" s="28">
        <v>5.0</v>
      </c>
      <c r="H4956" s="31">
        <v>4041.538</v>
      </c>
      <c r="I4956" s="28" t="s">
        <v>31</v>
      </c>
    </row>
    <row r="4957" ht="15.75" customHeight="1">
      <c r="A4957" s="28">
        <v>964.0</v>
      </c>
      <c r="B4957" s="29">
        <v>44692.514386574076</v>
      </c>
      <c r="C4957" s="30">
        <f t="shared" si="1"/>
        <v>2022</v>
      </c>
      <c r="D4957" s="30">
        <f t="shared" si="2"/>
        <v>5</v>
      </c>
      <c r="E4957" s="29" t="str">
        <f t="shared" si="3"/>
        <v>2022-5</v>
      </c>
      <c r="F4957" s="28" t="s">
        <v>6</v>
      </c>
      <c r="G4957" s="28">
        <v>5.0</v>
      </c>
      <c r="H4957" s="31">
        <v>4043.077</v>
      </c>
      <c r="I4957" s="28" t="s">
        <v>30</v>
      </c>
    </row>
    <row r="4958" ht="15.75" customHeight="1">
      <c r="A4958" s="28">
        <v>288.0</v>
      </c>
      <c r="B4958" s="29">
        <v>44093.55403935185</v>
      </c>
      <c r="C4958" s="30">
        <f t="shared" si="1"/>
        <v>2020</v>
      </c>
      <c r="D4958" s="30">
        <f t="shared" si="2"/>
        <v>9</v>
      </c>
      <c r="E4958" s="29" t="str">
        <f t="shared" si="3"/>
        <v>2020-9</v>
      </c>
      <c r="F4958" s="28" t="s">
        <v>4</v>
      </c>
      <c r="G4958" s="28">
        <v>1.0</v>
      </c>
      <c r="H4958" s="31">
        <v>4043.077</v>
      </c>
      <c r="I4958" s="28" t="s">
        <v>28</v>
      </c>
    </row>
    <row r="4959" ht="15.75" customHeight="1">
      <c r="A4959" s="28">
        <v>363.0</v>
      </c>
      <c r="B4959" s="29">
        <v>44988.90244212963</v>
      </c>
      <c r="C4959" s="30">
        <f t="shared" si="1"/>
        <v>2023</v>
      </c>
      <c r="D4959" s="30">
        <f t="shared" si="2"/>
        <v>3</v>
      </c>
      <c r="E4959" s="29" t="str">
        <f t="shared" si="3"/>
        <v>2023-3</v>
      </c>
      <c r="F4959" s="28" t="s">
        <v>3</v>
      </c>
      <c r="G4959" s="28">
        <v>1.0</v>
      </c>
      <c r="H4959" s="31">
        <v>4043.846</v>
      </c>
      <c r="I4959" s="28" t="s">
        <v>28</v>
      </c>
    </row>
    <row r="4960" ht="15.75" customHeight="1">
      <c r="A4960" s="28">
        <v>502.0</v>
      </c>
      <c r="B4960" s="29">
        <v>44824.14048611111</v>
      </c>
      <c r="C4960" s="30">
        <f t="shared" si="1"/>
        <v>2022</v>
      </c>
      <c r="D4960" s="30">
        <f t="shared" si="2"/>
        <v>9</v>
      </c>
      <c r="E4960" s="29" t="str">
        <f t="shared" si="3"/>
        <v>2022-9</v>
      </c>
      <c r="F4960" s="28" t="s">
        <v>6</v>
      </c>
      <c r="G4960" s="28">
        <v>1.0</v>
      </c>
      <c r="H4960" s="31">
        <v>4045.385</v>
      </c>
      <c r="I4960" s="28" t="s">
        <v>28</v>
      </c>
    </row>
    <row r="4961" ht="15.75" customHeight="1">
      <c r="A4961" s="28">
        <v>494.0</v>
      </c>
      <c r="B4961" s="29">
        <v>43977.367372685185</v>
      </c>
      <c r="C4961" s="30">
        <f t="shared" si="1"/>
        <v>2020</v>
      </c>
      <c r="D4961" s="30">
        <f t="shared" si="2"/>
        <v>5</v>
      </c>
      <c r="E4961" s="29" t="str">
        <f t="shared" si="3"/>
        <v>2020-5</v>
      </c>
      <c r="F4961" s="28" t="s">
        <v>4</v>
      </c>
      <c r="G4961" s="28">
        <v>1.0</v>
      </c>
      <c r="H4961" s="31">
        <v>4046.154</v>
      </c>
      <c r="I4961" s="28" t="s">
        <v>30</v>
      </c>
    </row>
    <row r="4962" ht="15.75" customHeight="1">
      <c r="A4962" s="28">
        <v>106.0</v>
      </c>
      <c r="B4962" s="29">
        <v>44722.814479166664</v>
      </c>
      <c r="C4962" s="30">
        <f t="shared" si="1"/>
        <v>2022</v>
      </c>
      <c r="D4962" s="30">
        <f t="shared" si="2"/>
        <v>6</v>
      </c>
      <c r="E4962" s="29" t="str">
        <f t="shared" si="3"/>
        <v>2022-6</v>
      </c>
      <c r="F4962" s="28" t="s">
        <v>3</v>
      </c>
      <c r="G4962" s="28">
        <v>3.0</v>
      </c>
      <c r="H4962" s="31">
        <v>4048.462</v>
      </c>
      <c r="I4962" s="28" t="s">
        <v>32</v>
      </c>
    </row>
    <row r="4963" ht="15.75" customHeight="1">
      <c r="A4963" s="28">
        <v>427.0</v>
      </c>
      <c r="B4963" s="29">
        <v>44010.60675925926</v>
      </c>
      <c r="C4963" s="30">
        <f t="shared" si="1"/>
        <v>2020</v>
      </c>
      <c r="D4963" s="30">
        <f t="shared" si="2"/>
        <v>6</v>
      </c>
      <c r="E4963" s="29" t="str">
        <f t="shared" si="3"/>
        <v>2020-6</v>
      </c>
      <c r="F4963" s="28" t="s">
        <v>3</v>
      </c>
      <c r="G4963" s="28">
        <v>2.0</v>
      </c>
      <c r="H4963" s="31">
        <v>4052.308</v>
      </c>
      <c r="I4963" s="28" t="s">
        <v>28</v>
      </c>
    </row>
    <row r="4964" ht="15.75" customHeight="1">
      <c r="A4964" s="28">
        <v>15.0</v>
      </c>
      <c r="B4964" s="29">
        <v>44071.374247685184</v>
      </c>
      <c r="C4964" s="30">
        <f t="shared" si="1"/>
        <v>2020</v>
      </c>
      <c r="D4964" s="30">
        <f t="shared" si="2"/>
        <v>8</v>
      </c>
      <c r="E4964" s="29" t="str">
        <f t="shared" si="3"/>
        <v>2020-8</v>
      </c>
      <c r="F4964" s="28" t="s">
        <v>4</v>
      </c>
      <c r="G4964" s="28">
        <v>3.0</v>
      </c>
      <c r="H4964" s="31">
        <v>4056.923</v>
      </c>
      <c r="I4964" s="28" t="s">
        <v>30</v>
      </c>
    </row>
    <row r="4965" ht="15.75" customHeight="1">
      <c r="A4965" s="28">
        <v>559.0</v>
      </c>
      <c r="B4965" s="29">
        <v>44319.433229166665</v>
      </c>
      <c r="C4965" s="30">
        <f t="shared" si="1"/>
        <v>2021</v>
      </c>
      <c r="D4965" s="30">
        <f t="shared" si="2"/>
        <v>5</v>
      </c>
      <c r="E4965" s="29" t="str">
        <f t="shared" si="3"/>
        <v>2021-5</v>
      </c>
      <c r="F4965" s="28" t="s">
        <v>4</v>
      </c>
      <c r="G4965" s="28">
        <v>2.0</v>
      </c>
      <c r="H4965" s="31">
        <v>4057.692</v>
      </c>
      <c r="I4965" s="28" t="s">
        <v>30</v>
      </c>
    </row>
    <row r="4966" ht="15.75" customHeight="1">
      <c r="A4966" s="28">
        <v>743.0</v>
      </c>
      <c r="B4966" s="29">
        <v>44696.611550925925</v>
      </c>
      <c r="C4966" s="30">
        <f t="shared" si="1"/>
        <v>2022</v>
      </c>
      <c r="D4966" s="30">
        <f t="shared" si="2"/>
        <v>5</v>
      </c>
      <c r="E4966" s="29" t="str">
        <f t="shared" si="3"/>
        <v>2022-5</v>
      </c>
      <c r="F4966" s="28" t="s">
        <v>4</v>
      </c>
      <c r="G4966" s="28">
        <v>3.0</v>
      </c>
      <c r="H4966" s="31">
        <v>4059.231</v>
      </c>
      <c r="I4966" s="28" t="s">
        <v>28</v>
      </c>
    </row>
    <row r="4967" ht="15.75" customHeight="1">
      <c r="A4967" s="28">
        <v>671.0</v>
      </c>
      <c r="B4967" s="29">
        <v>44225.85901620371</v>
      </c>
      <c r="C4967" s="30">
        <f t="shared" si="1"/>
        <v>2021</v>
      </c>
      <c r="D4967" s="30">
        <f t="shared" si="2"/>
        <v>1</v>
      </c>
      <c r="E4967" s="29" t="str">
        <f t="shared" si="3"/>
        <v>2021-1</v>
      </c>
      <c r="F4967" s="28" t="s">
        <v>4</v>
      </c>
      <c r="G4967" s="28">
        <v>3.0</v>
      </c>
      <c r="H4967" s="31">
        <v>4064.615</v>
      </c>
      <c r="I4967" s="28" t="s">
        <v>31</v>
      </c>
    </row>
    <row r="4968" ht="15.75" customHeight="1">
      <c r="A4968" s="28">
        <v>559.0</v>
      </c>
      <c r="B4968" s="29">
        <v>44307.77445601852</v>
      </c>
      <c r="C4968" s="30">
        <f t="shared" si="1"/>
        <v>2021</v>
      </c>
      <c r="D4968" s="30">
        <f t="shared" si="2"/>
        <v>4</v>
      </c>
      <c r="E4968" s="29" t="str">
        <f t="shared" si="3"/>
        <v>2021-4</v>
      </c>
      <c r="F4968" s="28" t="s">
        <v>3</v>
      </c>
      <c r="G4968" s="28">
        <v>4.0</v>
      </c>
      <c r="H4968" s="31">
        <v>4069.231</v>
      </c>
      <c r="I4968" s="28" t="s">
        <v>30</v>
      </c>
    </row>
    <row r="4969" ht="15.75" customHeight="1">
      <c r="A4969" s="28">
        <v>249.0</v>
      </c>
      <c r="B4969" s="29">
        <v>44145.8328125</v>
      </c>
      <c r="C4969" s="30">
        <f t="shared" si="1"/>
        <v>2020</v>
      </c>
      <c r="D4969" s="30">
        <f t="shared" si="2"/>
        <v>11</v>
      </c>
      <c r="E4969" s="29" t="str">
        <f t="shared" si="3"/>
        <v>2020-11</v>
      </c>
      <c r="F4969" s="28" t="s">
        <v>3</v>
      </c>
      <c r="G4969" s="28">
        <v>3.0</v>
      </c>
      <c r="H4969" s="31">
        <v>4072.308</v>
      </c>
      <c r="I4969" s="28" t="s">
        <v>32</v>
      </c>
    </row>
    <row r="4970" ht="15.75" customHeight="1">
      <c r="A4970" s="28">
        <v>869.0</v>
      </c>
      <c r="B4970" s="29">
        <v>44617.12516203704</v>
      </c>
      <c r="C4970" s="30">
        <f t="shared" si="1"/>
        <v>2022</v>
      </c>
      <c r="D4970" s="30">
        <f t="shared" si="2"/>
        <v>2</v>
      </c>
      <c r="E4970" s="29" t="str">
        <f t="shared" si="3"/>
        <v>2022-2</v>
      </c>
      <c r="F4970" s="28" t="s">
        <v>3</v>
      </c>
      <c r="G4970" s="28">
        <v>5.0</v>
      </c>
      <c r="H4970" s="31">
        <v>4073.077</v>
      </c>
      <c r="I4970" s="28" t="s">
        <v>28</v>
      </c>
    </row>
    <row r="4971" ht="15.75" customHeight="1">
      <c r="A4971" s="28">
        <v>316.0</v>
      </c>
      <c r="B4971" s="29">
        <v>44456.681076388886</v>
      </c>
      <c r="C4971" s="30">
        <f t="shared" si="1"/>
        <v>2021</v>
      </c>
      <c r="D4971" s="30">
        <f t="shared" si="2"/>
        <v>9</v>
      </c>
      <c r="E4971" s="29" t="str">
        <f t="shared" si="3"/>
        <v>2021-9</v>
      </c>
      <c r="F4971" s="28" t="s">
        <v>6</v>
      </c>
      <c r="G4971" s="28">
        <v>1.0</v>
      </c>
      <c r="H4971" s="31">
        <v>4073.846</v>
      </c>
      <c r="I4971" s="28" t="s">
        <v>28</v>
      </c>
    </row>
    <row r="4972" ht="15.75" customHeight="1">
      <c r="A4972" s="28">
        <v>864.0</v>
      </c>
      <c r="B4972" s="29">
        <v>44551.14665509259</v>
      </c>
      <c r="C4972" s="30">
        <f t="shared" si="1"/>
        <v>2021</v>
      </c>
      <c r="D4972" s="30">
        <f t="shared" si="2"/>
        <v>12</v>
      </c>
      <c r="E4972" s="29" t="str">
        <f t="shared" si="3"/>
        <v>2021-12</v>
      </c>
      <c r="F4972" s="28" t="s">
        <v>3</v>
      </c>
      <c r="G4972" s="28">
        <v>2.0</v>
      </c>
      <c r="H4972" s="31">
        <v>4076.154</v>
      </c>
      <c r="I4972" s="28" t="s">
        <v>28</v>
      </c>
    </row>
    <row r="4973" ht="15.75" customHeight="1">
      <c r="A4973" s="28">
        <v>249.0</v>
      </c>
      <c r="B4973" s="29">
        <v>44511.15775462963</v>
      </c>
      <c r="C4973" s="30">
        <f t="shared" si="1"/>
        <v>2021</v>
      </c>
      <c r="D4973" s="30">
        <f t="shared" si="2"/>
        <v>11</v>
      </c>
      <c r="E4973" s="29" t="str">
        <f t="shared" si="3"/>
        <v>2021-11</v>
      </c>
      <c r="F4973" s="28" t="s">
        <v>4</v>
      </c>
      <c r="G4973" s="28">
        <v>5.0</v>
      </c>
      <c r="H4973" s="31">
        <v>4076.923</v>
      </c>
      <c r="I4973" s="28" t="s">
        <v>28</v>
      </c>
    </row>
    <row r="4974" ht="15.75" customHeight="1">
      <c r="A4974" s="28">
        <v>118.0</v>
      </c>
      <c r="B4974" s="29">
        <v>44694.80673611111</v>
      </c>
      <c r="C4974" s="30">
        <f t="shared" si="1"/>
        <v>2022</v>
      </c>
      <c r="D4974" s="30">
        <f t="shared" si="2"/>
        <v>5</v>
      </c>
      <c r="E4974" s="29" t="str">
        <f t="shared" si="3"/>
        <v>2022-5</v>
      </c>
      <c r="F4974" s="28" t="s">
        <v>6</v>
      </c>
      <c r="G4974" s="28">
        <v>5.0</v>
      </c>
      <c r="H4974" s="31">
        <v>4080.0</v>
      </c>
      <c r="I4974" s="28" t="s">
        <v>30</v>
      </c>
    </row>
    <row r="4975" ht="15.75" customHeight="1">
      <c r="A4975" s="28">
        <v>882.0</v>
      </c>
      <c r="B4975" s="29">
        <v>44255.77798611111</v>
      </c>
      <c r="C4975" s="30">
        <f t="shared" si="1"/>
        <v>2021</v>
      </c>
      <c r="D4975" s="30">
        <f t="shared" si="2"/>
        <v>2</v>
      </c>
      <c r="E4975" s="29" t="str">
        <f t="shared" si="3"/>
        <v>2021-2</v>
      </c>
      <c r="F4975" s="28" t="s">
        <v>4</v>
      </c>
      <c r="G4975" s="28">
        <v>5.0</v>
      </c>
      <c r="H4975" s="31">
        <v>4086.923</v>
      </c>
      <c r="I4975" s="28" t="s">
        <v>28</v>
      </c>
    </row>
    <row r="4976" ht="15.75" customHeight="1">
      <c r="A4976" s="28">
        <v>962.0</v>
      </c>
      <c r="B4976" s="29">
        <v>44965.56496527778</v>
      </c>
      <c r="C4976" s="30">
        <f t="shared" si="1"/>
        <v>2023</v>
      </c>
      <c r="D4976" s="30">
        <f t="shared" si="2"/>
        <v>2</v>
      </c>
      <c r="E4976" s="29" t="str">
        <f t="shared" si="3"/>
        <v>2023-2</v>
      </c>
      <c r="F4976" s="28" t="s">
        <v>4</v>
      </c>
      <c r="G4976" s="28">
        <v>4.0</v>
      </c>
      <c r="H4976" s="31">
        <v>4093.077</v>
      </c>
      <c r="I4976" s="28" t="s">
        <v>32</v>
      </c>
    </row>
    <row r="4977" ht="15.75" customHeight="1">
      <c r="A4977" s="28" t="s">
        <v>33</v>
      </c>
      <c r="B4977" s="29" t="s">
        <v>34</v>
      </c>
      <c r="C4977" s="30" t="s">
        <v>35</v>
      </c>
      <c r="D4977" s="30" t="s">
        <v>36</v>
      </c>
      <c r="E4977" s="30" t="s">
        <v>37</v>
      </c>
      <c r="F4977" s="28" t="s">
        <v>38</v>
      </c>
      <c r="G4977" s="28" t="s">
        <v>39</v>
      </c>
      <c r="H4977" s="28" t="s">
        <v>40</v>
      </c>
      <c r="I4977" s="28" t="s">
        <v>41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57"/>
    <col customWidth="1" min="3" max="3" width="10.71"/>
    <col customWidth="1" min="4" max="4" width="9.71"/>
    <col customWidth="1" min="5" max="5" width="17.71"/>
    <col customWidth="1" min="6" max="6" width="10.71"/>
    <col customWidth="1" min="7" max="7" width="9.57"/>
    <col customWidth="1" min="8" max="26" width="10.71"/>
  </cols>
  <sheetData>
    <row r="1">
      <c r="A1" s="28" t="s">
        <v>33</v>
      </c>
      <c r="B1" s="28" t="s">
        <v>42</v>
      </c>
      <c r="C1" s="28" t="s">
        <v>43</v>
      </c>
      <c r="D1" s="28" t="s">
        <v>44</v>
      </c>
      <c r="E1" s="28" t="s">
        <v>45</v>
      </c>
      <c r="F1" s="28" t="s">
        <v>46</v>
      </c>
      <c r="G1" s="28" t="s">
        <v>47</v>
      </c>
      <c r="H1" s="28" t="s">
        <v>48</v>
      </c>
    </row>
    <row r="2">
      <c r="A2" s="28">
        <v>1.0</v>
      </c>
      <c r="B2" s="28" t="s">
        <v>49</v>
      </c>
      <c r="C2" s="28">
        <v>70.0</v>
      </c>
      <c r="D2" s="28" t="s">
        <v>50</v>
      </c>
      <c r="E2" s="28" t="s">
        <v>51</v>
      </c>
      <c r="F2" s="28" t="s">
        <v>52</v>
      </c>
      <c r="G2" s="28" t="s">
        <v>14</v>
      </c>
      <c r="H2" s="28">
        <v>0.0</v>
      </c>
    </row>
    <row r="3">
      <c r="A3" s="28">
        <v>2.0</v>
      </c>
      <c r="B3" s="28" t="s">
        <v>53</v>
      </c>
      <c r="C3" s="28">
        <v>27.0</v>
      </c>
      <c r="D3" s="28" t="s">
        <v>54</v>
      </c>
      <c r="E3" s="28" t="s">
        <v>51</v>
      </c>
      <c r="F3" s="28" t="s">
        <v>52</v>
      </c>
      <c r="G3" s="28" t="s">
        <v>12</v>
      </c>
      <c r="H3" s="28">
        <v>0.0</v>
      </c>
    </row>
    <row r="4">
      <c r="A4" s="28">
        <v>3.0</v>
      </c>
      <c r="B4" s="28" t="s">
        <v>55</v>
      </c>
      <c r="C4" s="28">
        <v>23.0</v>
      </c>
      <c r="D4" s="28" t="s">
        <v>54</v>
      </c>
      <c r="E4" s="28" t="s">
        <v>56</v>
      </c>
      <c r="F4" s="28" t="s">
        <v>57</v>
      </c>
      <c r="G4" s="28" t="s">
        <v>10</v>
      </c>
      <c r="H4" s="28">
        <v>0.0</v>
      </c>
    </row>
    <row r="5">
      <c r="A5" s="28">
        <v>4.0</v>
      </c>
      <c r="B5" s="28" t="s">
        <v>58</v>
      </c>
      <c r="C5" s="28">
        <v>66.0</v>
      </c>
      <c r="D5" s="28" t="s">
        <v>50</v>
      </c>
      <c r="E5" s="28" t="s">
        <v>56</v>
      </c>
      <c r="F5" s="28" t="s">
        <v>52</v>
      </c>
      <c r="G5" s="28" t="s">
        <v>13</v>
      </c>
      <c r="H5" s="28">
        <v>1.0</v>
      </c>
    </row>
    <row r="6">
      <c r="A6" s="28">
        <v>5.0</v>
      </c>
      <c r="B6" s="28" t="s">
        <v>59</v>
      </c>
      <c r="C6" s="28">
        <v>26.0</v>
      </c>
      <c r="D6" s="28" t="s">
        <v>54</v>
      </c>
      <c r="E6" s="28" t="s">
        <v>51</v>
      </c>
      <c r="F6" s="28" t="s">
        <v>52</v>
      </c>
      <c r="G6" s="28" t="s">
        <v>10</v>
      </c>
      <c r="H6" s="28">
        <v>0.0</v>
      </c>
    </row>
    <row r="7">
      <c r="A7" s="28">
        <v>6.0</v>
      </c>
      <c r="B7" s="28" t="s">
        <v>60</v>
      </c>
      <c r="C7" s="28">
        <v>24.0</v>
      </c>
      <c r="D7" s="28" t="s">
        <v>54</v>
      </c>
      <c r="E7" s="28" t="s">
        <v>56</v>
      </c>
      <c r="F7" s="28" t="s">
        <v>52</v>
      </c>
      <c r="G7" s="28" t="s">
        <v>8</v>
      </c>
      <c r="H7" s="28">
        <v>1.0</v>
      </c>
    </row>
    <row r="8">
      <c r="A8" s="28">
        <v>7.0</v>
      </c>
      <c r="B8" s="28" t="s">
        <v>61</v>
      </c>
      <c r="C8" s="28">
        <v>34.0</v>
      </c>
      <c r="D8" s="28" t="s">
        <v>54</v>
      </c>
      <c r="E8" s="28" t="s">
        <v>51</v>
      </c>
      <c r="F8" s="28" t="s">
        <v>52</v>
      </c>
      <c r="G8" s="28" t="s">
        <v>12</v>
      </c>
      <c r="H8" s="28">
        <v>0.0</v>
      </c>
    </row>
    <row r="9">
      <c r="A9" s="28">
        <v>8.0</v>
      </c>
      <c r="B9" s="28" t="s">
        <v>62</v>
      </c>
      <c r="C9" s="28">
        <v>50.0</v>
      </c>
      <c r="D9" s="28" t="s">
        <v>54</v>
      </c>
      <c r="E9" s="28" t="s">
        <v>56</v>
      </c>
      <c r="F9" s="28" t="s">
        <v>52</v>
      </c>
      <c r="G9" s="28" t="s">
        <v>11</v>
      </c>
      <c r="H9" s="28">
        <v>0.0</v>
      </c>
    </row>
    <row r="10">
      <c r="A10" s="28">
        <v>9.0</v>
      </c>
      <c r="B10" s="28" t="s">
        <v>63</v>
      </c>
      <c r="C10" s="28">
        <v>41.0</v>
      </c>
      <c r="D10" s="28" t="s">
        <v>54</v>
      </c>
      <c r="E10" s="28" t="s">
        <v>51</v>
      </c>
      <c r="F10" s="28" t="s">
        <v>57</v>
      </c>
      <c r="G10" s="28" t="s">
        <v>13</v>
      </c>
      <c r="H10" s="28">
        <v>0.0</v>
      </c>
    </row>
    <row r="11">
      <c r="A11" s="28">
        <v>10.0</v>
      </c>
      <c r="B11" s="28" t="s">
        <v>64</v>
      </c>
      <c r="C11" s="28">
        <v>58.0</v>
      </c>
      <c r="D11" s="28" t="s">
        <v>54</v>
      </c>
      <c r="E11" s="28" t="s">
        <v>56</v>
      </c>
      <c r="F11" s="28" t="s">
        <v>57</v>
      </c>
      <c r="G11" s="28" t="s">
        <v>12</v>
      </c>
      <c r="H11" s="28">
        <v>1.0</v>
      </c>
    </row>
    <row r="12">
      <c r="A12" s="28">
        <v>11.0</v>
      </c>
      <c r="B12" s="28" t="s">
        <v>65</v>
      </c>
      <c r="C12" s="28">
        <v>34.0</v>
      </c>
      <c r="D12" s="28" t="s">
        <v>54</v>
      </c>
      <c r="E12" s="28" t="s">
        <v>51</v>
      </c>
      <c r="F12" s="28" t="s">
        <v>57</v>
      </c>
      <c r="G12" s="28" t="s">
        <v>13</v>
      </c>
      <c r="H12" s="28">
        <v>0.0</v>
      </c>
    </row>
    <row r="13">
      <c r="A13" s="28">
        <v>12.0</v>
      </c>
      <c r="B13" s="28" t="s">
        <v>66</v>
      </c>
      <c r="C13" s="28">
        <v>33.0</v>
      </c>
      <c r="D13" s="28" t="s">
        <v>50</v>
      </c>
      <c r="E13" s="28" t="s">
        <v>51</v>
      </c>
      <c r="F13" s="28" t="s">
        <v>57</v>
      </c>
      <c r="G13" s="28" t="s">
        <v>8</v>
      </c>
      <c r="H13" s="28">
        <v>0.0</v>
      </c>
    </row>
    <row r="14">
      <c r="A14" s="28">
        <v>13.0</v>
      </c>
      <c r="B14" s="28" t="s">
        <v>67</v>
      </c>
      <c r="C14" s="28">
        <v>54.0</v>
      </c>
      <c r="D14" s="28" t="s">
        <v>54</v>
      </c>
      <c r="E14" s="28" t="s">
        <v>51</v>
      </c>
      <c r="F14" s="28" t="s">
        <v>57</v>
      </c>
      <c r="G14" s="28" t="s">
        <v>9</v>
      </c>
      <c r="H14" s="28">
        <v>0.0</v>
      </c>
    </row>
    <row r="15">
      <c r="A15" s="28">
        <v>14.0</v>
      </c>
      <c r="B15" s="28" t="s">
        <v>68</v>
      </c>
      <c r="C15" s="28">
        <v>63.0</v>
      </c>
      <c r="D15" s="28" t="s">
        <v>54</v>
      </c>
      <c r="E15" s="28" t="s">
        <v>56</v>
      </c>
      <c r="F15" s="28" t="s">
        <v>57</v>
      </c>
      <c r="G15" s="28" t="s">
        <v>11</v>
      </c>
      <c r="H15" s="28">
        <v>1.0</v>
      </c>
    </row>
    <row r="16">
      <c r="A16" s="28">
        <v>15.0</v>
      </c>
      <c r="B16" s="28" t="s">
        <v>69</v>
      </c>
      <c r="C16" s="28">
        <v>64.0</v>
      </c>
      <c r="D16" s="28" t="s">
        <v>50</v>
      </c>
      <c r="E16" s="28" t="s">
        <v>56</v>
      </c>
      <c r="F16" s="28" t="s">
        <v>52</v>
      </c>
      <c r="G16" s="28" t="s">
        <v>12</v>
      </c>
      <c r="H16" s="28">
        <v>0.0</v>
      </c>
    </row>
    <row r="17">
      <c r="A17" s="28">
        <v>16.0</v>
      </c>
      <c r="B17" s="28" t="s">
        <v>70</v>
      </c>
      <c r="C17" s="28">
        <v>50.0</v>
      </c>
      <c r="D17" s="28" t="s">
        <v>50</v>
      </c>
      <c r="E17" s="28" t="s">
        <v>56</v>
      </c>
      <c r="F17" s="28" t="s">
        <v>57</v>
      </c>
      <c r="G17" s="28" t="s">
        <v>8</v>
      </c>
      <c r="H17" s="28">
        <v>1.0</v>
      </c>
    </row>
    <row r="18">
      <c r="A18" s="28">
        <v>17.0</v>
      </c>
      <c r="B18" s="28" t="s">
        <v>71</v>
      </c>
      <c r="C18" s="28">
        <v>22.0</v>
      </c>
      <c r="D18" s="28" t="s">
        <v>50</v>
      </c>
      <c r="E18" s="28" t="s">
        <v>51</v>
      </c>
      <c r="F18" s="28" t="s">
        <v>57</v>
      </c>
      <c r="G18" s="28" t="s">
        <v>13</v>
      </c>
      <c r="H18" s="28">
        <v>0.0</v>
      </c>
    </row>
    <row r="19">
      <c r="A19" s="28">
        <v>18.0</v>
      </c>
      <c r="B19" s="28" t="s">
        <v>72</v>
      </c>
      <c r="C19" s="28">
        <v>58.0</v>
      </c>
      <c r="D19" s="28" t="s">
        <v>50</v>
      </c>
      <c r="E19" s="28" t="s">
        <v>51</v>
      </c>
      <c r="F19" s="28" t="s">
        <v>57</v>
      </c>
      <c r="G19" s="28" t="s">
        <v>8</v>
      </c>
      <c r="H19" s="28">
        <v>0.0</v>
      </c>
    </row>
    <row r="20">
      <c r="A20" s="28">
        <v>19.0</v>
      </c>
      <c r="B20" s="28" t="s">
        <v>73</v>
      </c>
      <c r="C20" s="28">
        <v>63.0</v>
      </c>
      <c r="D20" s="28" t="s">
        <v>50</v>
      </c>
      <c r="E20" s="28" t="s">
        <v>51</v>
      </c>
      <c r="F20" s="28" t="s">
        <v>52</v>
      </c>
      <c r="G20" s="28" t="s">
        <v>8</v>
      </c>
      <c r="H20" s="28">
        <v>1.0</v>
      </c>
    </row>
    <row r="21" ht="15.75" customHeight="1">
      <c r="A21" s="28">
        <v>20.0</v>
      </c>
      <c r="B21" s="28" t="s">
        <v>74</v>
      </c>
      <c r="C21" s="28">
        <v>62.0</v>
      </c>
      <c r="D21" s="28" t="s">
        <v>50</v>
      </c>
      <c r="E21" s="28" t="s">
        <v>56</v>
      </c>
      <c r="F21" s="28" t="s">
        <v>57</v>
      </c>
      <c r="G21" s="28" t="s">
        <v>8</v>
      </c>
      <c r="H21" s="28">
        <v>0.0</v>
      </c>
    </row>
    <row r="22" ht="15.75" customHeight="1">
      <c r="A22" s="28">
        <v>21.0</v>
      </c>
      <c r="B22" s="28" t="s">
        <v>75</v>
      </c>
      <c r="C22" s="28">
        <v>69.0</v>
      </c>
      <c r="D22" s="28" t="s">
        <v>50</v>
      </c>
      <c r="E22" s="28" t="s">
        <v>56</v>
      </c>
      <c r="F22" s="28" t="s">
        <v>52</v>
      </c>
      <c r="G22" s="28" t="s">
        <v>13</v>
      </c>
      <c r="H22" s="28">
        <v>0.0</v>
      </c>
    </row>
    <row r="23" ht="15.75" customHeight="1">
      <c r="A23" s="28">
        <v>22.0</v>
      </c>
      <c r="B23" s="28" t="s">
        <v>76</v>
      </c>
      <c r="C23" s="28">
        <v>61.0</v>
      </c>
      <c r="D23" s="28" t="s">
        <v>50</v>
      </c>
      <c r="E23" s="28" t="s">
        <v>51</v>
      </c>
      <c r="F23" s="28" t="s">
        <v>52</v>
      </c>
      <c r="G23" s="28" t="s">
        <v>14</v>
      </c>
      <c r="H23" s="28">
        <v>0.0</v>
      </c>
    </row>
    <row r="24" ht="15.75" customHeight="1">
      <c r="A24" s="28">
        <v>23.0</v>
      </c>
      <c r="B24" s="28" t="s">
        <v>77</v>
      </c>
      <c r="C24" s="28">
        <v>62.0</v>
      </c>
      <c r="D24" s="28" t="s">
        <v>54</v>
      </c>
      <c r="E24" s="28" t="s">
        <v>51</v>
      </c>
      <c r="F24" s="28" t="s">
        <v>52</v>
      </c>
      <c r="G24" s="28" t="s">
        <v>10</v>
      </c>
      <c r="H24" s="28">
        <v>1.0</v>
      </c>
    </row>
    <row r="25" ht="15.75" customHeight="1">
      <c r="A25" s="28">
        <v>24.0</v>
      </c>
      <c r="B25" s="28" t="s">
        <v>78</v>
      </c>
      <c r="C25" s="28">
        <v>49.0</v>
      </c>
      <c r="D25" s="28" t="s">
        <v>54</v>
      </c>
      <c r="E25" s="28" t="s">
        <v>56</v>
      </c>
      <c r="F25" s="28" t="s">
        <v>57</v>
      </c>
      <c r="G25" s="28" t="s">
        <v>8</v>
      </c>
      <c r="H25" s="28">
        <v>1.0</v>
      </c>
    </row>
    <row r="26" ht="15.75" customHeight="1">
      <c r="A26" s="28">
        <v>25.0</v>
      </c>
      <c r="B26" s="28" t="s">
        <v>79</v>
      </c>
      <c r="C26" s="28">
        <v>33.0</v>
      </c>
      <c r="D26" s="28" t="s">
        <v>50</v>
      </c>
      <c r="E26" s="28" t="s">
        <v>51</v>
      </c>
      <c r="F26" s="28" t="s">
        <v>57</v>
      </c>
      <c r="G26" s="28" t="s">
        <v>11</v>
      </c>
      <c r="H26" s="28">
        <v>0.0</v>
      </c>
    </row>
    <row r="27" ht="15.75" customHeight="1">
      <c r="A27" s="28">
        <v>26.0</v>
      </c>
      <c r="B27" s="28" t="s">
        <v>80</v>
      </c>
      <c r="C27" s="28">
        <v>36.0</v>
      </c>
      <c r="D27" s="28" t="s">
        <v>50</v>
      </c>
      <c r="E27" s="28" t="s">
        <v>56</v>
      </c>
      <c r="F27" s="28" t="s">
        <v>57</v>
      </c>
      <c r="G27" s="28" t="s">
        <v>9</v>
      </c>
      <c r="H27" s="28">
        <v>1.0</v>
      </c>
    </row>
    <row r="28" ht="15.75" customHeight="1">
      <c r="A28" s="28">
        <v>27.0</v>
      </c>
      <c r="B28" s="28" t="s">
        <v>81</v>
      </c>
      <c r="C28" s="28">
        <v>61.0</v>
      </c>
      <c r="D28" s="28" t="s">
        <v>50</v>
      </c>
      <c r="E28" s="28" t="s">
        <v>51</v>
      </c>
      <c r="F28" s="28" t="s">
        <v>52</v>
      </c>
      <c r="G28" s="28" t="s">
        <v>12</v>
      </c>
      <c r="H28" s="28">
        <v>1.0</v>
      </c>
    </row>
    <row r="29" ht="15.75" customHeight="1">
      <c r="A29" s="28">
        <v>28.0</v>
      </c>
      <c r="B29" s="28" t="s">
        <v>82</v>
      </c>
      <c r="C29" s="28">
        <v>70.0</v>
      </c>
      <c r="D29" s="28" t="s">
        <v>50</v>
      </c>
      <c r="E29" s="28" t="s">
        <v>56</v>
      </c>
      <c r="F29" s="28" t="s">
        <v>52</v>
      </c>
      <c r="G29" s="28" t="s">
        <v>11</v>
      </c>
      <c r="H29" s="28">
        <v>0.0</v>
      </c>
    </row>
    <row r="30" ht="15.75" customHeight="1">
      <c r="A30" s="28">
        <v>29.0</v>
      </c>
      <c r="B30" s="28" t="s">
        <v>83</v>
      </c>
      <c r="C30" s="28">
        <v>36.0</v>
      </c>
      <c r="D30" s="28" t="s">
        <v>50</v>
      </c>
      <c r="E30" s="28" t="s">
        <v>56</v>
      </c>
      <c r="F30" s="28" t="s">
        <v>57</v>
      </c>
      <c r="G30" s="28" t="s">
        <v>10</v>
      </c>
      <c r="H30" s="28">
        <v>0.0</v>
      </c>
    </row>
    <row r="31" ht="15.75" customHeight="1">
      <c r="A31" s="28">
        <v>30.0</v>
      </c>
      <c r="B31" s="28" t="s">
        <v>84</v>
      </c>
      <c r="C31" s="28">
        <v>27.0</v>
      </c>
      <c r="D31" s="28" t="s">
        <v>50</v>
      </c>
      <c r="E31" s="28" t="s">
        <v>56</v>
      </c>
      <c r="F31" s="28" t="s">
        <v>57</v>
      </c>
      <c r="G31" s="28" t="s">
        <v>14</v>
      </c>
      <c r="H31" s="28">
        <v>0.0</v>
      </c>
    </row>
    <row r="32" ht="15.75" customHeight="1">
      <c r="A32" s="28">
        <v>31.0</v>
      </c>
      <c r="B32" s="28" t="s">
        <v>85</v>
      </c>
      <c r="C32" s="28">
        <v>23.0</v>
      </c>
      <c r="D32" s="28" t="s">
        <v>54</v>
      </c>
      <c r="E32" s="28" t="s">
        <v>56</v>
      </c>
      <c r="F32" s="28" t="s">
        <v>57</v>
      </c>
      <c r="G32" s="28" t="s">
        <v>10</v>
      </c>
      <c r="H32" s="28">
        <v>0.0</v>
      </c>
    </row>
    <row r="33" ht="15.75" customHeight="1">
      <c r="A33" s="28">
        <v>32.0</v>
      </c>
      <c r="B33" s="28" t="s">
        <v>86</v>
      </c>
      <c r="C33" s="28">
        <v>19.0</v>
      </c>
      <c r="D33" s="28" t="s">
        <v>54</v>
      </c>
      <c r="E33" s="28" t="s">
        <v>51</v>
      </c>
      <c r="F33" s="28" t="s">
        <v>57</v>
      </c>
      <c r="G33" s="28" t="s">
        <v>13</v>
      </c>
      <c r="H33" s="28">
        <v>1.0</v>
      </c>
    </row>
    <row r="34" ht="15.75" customHeight="1">
      <c r="A34" s="28">
        <v>33.0</v>
      </c>
      <c r="B34" s="28" t="s">
        <v>87</v>
      </c>
      <c r="C34" s="28">
        <v>37.0</v>
      </c>
      <c r="D34" s="28" t="s">
        <v>54</v>
      </c>
      <c r="E34" s="28" t="s">
        <v>51</v>
      </c>
      <c r="F34" s="28" t="s">
        <v>52</v>
      </c>
      <c r="G34" s="28" t="s">
        <v>10</v>
      </c>
      <c r="H34" s="28">
        <v>0.0</v>
      </c>
    </row>
    <row r="35" ht="15.75" customHeight="1">
      <c r="A35" s="28">
        <v>34.0</v>
      </c>
      <c r="B35" s="28" t="s">
        <v>88</v>
      </c>
      <c r="C35" s="28">
        <v>41.0</v>
      </c>
      <c r="D35" s="28" t="s">
        <v>50</v>
      </c>
      <c r="E35" s="28" t="s">
        <v>51</v>
      </c>
      <c r="F35" s="28" t="s">
        <v>52</v>
      </c>
      <c r="G35" s="28" t="s">
        <v>9</v>
      </c>
      <c r="H35" s="28">
        <v>0.0</v>
      </c>
    </row>
    <row r="36" ht="15.75" customHeight="1">
      <c r="A36" s="28">
        <v>35.0</v>
      </c>
      <c r="B36" s="28" t="s">
        <v>89</v>
      </c>
      <c r="C36" s="28">
        <v>27.0</v>
      </c>
      <c r="D36" s="28" t="s">
        <v>50</v>
      </c>
      <c r="E36" s="28" t="s">
        <v>51</v>
      </c>
      <c r="F36" s="28" t="s">
        <v>57</v>
      </c>
      <c r="G36" s="28" t="s">
        <v>12</v>
      </c>
      <c r="H36" s="28">
        <v>1.0</v>
      </c>
    </row>
    <row r="37" ht="15.75" customHeight="1">
      <c r="A37" s="28">
        <v>36.0</v>
      </c>
      <c r="B37" s="28" t="s">
        <v>90</v>
      </c>
      <c r="C37" s="28">
        <v>36.0</v>
      </c>
      <c r="D37" s="28" t="s">
        <v>54</v>
      </c>
      <c r="E37" s="28" t="s">
        <v>51</v>
      </c>
      <c r="F37" s="28" t="s">
        <v>52</v>
      </c>
      <c r="G37" s="28" t="s">
        <v>9</v>
      </c>
      <c r="H37" s="28">
        <v>0.0</v>
      </c>
    </row>
    <row r="38" ht="15.75" customHeight="1">
      <c r="A38" s="28">
        <v>37.0</v>
      </c>
      <c r="B38" s="28" t="s">
        <v>91</v>
      </c>
      <c r="C38" s="28">
        <v>44.0</v>
      </c>
      <c r="D38" s="28" t="s">
        <v>54</v>
      </c>
      <c r="E38" s="28" t="s">
        <v>56</v>
      </c>
      <c r="F38" s="28" t="s">
        <v>52</v>
      </c>
      <c r="G38" s="28" t="s">
        <v>14</v>
      </c>
      <c r="H38" s="28">
        <v>0.0</v>
      </c>
    </row>
    <row r="39" ht="15.75" customHeight="1">
      <c r="A39" s="28">
        <v>38.0</v>
      </c>
      <c r="B39" s="28" t="s">
        <v>92</v>
      </c>
      <c r="C39" s="28">
        <v>70.0</v>
      </c>
      <c r="D39" s="28" t="s">
        <v>50</v>
      </c>
      <c r="E39" s="28" t="s">
        <v>56</v>
      </c>
      <c r="F39" s="28" t="s">
        <v>52</v>
      </c>
      <c r="G39" s="28" t="s">
        <v>11</v>
      </c>
      <c r="H39" s="28">
        <v>0.0</v>
      </c>
    </row>
    <row r="40" ht="15.75" customHeight="1">
      <c r="A40" s="28">
        <v>39.0</v>
      </c>
      <c r="B40" s="28" t="s">
        <v>93</v>
      </c>
      <c r="C40" s="28">
        <v>43.0</v>
      </c>
      <c r="D40" s="28" t="s">
        <v>50</v>
      </c>
      <c r="E40" s="28" t="s">
        <v>51</v>
      </c>
      <c r="F40" s="28" t="s">
        <v>57</v>
      </c>
      <c r="G40" s="28" t="s">
        <v>14</v>
      </c>
      <c r="H40" s="28">
        <v>0.0</v>
      </c>
    </row>
    <row r="41" ht="15.75" customHeight="1">
      <c r="A41" s="28">
        <v>40.0</v>
      </c>
      <c r="B41" s="28" t="s">
        <v>94</v>
      </c>
      <c r="C41" s="28">
        <v>56.0</v>
      </c>
      <c r="D41" s="28" t="s">
        <v>54</v>
      </c>
      <c r="E41" s="28" t="s">
        <v>56</v>
      </c>
      <c r="F41" s="28" t="s">
        <v>57</v>
      </c>
      <c r="G41" s="28" t="s">
        <v>11</v>
      </c>
      <c r="H41" s="28">
        <v>0.0</v>
      </c>
    </row>
    <row r="42" ht="15.75" customHeight="1">
      <c r="A42" s="28">
        <v>41.0</v>
      </c>
      <c r="B42" s="28" t="s">
        <v>95</v>
      </c>
      <c r="C42" s="28">
        <v>54.0</v>
      </c>
      <c r="D42" s="28" t="s">
        <v>50</v>
      </c>
      <c r="E42" s="28" t="s">
        <v>51</v>
      </c>
      <c r="F42" s="28" t="s">
        <v>57</v>
      </c>
      <c r="G42" s="28" t="s">
        <v>9</v>
      </c>
      <c r="H42" s="28">
        <v>1.0</v>
      </c>
    </row>
    <row r="43" ht="15.75" customHeight="1">
      <c r="A43" s="28">
        <v>42.0</v>
      </c>
      <c r="B43" s="28" t="s">
        <v>96</v>
      </c>
      <c r="C43" s="28">
        <v>21.0</v>
      </c>
      <c r="D43" s="28" t="s">
        <v>50</v>
      </c>
      <c r="E43" s="28" t="s">
        <v>51</v>
      </c>
      <c r="F43" s="28" t="s">
        <v>52</v>
      </c>
      <c r="G43" s="28" t="s">
        <v>12</v>
      </c>
      <c r="H43" s="28">
        <v>0.0</v>
      </c>
    </row>
    <row r="44" ht="15.75" customHeight="1">
      <c r="A44" s="28">
        <v>43.0</v>
      </c>
      <c r="B44" s="28" t="s">
        <v>97</v>
      </c>
      <c r="C44" s="28">
        <v>29.0</v>
      </c>
      <c r="D44" s="28" t="s">
        <v>54</v>
      </c>
      <c r="E44" s="28" t="s">
        <v>51</v>
      </c>
      <c r="F44" s="28" t="s">
        <v>52</v>
      </c>
      <c r="G44" s="28" t="s">
        <v>12</v>
      </c>
      <c r="H44" s="28">
        <v>0.0</v>
      </c>
    </row>
    <row r="45" ht="15.75" customHeight="1">
      <c r="A45" s="28">
        <v>44.0</v>
      </c>
      <c r="B45" s="28" t="s">
        <v>98</v>
      </c>
      <c r="C45" s="28">
        <v>51.0</v>
      </c>
      <c r="D45" s="28" t="s">
        <v>50</v>
      </c>
      <c r="E45" s="28" t="s">
        <v>56</v>
      </c>
      <c r="F45" s="28" t="s">
        <v>57</v>
      </c>
      <c r="G45" s="28" t="s">
        <v>9</v>
      </c>
      <c r="H45" s="28">
        <v>0.0</v>
      </c>
    </row>
    <row r="46" ht="15.75" customHeight="1">
      <c r="A46" s="28">
        <v>45.0</v>
      </c>
      <c r="B46" s="28" t="s">
        <v>99</v>
      </c>
      <c r="C46" s="28">
        <v>46.0</v>
      </c>
      <c r="D46" s="28" t="s">
        <v>50</v>
      </c>
      <c r="E46" s="28" t="s">
        <v>51</v>
      </c>
      <c r="F46" s="28" t="s">
        <v>57</v>
      </c>
      <c r="G46" s="28" t="s">
        <v>11</v>
      </c>
      <c r="H46" s="28">
        <v>1.0</v>
      </c>
    </row>
    <row r="47" ht="15.75" customHeight="1">
      <c r="A47" s="28">
        <v>46.0</v>
      </c>
      <c r="B47" s="28" t="s">
        <v>100</v>
      </c>
      <c r="C47" s="28">
        <v>61.0</v>
      </c>
      <c r="D47" s="28" t="s">
        <v>50</v>
      </c>
      <c r="E47" s="28" t="s">
        <v>51</v>
      </c>
      <c r="F47" s="28" t="s">
        <v>57</v>
      </c>
      <c r="G47" s="28" t="s">
        <v>9</v>
      </c>
      <c r="H47" s="28">
        <v>0.0</v>
      </c>
    </row>
    <row r="48" ht="15.75" customHeight="1">
      <c r="A48" s="28">
        <v>47.0</v>
      </c>
      <c r="B48" s="28" t="s">
        <v>101</v>
      </c>
      <c r="C48" s="28">
        <v>43.0</v>
      </c>
      <c r="D48" s="28" t="s">
        <v>54</v>
      </c>
      <c r="E48" s="28" t="s">
        <v>51</v>
      </c>
      <c r="F48" s="28" t="s">
        <v>52</v>
      </c>
      <c r="G48" s="28" t="s">
        <v>10</v>
      </c>
      <c r="H48" s="28">
        <v>0.0</v>
      </c>
    </row>
    <row r="49" ht="15.75" customHeight="1">
      <c r="A49" s="28">
        <v>48.0</v>
      </c>
      <c r="B49" s="28" t="s">
        <v>102</v>
      </c>
      <c r="C49" s="28">
        <v>43.0</v>
      </c>
      <c r="D49" s="28" t="s">
        <v>54</v>
      </c>
      <c r="E49" s="28" t="s">
        <v>56</v>
      </c>
      <c r="F49" s="28" t="s">
        <v>52</v>
      </c>
      <c r="G49" s="28" t="s">
        <v>11</v>
      </c>
      <c r="H49" s="28">
        <v>1.0</v>
      </c>
    </row>
    <row r="50" ht="15.75" customHeight="1">
      <c r="A50" s="28">
        <v>49.0</v>
      </c>
      <c r="B50" s="28" t="s">
        <v>103</v>
      </c>
      <c r="C50" s="28">
        <v>19.0</v>
      </c>
      <c r="D50" s="28" t="s">
        <v>50</v>
      </c>
      <c r="E50" s="28" t="s">
        <v>51</v>
      </c>
      <c r="F50" s="28" t="s">
        <v>52</v>
      </c>
      <c r="G50" s="28" t="s">
        <v>14</v>
      </c>
      <c r="H50" s="28">
        <v>0.0</v>
      </c>
    </row>
    <row r="51" ht="15.75" customHeight="1">
      <c r="A51" s="28">
        <v>50.0</v>
      </c>
      <c r="B51" s="28" t="s">
        <v>104</v>
      </c>
      <c r="C51" s="28">
        <v>25.0</v>
      </c>
      <c r="D51" s="28" t="s">
        <v>54</v>
      </c>
      <c r="E51" s="28" t="s">
        <v>51</v>
      </c>
      <c r="F51" s="28" t="s">
        <v>57</v>
      </c>
      <c r="G51" s="28" t="s">
        <v>8</v>
      </c>
      <c r="H51" s="28">
        <v>0.0</v>
      </c>
    </row>
    <row r="52" ht="15.75" customHeight="1">
      <c r="A52" s="28">
        <v>51.0</v>
      </c>
      <c r="B52" s="28" t="s">
        <v>105</v>
      </c>
      <c r="C52" s="28">
        <v>27.0</v>
      </c>
      <c r="D52" s="28" t="s">
        <v>54</v>
      </c>
      <c r="E52" s="28" t="s">
        <v>51</v>
      </c>
      <c r="F52" s="28" t="s">
        <v>57</v>
      </c>
      <c r="G52" s="28" t="s">
        <v>12</v>
      </c>
      <c r="H52" s="28">
        <v>1.0</v>
      </c>
    </row>
    <row r="53" ht="15.75" customHeight="1">
      <c r="A53" s="28">
        <v>52.0</v>
      </c>
      <c r="B53" s="28" t="s">
        <v>106</v>
      </c>
      <c r="C53" s="28">
        <v>24.0</v>
      </c>
      <c r="D53" s="28" t="s">
        <v>54</v>
      </c>
      <c r="E53" s="28" t="s">
        <v>51</v>
      </c>
      <c r="F53" s="28" t="s">
        <v>57</v>
      </c>
      <c r="G53" s="28" t="s">
        <v>12</v>
      </c>
      <c r="H53" s="28">
        <v>0.0</v>
      </c>
    </row>
    <row r="54" ht="15.75" customHeight="1">
      <c r="A54" s="28">
        <v>53.0</v>
      </c>
      <c r="B54" s="28" t="s">
        <v>107</v>
      </c>
      <c r="C54" s="28">
        <v>37.0</v>
      </c>
      <c r="D54" s="28" t="s">
        <v>50</v>
      </c>
      <c r="E54" s="28" t="s">
        <v>56</v>
      </c>
      <c r="F54" s="28" t="s">
        <v>57</v>
      </c>
      <c r="G54" s="28" t="s">
        <v>14</v>
      </c>
      <c r="H54" s="28">
        <v>0.0</v>
      </c>
    </row>
    <row r="55" ht="15.75" customHeight="1">
      <c r="A55" s="28">
        <v>54.0</v>
      </c>
      <c r="B55" s="28" t="s">
        <v>108</v>
      </c>
      <c r="C55" s="28">
        <v>40.0</v>
      </c>
      <c r="D55" s="28" t="s">
        <v>54</v>
      </c>
      <c r="E55" s="28" t="s">
        <v>56</v>
      </c>
      <c r="F55" s="28" t="s">
        <v>57</v>
      </c>
      <c r="G55" s="28" t="s">
        <v>9</v>
      </c>
      <c r="H55" s="28">
        <v>0.0</v>
      </c>
    </row>
    <row r="56" ht="15.75" customHeight="1">
      <c r="A56" s="28">
        <v>55.0</v>
      </c>
      <c r="B56" s="28" t="s">
        <v>109</v>
      </c>
      <c r="C56" s="28">
        <v>47.0</v>
      </c>
      <c r="D56" s="28" t="s">
        <v>54</v>
      </c>
      <c r="E56" s="28" t="s">
        <v>51</v>
      </c>
      <c r="F56" s="28" t="s">
        <v>52</v>
      </c>
      <c r="G56" s="28" t="s">
        <v>10</v>
      </c>
      <c r="H56" s="28">
        <v>0.0</v>
      </c>
    </row>
    <row r="57" ht="15.75" customHeight="1">
      <c r="A57" s="28">
        <v>56.0</v>
      </c>
      <c r="B57" s="28" t="s">
        <v>110</v>
      </c>
      <c r="C57" s="28">
        <v>42.0</v>
      </c>
      <c r="D57" s="28" t="s">
        <v>50</v>
      </c>
      <c r="E57" s="28" t="s">
        <v>51</v>
      </c>
      <c r="F57" s="28" t="s">
        <v>52</v>
      </c>
      <c r="G57" s="28" t="s">
        <v>8</v>
      </c>
      <c r="H57" s="28">
        <v>0.0</v>
      </c>
    </row>
    <row r="58" ht="15.75" customHeight="1">
      <c r="A58" s="28">
        <v>57.0</v>
      </c>
      <c r="B58" s="28" t="s">
        <v>111</v>
      </c>
      <c r="C58" s="28">
        <v>23.0</v>
      </c>
      <c r="D58" s="28" t="s">
        <v>54</v>
      </c>
      <c r="E58" s="28" t="s">
        <v>56</v>
      </c>
      <c r="F58" s="28" t="s">
        <v>52</v>
      </c>
      <c r="G58" s="28" t="s">
        <v>11</v>
      </c>
      <c r="H58" s="28">
        <v>0.0</v>
      </c>
    </row>
    <row r="59" ht="15.75" customHeight="1">
      <c r="A59" s="28">
        <v>58.0</v>
      </c>
      <c r="B59" s="28" t="s">
        <v>112</v>
      </c>
      <c r="C59" s="28">
        <v>24.0</v>
      </c>
      <c r="D59" s="28" t="s">
        <v>54</v>
      </c>
      <c r="E59" s="28" t="s">
        <v>51</v>
      </c>
      <c r="F59" s="28" t="s">
        <v>57</v>
      </c>
      <c r="G59" s="28" t="s">
        <v>10</v>
      </c>
      <c r="H59" s="28">
        <v>0.0</v>
      </c>
    </row>
    <row r="60" ht="15.75" customHeight="1">
      <c r="A60" s="28">
        <v>59.0</v>
      </c>
      <c r="B60" s="28" t="s">
        <v>113</v>
      </c>
      <c r="C60" s="28">
        <v>34.0</v>
      </c>
      <c r="D60" s="28" t="s">
        <v>50</v>
      </c>
      <c r="E60" s="28" t="s">
        <v>56</v>
      </c>
      <c r="F60" s="28" t="s">
        <v>52</v>
      </c>
      <c r="G60" s="28" t="s">
        <v>11</v>
      </c>
      <c r="H60" s="28">
        <v>0.0</v>
      </c>
    </row>
    <row r="61" ht="15.75" customHeight="1">
      <c r="A61" s="28">
        <v>60.0</v>
      </c>
      <c r="B61" s="28" t="s">
        <v>114</v>
      </c>
      <c r="C61" s="28">
        <v>37.0</v>
      </c>
      <c r="D61" s="28" t="s">
        <v>50</v>
      </c>
      <c r="E61" s="28" t="s">
        <v>56</v>
      </c>
      <c r="F61" s="28" t="s">
        <v>52</v>
      </c>
      <c r="G61" s="28" t="s">
        <v>14</v>
      </c>
      <c r="H61" s="28">
        <v>0.0</v>
      </c>
    </row>
    <row r="62" ht="15.75" customHeight="1">
      <c r="A62" s="28">
        <v>61.0</v>
      </c>
      <c r="B62" s="28" t="s">
        <v>115</v>
      </c>
      <c r="C62" s="28">
        <v>60.0</v>
      </c>
      <c r="D62" s="28" t="s">
        <v>50</v>
      </c>
      <c r="E62" s="28" t="s">
        <v>56</v>
      </c>
      <c r="F62" s="28" t="s">
        <v>52</v>
      </c>
      <c r="G62" s="28" t="s">
        <v>10</v>
      </c>
      <c r="H62" s="28">
        <v>0.0</v>
      </c>
    </row>
    <row r="63" ht="15.75" customHeight="1">
      <c r="A63" s="28">
        <v>62.0</v>
      </c>
      <c r="B63" s="28" t="s">
        <v>116</v>
      </c>
      <c r="C63" s="28">
        <v>38.0</v>
      </c>
      <c r="D63" s="28" t="s">
        <v>54</v>
      </c>
      <c r="E63" s="28" t="s">
        <v>56</v>
      </c>
      <c r="F63" s="28" t="s">
        <v>52</v>
      </c>
      <c r="G63" s="28" t="s">
        <v>8</v>
      </c>
      <c r="H63" s="28">
        <v>1.0</v>
      </c>
    </row>
    <row r="64" ht="15.75" customHeight="1">
      <c r="A64" s="28">
        <v>63.0</v>
      </c>
      <c r="B64" s="28" t="s">
        <v>117</v>
      </c>
      <c r="C64" s="28">
        <v>29.0</v>
      </c>
      <c r="D64" s="28" t="s">
        <v>54</v>
      </c>
      <c r="E64" s="28" t="s">
        <v>56</v>
      </c>
      <c r="F64" s="28" t="s">
        <v>57</v>
      </c>
      <c r="G64" s="28" t="s">
        <v>12</v>
      </c>
      <c r="H64" s="28">
        <v>0.0</v>
      </c>
    </row>
    <row r="65" ht="15.75" customHeight="1">
      <c r="A65" s="28">
        <v>64.0</v>
      </c>
      <c r="B65" s="28" t="s">
        <v>118</v>
      </c>
      <c r="C65" s="28">
        <v>41.0</v>
      </c>
      <c r="D65" s="28" t="s">
        <v>50</v>
      </c>
      <c r="E65" s="28" t="s">
        <v>51</v>
      </c>
      <c r="F65" s="28" t="s">
        <v>57</v>
      </c>
      <c r="G65" s="28" t="s">
        <v>12</v>
      </c>
      <c r="H65" s="28">
        <v>0.0</v>
      </c>
    </row>
    <row r="66" ht="15.75" customHeight="1">
      <c r="A66" s="28">
        <v>65.0</v>
      </c>
      <c r="B66" s="28" t="s">
        <v>119</v>
      </c>
      <c r="C66" s="28">
        <v>51.0</v>
      </c>
      <c r="D66" s="28" t="s">
        <v>54</v>
      </c>
      <c r="E66" s="28" t="s">
        <v>51</v>
      </c>
      <c r="F66" s="28" t="s">
        <v>52</v>
      </c>
      <c r="G66" s="28" t="s">
        <v>8</v>
      </c>
      <c r="H66" s="28">
        <v>0.0</v>
      </c>
    </row>
    <row r="67" ht="15.75" customHeight="1">
      <c r="A67" s="28">
        <v>66.0</v>
      </c>
      <c r="B67" s="28" t="s">
        <v>120</v>
      </c>
      <c r="C67" s="28">
        <v>20.0</v>
      </c>
      <c r="D67" s="28" t="s">
        <v>54</v>
      </c>
      <c r="E67" s="28" t="s">
        <v>51</v>
      </c>
      <c r="F67" s="28" t="s">
        <v>52</v>
      </c>
      <c r="G67" s="28" t="s">
        <v>9</v>
      </c>
      <c r="H67" s="28">
        <v>0.0</v>
      </c>
    </row>
    <row r="68" ht="15.75" customHeight="1">
      <c r="A68" s="28">
        <v>67.0</v>
      </c>
      <c r="B68" s="28" t="s">
        <v>121</v>
      </c>
      <c r="C68" s="28">
        <v>34.0</v>
      </c>
      <c r="D68" s="28" t="s">
        <v>54</v>
      </c>
      <c r="E68" s="28" t="s">
        <v>51</v>
      </c>
      <c r="F68" s="28" t="s">
        <v>52</v>
      </c>
      <c r="G68" s="28" t="s">
        <v>11</v>
      </c>
      <c r="H68" s="28">
        <v>0.0</v>
      </c>
    </row>
    <row r="69" ht="15.75" customHeight="1">
      <c r="A69" s="28">
        <v>68.0</v>
      </c>
      <c r="B69" s="28" t="s">
        <v>122</v>
      </c>
      <c r="C69" s="28">
        <v>43.0</v>
      </c>
      <c r="D69" s="28" t="s">
        <v>54</v>
      </c>
      <c r="E69" s="28" t="s">
        <v>56</v>
      </c>
      <c r="F69" s="28" t="s">
        <v>52</v>
      </c>
      <c r="G69" s="28" t="s">
        <v>10</v>
      </c>
      <c r="H69" s="28">
        <v>0.0</v>
      </c>
    </row>
    <row r="70" ht="15.75" customHeight="1">
      <c r="A70" s="28">
        <v>69.0</v>
      </c>
      <c r="B70" s="28" t="s">
        <v>123</v>
      </c>
      <c r="C70" s="28">
        <v>28.0</v>
      </c>
      <c r="D70" s="28" t="s">
        <v>54</v>
      </c>
      <c r="E70" s="28" t="s">
        <v>51</v>
      </c>
      <c r="F70" s="28" t="s">
        <v>52</v>
      </c>
      <c r="G70" s="28" t="s">
        <v>12</v>
      </c>
      <c r="H70" s="28">
        <v>0.0</v>
      </c>
    </row>
    <row r="71" ht="15.75" customHeight="1">
      <c r="A71" s="28">
        <v>70.0</v>
      </c>
      <c r="B71" s="28" t="s">
        <v>124</v>
      </c>
      <c r="C71" s="28">
        <v>45.0</v>
      </c>
      <c r="D71" s="28" t="s">
        <v>54</v>
      </c>
      <c r="E71" s="28" t="s">
        <v>51</v>
      </c>
      <c r="F71" s="28" t="s">
        <v>57</v>
      </c>
      <c r="G71" s="28" t="s">
        <v>13</v>
      </c>
      <c r="H71" s="28">
        <v>0.0</v>
      </c>
    </row>
    <row r="72" ht="15.75" customHeight="1">
      <c r="A72" s="28">
        <v>71.0</v>
      </c>
      <c r="B72" s="28" t="s">
        <v>125</v>
      </c>
      <c r="C72" s="28">
        <v>54.0</v>
      </c>
      <c r="D72" s="28" t="s">
        <v>54</v>
      </c>
      <c r="E72" s="28" t="s">
        <v>51</v>
      </c>
      <c r="F72" s="28" t="s">
        <v>52</v>
      </c>
      <c r="G72" s="28" t="s">
        <v>13</v>
      </c>
      <c r="H72" s="28">
        <v>1.0</v>
      </c>
    </row>
    <row r="73" ht="15.75" customHeight="1">
      <c r="A73" s="28">
        <v>72.0</v>
      </c>
      <c r="B73" s="28" t="s">
        <v>126</v>
      </c>
      <c r="C73" s="28">
        <v>52.0</v>
      </c>
      <c r="D73" s="28" t="s">
        <v>50</v>
      </c>
      <c r="E73" s="28" t="s">
        <v>56</v>
      </c>
      <c r="F73" s="28" t="s">
        <v>52</v>
      </c>
      <c r="G73" s="28" t="s">
        <v>11</v>
      </c>
      <c r="H73" s="28">
        <v>0.0</v>
      </c>
    </row>
    <row r="74" ht="15.75" customHeight="1">
      <c r="A74" s="28">
        <v>73.0</v>
      </c>
      <c r="B74" s="28" t="s">
        <v>127</v>
      </c>
      <c r="C74" s="28">
        <v>40.0</v>
      </c>
      <c r="D74" s="28" t="s">
        <v>54</v>
      </c>
      <c r="E74" s="28" t="s">
        <v>51</v>
      </c>
      <c r="F74" s="28" t="s">
        <v>52</v>
      </c>
      <c r="G74" s="28" t="s">
        <v>14</v>
      </c>
      <c r="H74" s="28">
        <v>0.0</v>
      </c>
    </row>
    <row r="75" ht="15.75" customHeight="1">
      <c r="A75" s="28">
        <v>74.0</v>
      </c>
      <c r="B75" s="28" t="s">
        <v>128</v>
      </c>
      <c r="C75" s="28">
        <v>66.0</v>
      </c>
      <c r="D75" s="28" t="s">
        <v>50</v>
      </c>
      <c r="E75" s="28" t="s">
        <v>51</v>
      </c>
      <c r="F75" s="28" t="s">
        <v>57</v>
      </c>
      <c r="G75" s="28" t="s">
        <v>11</v>
      </c>
      <c r="H75" s="28">
        <v>1.0</v>
      </c>
    </row>
    <row r="76" ht="15.75" customHeight="1">
      <c r="A76" s="28">
        <v>75.0</v>
      </c>
      <c r="B76" s="28" t="s">
        <v>129</v>
      </c>
      <c r="C76" s="28">
        <v>46.0</v>
      </c>
      <c r="D76" s="28" t="s">
        <v>50</v>
      </c>
      <c r="E76" s="28" t="s">
        <v>51</v>
      </c>
      <c r="F76" s="28" t="s">
        <v>57</v>
      </c>
      <c r="G76" s="28" t="s">
        <v>10</v>
      </c>
      <c r="H76" s="28">
        <v>0.0</v>
      </c>
    </row>
    <row r="77" ht="15.75" customHeight="1">
      <c r="A77" s="28">
        <v>76.0</v>
      </c>
      <c r="B77" s="28" t="s">
        <v>130</v>
      </c>
      <c r="C77" s="28">
        <v>49.0</v>
      </c>
      <c r="D77" s="28" t="s">
        <v>54</v>
      </c>
      <c r="E77" s="28" t="s">
        <v>51</v>
      </c>
      <c r="F77" s="28" t="s">
        <v>52</v>
      </c>
      <c r="G77" s="28" t="s">
        <v>8</v>
      </c>
      <c r="H77" s="28">
        <v>0.0</v>
      </c>
    </row>
    <row r="78" ht="15.75" customHeight="1">
      <c r="A78" s="28">
        <v>77.0</v>
      </c>
      <c r="B78" s="28" t="s">
        <v>131</v>
      </c>
      <c r="C78" s="28">
        <v>65.0</v>
      </c>
      <c r="D78" s="28" t="s">
        <v>54</v>
      </c>
      <c r="E78" s="28" t="s">
        <v>56</v>
      </c>
      <c r="F78" s="28" t="s">
        <v>57</v>
      </c>
      <c r="G78" s="28" t="s">
        <v>11</v>
      </c>
      <c r="H78" s="28">
        <v>1.0</v>
      </c>
    </row>
    <row r="79" ht="15.75" customHeight="1">
      <c r="A79" s="28">
        <v>78.0</v>
      </c>
      <c r="B79" s="28" t="s">
        <v>132</v>
      </c>
      <c r="C79" s="28">
        <v>23.0</v>
      </c>
      <c r="D79" s="28" t="s">
        <v>54</v>
      </c>
      <c r="E79" s="28" t="s">
        <v>51</v>
      </c>
      <c r="F79" s="28" t="s">
        <v>57</v>
      </c>
      <c r="G79" s="28" t="s">
        <v>13</v>
      </c>
      <c r="H79" s="28">
        <v>0.0</v>
      </c>
    </row>
    <row r="80" ht="15.75" customHeight="1">
      <c r="A80" s="28">
        <v>79.0</v>
      </c>
      <c r="B80" s="28" t="s">
        <v>133</v>
      </c>
      <c r="C80" s="28">
        <v>41.0</v>
      </c>
      <c r="D80" s="28" t="s">
        <v>50</v>
      </c>
      <c r="E80" s="28" t="s">
        <v>56</v>
      </c>
      <c r="F80" s="28" t="s">
        <v>57</v>
      </c>
      <c r="G80" s="28" t="s">
        <v>13</v>
      </c>
      <c r="H80" s="28">
        <v>0.0</v>
      </c>
    </row>
    <row r="81" ht="15.75" customHeight="1">
      <c r="A81" s="28">
        <v>80.0</v>
      </c>
      <c r="B81" s="28" t="s">
        <v>134</v>
      </c>
      <c r="C81" s="28">
        <v>44.0</v>
      </c>
      <c r="D81" s="28" t="s">
        <v>54</v>
      </c>
      <c r="E81" s="28" t="s">
        <v>51</v>
      </c>
      <c r="F81" s="28" t="s">
        <v>52</v>
      </c>
      <c r="G81" s="28" t="s">
        <v>8</v>
      </c>
      <c r="H81" s="28">
        <v>1.0</v>
      </c>
    </row>
    <row r="82" ht="15.75" customHeight="1">
      <c r="A82" s="28">
        <v>81.0</v>
      </c>
      <c r="B82" s="28" t="s">
        <v>135</v>
      </c>
      <c r="C82" s="28">
        <v>18.0</v>
      </c>
      <c r="D82" s="28" t="s">
        <v>50</v>
      </c>
      <c r="E82" s="28" t="s">
        <v>51</v>
      </c>
      <c r="F82" s="28" t="s">
        <v>57</v>
      </c>
      <c r="G82" s="28" t="s">
        <v>10</v>
      </c>
      <c r="H82" s="28">
        <v>1.0</v>
      </c>
    </row>
    <row r="83" ht="15.75" customHeight="1">
      <c r="A83" s="28">
        <v>82.0</v>
      </c>
      <c r="B83" s="28" t="s">
        <v>136</v>
      </c>
      <c r="C83" s="28">
        <v>56.0</v>
      </c>
      <c r="D83" s="28" t="s">
        <v>54</v>
      </c>
      <c r="E83" s="28" t="s">
        <v>51</v>
      </c>
      <c r="F83" s="28" t="s">
        <v>52</v>
      </c>
      <c r="G83" s="28" t="s">
        <v>8</v>
      </c>
      <c r="H83" s="28">
        <v>0.0</v>
      </c>
    </row>
    <row r="84" ht="15.75" customHeight="1">
      <c r="A84" s="28">
        <v>83.0</v>
      </c>
      <c r="B84" s="28" t="s">
        <v>137</v>
      </c>
      <c r="C84" s="28">
        <v>29.0</v>
      </c>
      <c r="D84" s="28" t="s">
        <v>54</v>
      </c>
      <c r="E84" s="28" t="s">
        <v>51</v>
      </c>
      <c r="F84" s="28" t="s">
        <v>52</v>
      </c>
      <c r="G84" s="28" t="s">
        <v>10</v>
      </c>
      <c r="H84" s="28">
        <v>0.0</v>
      </c>
    </row>
    <row r="85" ht="15.75" customHeight="1">
      <c r="A85" s="28">
        <v>84.0</v>
      </c>
      <c r="B85" s="28" t="s">
        <v>138</v>
      </c>
      <c r="C85" s="28">
        <v>69.0</v>
      </c>
      <c r="D85" s="28" t="s">
        <v>54</v>
      </c>
      <c r="E85" s="28" t="s">
        <v>56</v>
      </c>
      <c r="F85" s="28" t="s">
        <v>52</v>
      </c>
      <c r="G85" s="28" t="s">
        <v>8</v>
      </c>
      <c r="H85" s="28">
        <v>1.0</v>
      </c>
    </row>
    <row r="86" ht="15.75" customHeight="1">
      <c r="A86" s="28">
        <v>85.0</v>
      </c>
      <c r="B86" s="28" t="s">
        <v>139</v>
      </c>
      <c r="C86" s="28">
        <v>31.0</v>
      </c>
      <c r="D86" s="28" t="s">
        <v>54</v>
      </c>
      <c r="E86" s="28" t="s">
        <v>56</v>
      </c>
      <c r="F86" s="28" t="s">
        <v>52</v>
      </c>
      <c r="G86" s="28" t="s">
        <v>11</v>
      </c>
      <c r="H86" s="28">
        <v>0.0</v>
      </c>
    </row>
    <row r="87" ht="15.75" customHeight="1">
      <c r="A87" s="28">
        <v>86.0</v>
      </c>
      <c r="B87" s="28" t="s">
        <v>140</v>
      </c>
      <c r="C87" s="28">
        <v>40.0</v>
      </c>
      <c r="D87" s="28" t="s">
        <v>50</v>
      </c>
      <c r="E87" s="28" t="s">
        <v>51</v>
      </c>
      <c r="F87" s="28" t="s">
        <v>57</v>
      </c>
      <c r="G87" s="28" t="s">
        <v>9</v>
      </c>
      <c r="H87" s="28">
        <v>0.0</v>
      </c>
    </row>
    <row r="88" ht="15.75" customHeight="1">
      <c r="A88" s="28">
        <v>87.0</v>
      </c>
      <c r="B88" s="28" t="s">
        <v>141</v>
      </c>
      <c r="C88" s="28">
        <v>53.0</v>
      </c>
      <c r="D88" s="28" t="s">
        <v>54</v>
      </c>
      <c r="E88" s="28" t="s">
        <v>56</v>
      </c>
      <c r="F88" s="28" t="s">
        <v>57</v>
      </c>
      <c r="G88" s="28" t="s">
        <v>8</v>
      </c>
      <c r="H88" s="28">
        <v>1.0</v>
      </c>
    </row>
    <row r="89" ht="15.75" customHeight="1">
      <c r="A89" s="28">
        <v>88.0</v>
      </c>
      <c r="B89" s="28" t="s">
        <v>142</v>
      </c>
      <c r="C89" s="28">
        <v>49.0</v>
      </c>
      <c r="D89" s="28" t="s">
        <v>54</v>
      </c>
      <c r="E89" s="28" t="s">
        <v>56</v>
      </c>
      <c r="F89" s="28" t="s">
        <v>52</v>
      </c>
      <c r="G89" s="28" t="s">
        <v>9</v>
      </c>
      <c r="H89" s="28">
        <v>0.0</v>
      </c>
    </row>
    <row r="90" ht="15.75" customHeight="1">
      <c r="A90" s="28">
        <v>89.0</v>
      </c>
      <c r="B90" s="28" t="s">
        <v>143</v>
      </c>
      <c r="C90" s="28">
        <v>38.0</v>
      </c>
      <c r="D90" s="28" t="s">
        <v>50</v>
      </c>
      <c r="E90" s="28" t="s">
        <v>56</v>
      </c>
      <c r="F90" s="28" t="s">
        <v>57</v>
      </c>
      <c r="G90" s="28" t="s">
        <v>13</v>
      </c>
      <c r="H90" s="28">
        <v>0.0</v>
      </c>
    </row>
    <row r="91" ht="15.75" customHeight="1">
      <c r="A91" s="28">
        <v>90.0</v>
      </c>
      <c r="B91" s="28" t="s">
        <v>144</v>
      </c>
      <c r="C91" s="28">
        <v>65.0</v>
      </c>
      <c r="D91" s="28" t="s">
        <v>54</v>
      </c>
      <c r="E91" s="28" t="s">
        <v>51</v>
      </c>
      <c r="F91" s="28" t="s">
        <v>52</v>
      </c>
      <c r="G91" s="28" t="s">
        <v>9</v>
      </c>
      <c r="H91" s="28">
        <v>0.0</v>
      </c>
    </row>
    <row r="92" ht="15.75" customHeight="1">
      <c r="A92" s="28">
        <v>91.0</v>
      </c>
      <c r="B92" s="28" t="s">
        <v>145</v>
      </c>
      <c r="C92" s="28">
        <v>21.0</v>
      </c>
      <c r="D92" s="28" t="s">
        <v>54</v>
      </c>
      <c r="E92" s="28" t="s">
        <v>56</v>
      </c>
      <c r="F92" s="28" t="s">
        <v>57</v>
      </c>
      <c r="G92" s="28" t="s">
        <v>13</v>
      </c>
      <c r="H92" s="28">
        <v>0.0</v>
      </c>
    </row>
    <row r="93" ht="15.75" customHeight="1">
      <c r="A93" s="28">
        <v>92.0</v>
      </c>
      <c r="B93" s="28" t="s">
        <v>146</v>
      </c>
      <c r="C93" s="28">
        <v>43.0</v>
      </c>
      <c r="D93" s="28" t="s">
        <v>54</v>
      </c>
      <c r="E93" s="28" t="s">
        <v>51</v>
      </c>
      <c r="F93" s="28" t="s">
        <v>57</v>
      </c>
      <c r="G93" s="28" t="s">
        <v>12</v>
      </c>
      <c r="H93" s="28">
        <v>0.0</v>
      </c>
    </row>
    <row r="94" ht="15.75" customHeight="1">
      <c r="A94" s="28">
        <v>93.0</v>
      </c>
      <c r="B94" s="28" t="s">
        <v>147</v>
      </c>
      <c r="C94" s="28">
        <v>49.0</v>
      </c>
      <c r="D94" s="28" t="s">
        <v>50</v>
      </c>
      <c r="E94" s="28" t="s">
        <v>51</v>
      </c>
      <c r="F94" s="28" t="s">
        <v>57</v>
      </c>
      <c r="G94" s="28" t="s">
        <v>8</v>
      </c>
      <c r="H94" s="28">
        <v>0.0</v>
      </c>
    </row>
    <row r="95" ht="15.75" customHeight="1">
      <c r="A95" s="28">
        <v>94.0</v>
      </c>
      <c r="B95" s="28" t="s">
        <v>148</v>
      </c>
      <c r="C95" s="28">
        <v>60.0</v>
      </c>
      <c r="D95" s="28" t="s">
        <v>50</v>
      </c>
      <c r="E95" s="28" t="s">
        <v>56</v>
      </c>
      <c r="F95" s="28" t="s">
        <v>52</v>
      </c>
      <c r="G95" s="28" t="s">
        <v>14</v>
      </c>
      <c r="H95" s="28">
        <v>1.0</v>
      </c>
    </row>
    <row r="96" ht="15.75" customHeight="1">
      <c r="A96" s="28">
        <v>95.0</v>
      </c>
      <c r="B96" s="28" t="s">
        <v>149</v>
      </c>
      <c r="C96" s="28">
        <v>60.0</v>
      </c>
      <c r="D96" s="28" t="s">
        <v>54</v>
      </c>
      <c r="E96" s="28" t="s">
        <v>56</v>
      </c>
      <c r="F96" s="28" t="s">
        <v>52</v>
      </c>
      <c r="G96" s="28" t="s">
        <v>8</v>
      </c>
      <c r="H96" s="28">
        <v>0.0</v>
      </c>
    </row>
    <row r="97" ht="15.75" customHeight="1">
      <c r="A97" s="28">
        <v>96.0</v>
      </c>
      <c r="B97" s="28" t="s">
        <v>150</v>
      </c>
      <c r="C97" s="28">
        <v>63.0</v>
      </c>
      <c r="D97" s="28" t="s">
        <v>54</v>
      </c>
      <c r="E97" s="28" t="s">
        <v>51</v>
      </c>
      <c r="F97" s="28" t="s">
        <v>57</v>
      </c>
      <c r="G97" s="28" t="s">
        <v>9</v>
      </c>
      <c r="H97" s="28">
        <v>0.0</v>
      </c>
    </row>
    <row r="98" ht="15.75" customHeight="1">
      <c r="A98" s="28">
        <v>97.0</v>
      </c>
      <c r="B98" s="28" t="s">
        <v>151</v>
      </c>
      <c r="C98" s="28">
        <v>54.0</v>
      </c>
      <c r="D98" s="28" t="s">
        <v>54</v>
      </c>
      <c r="E98" s="28" t="s">
        <v>51</v>
      </c>
      <c r="F98" s="28" t="s">
        <v>52</v>
      </c>
      <c r="G98" s="28" t="s">
        <v>14</v>
      </c>
      <c r="H98" s="28">
        <v>0.0</v>
      </c>
    </row>
    <row r="99" ht="15.75" customHeight="1">
      <c r="A99" s="28">
        <v>98.0</v>
      </c>
      <c r="B99" s="28" t="s">
        <v>152</v>
      </c>
      <c r="C99" s="28">
        <v>20.0</v>
      </c>
      <c r="D99" s="28" t="s">
        <v>50</v>
      </c>
      <c r="E99" s="28" t="s">
        <v>56</v>
      </c>
      <c r="F99" s="28" t="s">
        <v>52</v>
      </c>
      <c r="G99" s="28" t="s">
        <v>13</v>
      </c>
      <c r="H99" s="28">
        <v>0.0</v>
      </c>
    </row>
    <row r="100" ht="15.75" customHeight="1">
      <c r="A100" s="28">
        <v>99.0</v>
      </c>
      <c r="B100" s="28" t="s">
        <v>153</v>
      </c>
      <c r="C100" s="28">
        <v>35.0</v>
      </c>
      <c r="D100" s="28" t="s">
        <v>54</v>
      </c>
      <c r="E100" s="28" t="s">
        <v>51</v>
      </c>
      <c r="F100" s="28" t="s">
        <v>52</v>
      </c>
      <c r="G100" s="28" t="s">
        <v>9</v>
      </c>
      <c r="H100" s="28">
        <v>0.0</v>
      </c>
    </row>
    <row r="101" ht="15.75" customHeight="1">
      <c r="A101" s="28">
        <v>100.0</v>
      </c>
      <c r="B101" s="28" t="s">
        <v>154</v>
      </c>
      <c r="C101" s="28">
        <v>42.0</v>
      </c>
      <c r="D101" s="28" t="s">
        <v>54</v>
      </c>
      <c r="E101" s="28" t="s">
        <v>51</v>
      </c>
      <c r="F101" s="28" t="s">
        <v>52</v>
      </c>
      <c r="G101" s="28" t="s">
        <v>14</v>
      </c>
      <c r="H101" s="28">
        <v>0.0</v>
      </c>
    </row>
    <row r="102" ht="15.75" customHeight="1">
      <c r="A102" s="28">
        <v>101.0</v>
      </c>
      <c r="B102" s="28" t="s">
        <v>155</v>
      </c>
      <c r="C102" s="28">
        <v>65.0</v>
      </c>
      <c r="D102" s="28" t="s">
        <v>54</v>
      </c>
      <c r="E102" s="28" t="s">
        <v>51</v>
      </c>
      <c r="F102" s="28" t="s">
        <v>57</v>
      </c>
      <c r="G102" s="28" t="s">
        <v>12</v>
      </c>
      <c r="H102" s="28">
        <v>1.0</v>
      </c>
    </row>
    <row r="103" ht="15.75" customHeight="1">
      <c r="A103" s="28">
        <v>102.0</v>
      </c>
      <c r="B103" s="28" t="s">
        <v>156</v>
      </c>
      <c r="C103" s="28">
        <v>18.0</v>
      </c>
      <c r="D103" s="28" t="s">
        <v>50</v>
      </c>
      <c r="E103" s="28" t="s">
        <v>56</v>
      </c>
      <c r="F103" s="28" t="s">
        <v>57</v>
      </c>
      <c r="G103" s="28" t="s">
        <v>11</v>
      </c>
      <c r="H103" s="28">
        <v>1.0</v>
      </c>
    </row>
    <row r="104" ht="15.75" customHeight="1">
      <c r="A104" s="28">
        <v>103.0</v>
      </c>
      <c r="B104" s="28" t="s">
        <v>157</v>
      </c>
      <c r="C104" s="28">
        <v>20.0</v>
      </c>
      <c r="D104" s="28" t="s">
        <v>54</v>
      </c>
      <c r="E104" s="28" t="s">
        <v>51</v>
      </c>
      <c r="F104" s="28" t="s">
        <v>52</v>
      </c>
      <c r="G104" s="28" t="s">
        <v>11</v>
      </c>
      <c r="H104" s="28">
        <v>0.0</v>
      </c>
    </row>
    <row r="105" ht="15.75" customHeight="1">
      <c r="A105" s="28">
        <v>104.0</v>
      </c>
      <c r="B105" s="28" t="s">
        <v>158</v>
      </c>
      <c r="C105" s="28">
        <v>70.0</v>
      </c>
      <c r="D105" s="28" t="s">
        <v>50</v>
      </c>
      <c r="E105" s="28" t="s">
        <v>51</v>
      </c>
      <c r="F105" s="28" t="s">
        <v>52</v>
      </c>
      <c r="G105" s="28" t="s">
        <v>14</v>
      </c>
      <c r="H105" s="28">
        <v>0.0</v>
      </c>
    </row>
    <row r="106" ht="15.75" customHeight="1">
      <c r="A106" s="28">
        <v>105.0</v>
      </c>
      <c r="B106" s="28" t="s">
        <v>159</v>
      </c>
      <c r="C106" s="28">
        <v>32.0</v>
      </c>
      <c r="D106" s="28" t="s">
        <v>50</v>
      </c>
      <c r="E106" s="28" t="s">
        <v>51</v>
      </c>
      <c r="F106" s="28" t="s">
        <v>57</v>
      </c>
      <c r="G106" s="28" t="s">
        <v>14</v>
      </c>
      <c r="H106" s="28">
        <v>1.0</v>
      </c>
    </row>
    <row r="107" ht="15.75" customHeight="1">
      <c r="A107" s="28">
        <v>106.0</v>
      </c>
      <c r="B107" s="28" t="s">
        <v>160</v>
      </c>
      <c r="C107" s="28">
        <v>59.0</v>
      </c>
      <c r="D107" s="28" t="s">
        <v>54</v>
      </c>
      <c r="E107" s="28" t="s">
        <v>51</v>
      </c>
      <c r="F107" s="28" t="s">
        <v>57</v>
      </c>
      <c r="G107" s="28" t="s">
        <v>8</v>
      </c>
      <c r="H107" s="28">
        <v>0.0</v>
      </c>
    </row>
    <row r="108" ht="15.75" customHeight="1">
      <c r="A108" s="28">
        <v>107.0</v>
      </c>
      <c r="B108" s="28" t="s">
        <v>161</v>
      </c>
      <c r="C108" s="28">
        <v>18.0</v>
      </c>
      <c r="D108" s="28" t="s">
        <v>50</v>
      </c>
      <c r="E108" s="28" t="s">
        <v>51</v>
      </c>
      <c r="F108" s="28" t="s">
        <v>57</v>
      </c>
      <c r="G108" s="28" t="s">
        <v>13</v>
      </c>
      <c r="H108" s="28">
        <v>0.0</v>
      </c>
    </row>
    <row r="109" ht="15.75" customHeight="1">
      <c r="A109" s="28">
        <v>108.0</v>
      </c>
      <c r="B109" s="28" t="s">
        <v>162</v>
      </c>
      <c r="C109" s="28">
        <v>32.0</v>
      </c>
      <c r="D109" s="28" t="s">
        <v>54</v>
      </c>
      <c r="E109" s="28" t="s">
        <v>56</v>
      </c>
      <c r="F109" s="28" t="s">
        <v>57</v>
      </c>
      <c r="G109" s="28" t="s">
        <v>10</v>
      </c>
      <c r="H109" s="28">
        <v>0.0</v>
      </c>
    </row>
    <row r="110" ht="15.75" customHeight="1">
      <c r="A110" s="28">
        <v>109.0</v>
      </c>
      <c r="B110" s="28" t="s">
        <v>163</v>
      </c>
      <c r="C110" s="28">
        <v>27.0</v>
      </c>
      <c r="D110" s="28" t="s">
        <v>54</v>
      </c>
      <c r="E110" s="28" t="s">
        <v>51</v>
      </c>
      <c r="F110" s="28" t="s">
        <v>57</v>
      </c>
      <c r="G110" s="28" t="s">
        <v>14</v>
      </c>
      <c r="H110" s="28">
        <v>0.0</v>
      </c>
    </row>
    <row r="111" ht="15.75" customHeight="1">
      <c r="A111" s="28">
        <v>110.0</v>
      </c>
      <c r="B111" s="28" t="s">
        <v>164</v>
      </c>
      <c r="C111" s="28">
        <v>52.0</v>
      </c>
      <c r="D111" s="28" t="s">
        <v>50</v>
      </c>
      <c r="E111" s="28" t="s">
        <v>51</v>
      </c>
      <c r="F111" s="28" t="s">
        <v>52</v>
      </c>
      <c r="G111" s="28" t="s">
        <v>10</v>
      </c>
      <c r="H111" s="28">
        <v>0.0</v>
      </c>
    </row>
    <row r="112" ht="15.75" customHeight="1">
      <c r="A112" s="28">
        <v>111.0</v>
      </c>
      <c r="B112" s="28" t="s">
        <v>165</v>
      </c>
      <c r="C112" s="28">
        <v>26.0</v>
      </c>
      <c r="D112" s="28" t="s">
        <v>50</v>
      </c>
      <c r="E112" s="28" t="s">
        <v>51</v>
      </c>
      <c r="F112" s="28" t="s">
        <v>52</v>
      </c>
      <c r="G112" s="28" t="s">
        <v>12</v>
      </c>
      <c r="H112" s="28">
        <v>0.0</v>
      </c>
    </row>
    <row r="113" ht="15.75" customHeight="1">
      <c r="A113" s="28">
        <v>112.0</v>
      </c>
      <c r="B113" s="28" t="s">
        <v>166</v>
      </c>
      <c r="C113" s="28">
        <v>44.0</v>
      </c>
      <c r="D113" s="28" t="s">
        <v>50</v>
      </c>
      <c r="E113" s="28" t="s">
        <v>51</v>
      </c>
      <c r="F113" s="28" t="s">
        <v>52</v>
      </c>
      <c r="G113" s="28" t="s">
        <v>13</v>
      </c>
      <c r="H113" s="28">
        <v>0.0</v>
      </c>
    </row>
    <row r="114" ht="15.75" customHeight="1">
      <c r="A114" s="28">
        <v>113.0</v>
      </c>
      <c r="B114" s="28" t="s">
        <v>167</v>
      </c>
      <c r="C114" s="28">
        <v>36.0</v>
      </c>
      <c r="D114" s="28" t="s">
        <v>50</v>
      </c>
      <c r="E114" s="28" t="s">
        <v>51</v>
      </c>
      <c r="F114" s="28" t="s">
        <v>52</v>
      </c>
      <c r="G114" s="28" t="s">
        <v>10</v>
      </c>
      <c r="H114" s="28">
        <v>0.0</v>
      </c>
    </row>
    <row r="115" ht="15.75" customHeight="1">
      <c r="A115" s="28">
        <v>114.0</v>
      </c>
      <c r="B115" s="28" t="s">
        <v>168</v>
      </c>
      <c r="C115" s="28">
        <v>39.0</v>
      </c>
      <c r="D115" s="28" t="s">
        <v>50</v>
      </c>
      <c r="E115" s="28" t="s">
        <v>56</v>
      </c>
      <c r="F115" s="28" t="s">
        <v>57</v>
      </c>
      <c r="G115" s="28" t="s">
        <v>12</v>
      </c>
      <c r="H115" s="28">
        <v>0.0</v>
      </c>
    </row>
    <row r="116" ht="15.75" customHeight="1">
      <c r="A116" s="28">
        <v>115.0</v>
      </c>
      <c r="B116" s="28" t="s">
        <v>169</v>
      </c>
      <c r="C116" s="28">
        <v>25.0</v>
      </c>
      <c r="D116" s="28" t="s">
        <v>50</v>
      </c>
      <c r="E116" s="28" t="s">
        <v>51</v>
      </c>
      <c r="F116" s="28" t="s">
        <v>57</v>
      </c>
      <c r="G116" s="28" t="s">
        <v>8</v>
      </c>
      <c r="H116" s="28">
        <v>0.0</v>
      </c>
    </row>
    <row r="117" ht="15.75" customHeight="1">
      <c r="A117" s="28">
        <v>116.0</v>
      </c>
      <c r="B117" s="28" t="s">
        <v>170</v>
      </c>
      <c r="C117" s="28">
        <v>37.0</v>
      </c>
      <c r="D117" s="28" t="s">
        <v>54</v>
      </c>
      <c r="E117" s="28" t="s">
        <v>51</v>
      </c>
      <c r="F117" s="28" t="s">
        <v>52</v>
      </c>
      <c r="G117" s="28" t="s">
        <v>11</v>
      </c>
      <c r="H117" s="28">
        <v>0.0</v>
      </c>
    </row>
    <row r="118" ht="15.75" customHeight="1">
      <c r="A118" s="28">
        <v>117.0</v>
      </c>
      <c r="B118" s="28" t="s">
        <v>171</v>
      </c>
      <c r="C118" s="28">
        <v>63.0</v>
      </c>
      <c r="D118" s="28" t="s">
        <v>54</v>
      </c>
      <c r="E118" s="28" t="s">
        <v>56</v>
      </c>
      <c r="F118" s="28" t="s">
        <v>57</v>
      </c>
      <c r="G118" s="28" t="s">
        <v>8</v>
      </c>
      <c r="H118" s="28">
        <v>0.0</v>
      </c>
    </row>
    <row r="119" ht="15.75" customHeight="1">
      <c r="A119" s="28">
        <v>118.0</v>
      </c>
      <c r="B119" s="28" t="s">
        <v>172</v>
      </c>
      <c r="C119" s="28">
        <v>62.0</v>
      </c>
      <c r="D119" s="28" t="s">
        <v>50</v>
      </c>
      <c r="E119" s="28" t="s">
        <v>56</v>
      </c>
      <c r="F119" s="28" t="s">
        <v>52</v>
      </c>
      <c r="G119" s="28" t="s">
        <v>8</v>
      </c>
      <c r="H119" s="28">
        <v>0.0</v>
      </c>
    </row>
    <row r="120" ht="15.75" customHeight="1">
      <c r="A120" s="28">
        <v>119.0</v>
      </c>
      <c r="B120" s="28" t="s">
        <v>173</v>
      </c>
      <c r="C120" s="28">
        <v>55.0</v>
      </c>
      <c r="D120" s="28" t="s">
        <v>50</v>
      </c>
      <c r="E120" s="28" t="s">
        <v>56</v>
      </c>
      <c r="F120" s="28" t="s">
        <v>57</v>
      </c>
      <c r="G120" s="28" t="s">
        <v>12</v>
      </c>
      <c r="H120" s="28">
        <v>0.0</v>
      </c>
    </row>
    <row r="121" ht="15.75" customHeight="1">
      <c r="A121" s="28">
        <v>120.0</v>
      </c>
      <c r="B121" s="28" t="s">
        <v>174</v>
      </c>
      <c r="C121" s="28">
        <v>41.0</v>
      </c>
      <c r="D121" s="28" t="s">
        <v>50</v>
      </c>
      <c r="E121" s="28" t="s">
        <v>56</v>
      </c>
      <c r="F121" s="28" t="s">
        <v>57</v>
      </c>
      <c r="G121" s="28" t="s">
        <v>10</v>
      </c>
      <c r="H121" s="28">
        <v>0.0</v>
      </c>
    </row>
    <row r="122" ht="15.75" customHeight="1">
      <c r="A122" s="28">
        <v>121.0</v>
      </c>
      <c r="B122" s="28" t="s">
        <v>175</v>
      </c>
      <c r="C122" s="28">
        <v>34.0</v>
      </c>
      <c r="D122" s="28" t="s">
        <v>50</v>
      </c>
      <c r="E122" s="28" t="s">
        <v>56</v>
      </c>
      <c r="F122" s="28" t="s">
        <v>57</v>
      </c>
      <c r="G122" s="28" t="s">
        <v>8</v>
      </c>
      <c r="H122" s="28">
        <v>0.0</v>
      </c>
    </row>
    <row r="123" ht="15.75" customHeight="1">
      <c r="A123" s="28">
        <v>122.0</v>
      </c>
      <c r="B123" s="28" t="s">
        <v>176</v>
      </c>
      <c r="C123" s="28">
        <v>41.0</v>
      </c>
      <c r="D123" s="28" t="s">
        <v>50</v>
      </c>
      <c r="E123" s="28" t="s">
        <v>56</v>
      </c>
      <c r="F123" s="28" t="s">
        <v>52</v>
      </c>
      <c r="G123" s="28" t="s">
        <v>13</v>
      </c>
      <c r="H123" s="28">
        <v>0.0</v>
      </c>
    </row>
    <row r="124" ht="15.75" customHeight="1">
      <c r="A124" s="28">
        <v>123.0</v>
      </c>
      <c r="B124" s="28" t="s">
        <v>177</v>
      </c>
      <c r="C124" s="28">
        <v>41.0</v>
      </c>
      <c r="D124" s="28" t="s">
        <v>54</v>
      </c>
      <c r="E124" s="28" t="s">
        <v>51</v>
      </c>
      <c r="F124" s="28" t="s">
        <v>52</v>
      </c>
      <c r="G124" s="28" t="s">
        <v>14</v>
      </c>
      <c r="H124" s="28">
        <v>0.0</v>
      </c>
    </row>
    <row r="125" ht="15.75" customHeight="1">
      <c r="A125" s="28">
        <v>124.0</v>
      </c>
      <c r="B125" s="28" t="s">
        <v>178</v>
      </c>
      <c r="C125" s="28">
        <v>23.0</v>
      </c>
      <c r="D125" s="28" t="s">
        <v>54</v>
      </c>
      <c r="E125" s="28" t="s">
        <v>56</v>
      </c>
      <c r="F125" s="28" t="s">
        <v>52</v>
      </c>
      <c r="G125" s="28" t="s">
        <v>9</v>
      </c>
      <c r="H125" s="28">
        <v>1.0</v>
      </c>
    </row>
    <row r="126" ht="15.75" customHeight="1">
      <c r="A126" s="28">
        <v>125.0</v>
      </c>
      <c r="B126" s="28" t="s">
        <v>179</v>
      </c>
      <c r="C126" s="28">
        <v>34.0</v>
      </c>
      <c r="D126" s="28" t="s">
        <v>54</v>
      </c>
      <c r="E126" s="28" t="s">
        <v>56</v>
      </c>
      <c r="F126" s="28" t="s">
        <v>57</v>
      </c>
      <c r="G126" s="28" t="s">
        <v>9</v>
      </c>
      <c r="H126" s="28">
        <v>1.0</v>
      </c>
    </row>
    <row r="127" ht="15.75" customHeight="1">
      <c r="A127" s="28">
        <v>126.0</v>
      </c>
      <c r="B127" s="28" t="s">
        <v>180</v>
      </c>
      <c r="C127" s="28">
        <v>56.0</v>
      </c>
      <c r="D127" s="28" t="s">
        <v>50</v>
      </c>
      <c r="E127" s="28" t="s">
        <v>51</v>
      </c>
      <c r="F127" s="28" t="s">
        <v>52</v>
      </c>
      <c r="G127" s="28" t="s">
        <v>13</v>
      </c>
      <c r="H127" s="28">
        <v>0.0</v>
      </c>
    </row>
    <row r="128" ht="15.75" customHeight="1">
      <c r="A128" s="28">
        <v>127.0</v>
      </c>
      <c r="B128" s="28" t="s">
        <v>181</v>
      </c>
      <c r="C128" s="28">
        <v>68.0</v>
      </c>
      <c r="D128" s="28" t="s">
        <v>50</v>
      </c>
      <c r="E128" s="28" t="s">
        <v>51</v>
      </c>
      <c r="F128" s="28" t="s">
        <v>57</v>
      </c>
      <c r="G128" s="28" t="s">
        <v>13</v>
      </c>
      <c r="H128" s="28">
        <v>0.0</v>
      </c>
    </row>
    <row r="129" ht="15.75" customHeight="1">
      <c r="A129" s="28">
        <v>128.0</v>
      </c>
      <c r="B129" s="28" t="s">
        <v>182</v>
      </c>
      <c r="C129" s="28">
        <v>35.0</v>
      </c>
      <c r="D129" s="28" t="s">
        <v>50</v>
      </c>
      <c r="E129" s="28" t="s">
        <v>51</v>
      </c>
      <c r="F129" s="28" t="s">
        <v>52</v>
      </c>
      <c r="G129" s="28" t="s">
        <v>11</v>
      </c>
      <c r="H129" s="28">
        <v>0.0</v>
      </c>
    </row>
    <row r="130" ht="15.75" customHeight="1">
      <c r="A130" s="28">
        <v>129.0</v>
      </c>
      <c r="B130" s="28" t="s">
        <v>183</v>
      </c>
      <c r="C130" s="28">
        <v>42.0</v>
      </c>
      <c r="D130" s="28" t="s">
        <v>54</v>
      </c>
      <c r="E130" s="28" t="s">
        <v>51</v>
      </c>
      <c r="F130" s="28" t="s">
        <v>57</v>
      </c>
      <c r="G130" s="28" t="s">
        <v>8</v>
      </c>
      <c r="H130" s="28">
        <v>1.0</v>
      </c>
    </row>
    <row r="131" ht="15.75" customHeight="1">
      <c r="A131" s="28">
        <v>130.0</v>
      </c>
      <c r="B131" s="28" t="s">
        <v>184</v>
      </c>
      <c r="C131" s="28">
        <v>51.0</v>
      </c>
      <c r="D131" s="28" t="s">
        <v>54</v>
      </c>
      <c r="E131" s="28" t="s">
        <v>51</v>
      </c>
      <c r="F131" s="28" t="s">
        <v>57</v>
      </c>
      <c r="G131" s="28" t="s">
        <v>9</v>
      </c>
      <c r="H131" s="28">
        <v>0.0</v>
      </c>
    </row>
    <row r="132" ht="15.75" customHeight="1">
      <c r="A132" s="28">
        <v>131.0</v>
      </c>
      <c r="B132" s="28" t="s">
        <v>185</v>
      </c>
      <c r="C132" s="28">
        <v>29.0</v>
      </c>
      <c r="D132" s="28" t="s">
        <v>50</v>
      </c>
      <c r="E132" s="28" t="s">
        <v>56</v>
      </c>
      <c r="F132" s="28" t="s">
        <v>52</v>
      </c>
      <c r="G132" s="28" t="s">
        <v>13</v>
      </c>
      <c r="H132" s="28">
        <v>0.0</v>
      </c>
    </row>
    <row r="133" ht="15.75" customHeight="1">
      <c r="A133" s="28">
        <v>132.0</v>
      </c>
      <c r="B133" s="28" t="s">
        <v>186</v>
      </c>
      <c r="C133" s="28">
        <v>20.0</v>
      </c>
      <c r="D133" s="28" t="s">
        <v>54</v>
      </c>
      <c r="E133" s="28" t="s">
        <v>51</v>
      </c>
      <c r="F133" s="28" t="s">
        <v>52</v>
      </c>
      <c r="G133" s="28" t="s">
        <v>11</v>
      </c>
      <c r="H133" s="28">
        <v>0.0</v>
      </c>
    </row>
    <row r="134" ht="15.75" customHeight="1">
      <c r="A134" s="28">
        <v>133.0</v>
      </c>
      <c r="B134" s="28" t="s">
        <v>187</v>
      </c>
      <c r="C134" s="28">
        <v>42.0</v>
      </c>
      <c r="D134" s="28" t="s">
        <v>50</v>
      </c>
      <c r="E134" s="28" t="s">
        <v>56</v>
      </c>
      <c r="F134" s="28" t="s">
        <v>57</v>
      </c>
      <c r="G134" s="28" t="s">
        <v>9</v>
      </c>
      <c r="H134" s="28">
        <v>1.0</v>
      </c>
    </row>
    <row r="135" ht="15.75" customHeight="1">
      <c r="A135" s="28">
        <v>134.0</v>
      </c>
      <c r="B135" s="28" t="s">
        <v>188</v>
      </c>
      <c r="C135" s="28">
        <v>59.0</v>
      </c>
      <c r="D135" s="28" t="s">
        <v>50</v>
      </c>
      <c r="E135" s="28" t="s">
        <v>56</v>
      </c>
      <c r="F135" s="28" t="s">
        <v>57</v>
      </c>
      <c r="G135" s="28" t="s">
        <v>8</v>
      </c>
      <c r="H135" s="28">
        <v>1.0</v>
      </c>
    </row>
    <row r="136" ht="15.75" customHeight="1">
      <c r="A136" s="28">
        <v>135.0</v>
      </c>
      <c r="B136" s="28" t="s">
        <v>189</v>
      </c>
      <c r="C136" s="28">
        <v>48.0</v>
      </c>
      <c r="D136" s="28" t="s">
        <v>50</v>
      </c>
      <c r="E136" s="28" t="s">
        <v>56</v>
      </c>
      <c r="F136" s="28" t="s">
        <v>52</v>
      </c>
      <c r="G136" s="28" t="s">
        <v>10</v>
      </c>
      <c r="H136" s="28">
        <v>0.0</v>
      </c>
    </row>
    <row r="137" ht="15.75" customHeight="1">
      <c r="A137" s="28">
        <v>136.0</v>
      </c>
      <c r="B137" s="28" t="s">
        <v>190</v>
      </c>
      <c r="C137" s="28">
        <v>20.0</v>
      </c>
      <c r="D137" s="28" t="s">
        <v>50</v>
      </c>
      <c r="E137" s="28" t="s">
        <v>56</v>
      </c>
      <c r="F137" s="28" t="s">
        <v>57</v>
      </c>
      <c r="G137" s="28" t="s">
        <v>11</v>
      </c>
      <c r="H137" s="28">
        <v>0.0</v>
      </c>
    </row>
    <row r="138" ht="15.75" customHeight="1">
      <c r="A138" s="28">
        <v>137.0</v>
      </c>
      <c r="B138" s="28" t="s">
        <v>191</v>
      </c>
      <c r="C138" s="28">
        <v>45.0</v>
      </c>
      <c r="D138" s="28" t="s">
        <v>54</v>
      </c>
      <c r="E138" s="28" t="s">
        <v>56</v>
      </c>
      <c r="F138" s="28" t="s">
        <v>57</v>
      </c>
      <c r="G138" s="28" t="s">
        <v>10</v>
      </c>
      <c r="H138" s="28">
        <v>0.0</v>
      </c>
    </row>
    <row r="139" ht="15.75" customHeight="1">
      <c r="A139" s="28">
        <v>138.0</v>
      </c>
      <c r="B139" s="28" t="s">
        <v>192</v>
      </c>
      <c r="C139" s="28">
        <v>35.0</v>
      </c>
      <c r="D139" s="28" t="s">
        <v>54</v>
      </c>
      <c r="E139" s="28" t="s">
        <v>56</v>
      </c>
      <c r="F139" s="28" t="s">
        <v>52</v>
      </c>
      <c r="G139" s="28" t="s">
        <v>10</v>
      </c>
      <c r="H139" s="28">
        <v>1.0</v>
      </c>
    </row>
    <row r="140" ht="15.75" customHeight="1">
      <c r="A140" s="28">
        <v>139.0</v>
      </c>
      <c r="B140" s="28" t="s">
        <v>193</v>
      </c>
      <c r="C140" s="28">
        <v>59.0</v>
      </c>
      <c r="D140" s="28" t="s">
        <v>54</v>
      </c>
      <c r="E140" s="28" t="s">
        <v>51</v>
      </c>
      <c r="F140" s="28" t="s">
        <v>52</v>
      </c>
      <c r="G140" s="28" t="s">
        <v>13</v>
      </c>
      <c r="H140" s="28">
        <v>0.0</v>
      </c>
    </row>
    <row r="141" ht="15.75" customHeight="1">
      <c r="A141" s="28">
        <v>140.0</v>
      </c>
      <c r="B141" s="28" t="s">
        <v>194</v>
      </c>
      <c r="C141" s="28">
        <v>46.0</v>
      </c>
      <c r="D141" s="28" t="s">
        <v>54</v>
      </c>
      <c r="E141" s="28" t="s">
        <v>56</v>
      </c>
      <c r="F141" s="28" t="s">
        <v>57</v>
      </c>
      <c r="G141" s="28" t="s">
        <v>10</v>
      </c>
      <c r="H141" s="28">
        <v>0.0</v>
      </c>
    </row>
    <row r="142" ht="15.75" customHeight="1">
      <c r="A142" s="28">
        <v>141.0</v>
      </c>
      <c r="B142" s="28" t="s">
        <v>195</v>
      </c>
      <c r="C142" s="28">
        <v>58.0</v>
      </c>
      <c r="D142" s="28" t="s">
        <v>50</v>
      </c>
      <c r="E142" s="28" t="s">
        <v>51</v>
      </c>
      <c r="F142" s="28" t="s">
        <v>52</v>
      </c>
      <c r="G142" s="28" t="s">
        <v>11</v>
      </c>
      <c r="H142" s="28">
        <v>0.0</v>
      </c>
    </row>
    <row r="143" ht="15.75" customHeight="1">
      <c r="A143" s="28">
        <v>142.0</v>
      </c>
      <c r="B143" s="28" t="s">
        <v>196</v>
      </c>
      <c r="C143" s="28">
        <v>31.0</v>
      </c>
      <c r="D143" s="28" t="s">
        <v>54</v>
      </c>
      <c r="E143" s="28" t="s">
        <v>51</v>
      </c>
      <c r="F143" s="28" t="s">
        <v>57</v>
      </c>
      <c r="G143" s="28" t="s">
        <v>14</v>
      </c>
      <c r="H143" s="28">
        <v>0.0</v>
      </c>
    </row>
    <row r="144" ht="15.75" customHeight="1">
      <c r="A144" s="28">
        <v>143.0</v>
      </c>
      <c r="B144" s="28" t="s">
        <v>197</v>
      </c>
      <c r="C144" s="28">
        <v>42.0</v>
      </c>
      <c r="D144" s="28" t="s">
        <v>50</v>
      </c>
      <c r="E144" s="28" t="s">
        <v>51</v>
      </c>
      <c r="F144" s="28" t="s">
        <v>52</v>
      </c>
      <c r="G144" s="28" t="s">
        <v>14</v>
      </c>
      <c r="H144" s="28">
        <v>0.0</v>
      </c>
    </row>
    <row r="145" ht="15.75" customHeight="1">
      <c r="A145" s="28">
        <v>144.0</v>
      </c>
      <c r="B145" s="28" t="s">
        <v>198</v>
      </c>
      <c r="C145" s="28">
        <v>57.0</v>
      </c>
      <c r="D145" s="28" t="s">
        <v>54</v>
      </c>
      <c r="E145" s="28" t="s">
        <v>51</v>
      </c>
      <c r="F145" s="28" t="s">
        <v>52</v>
      </c>
      <c r="G145" s="28" t="s">
        <v>10</v>
      </c>
      <c r="H145" s="28">
        <v>0.0</v>
      </c>
    </row>
    <row r="146" ht="15.75" customHeight="1">
      <c r="A146" s="28">
        <v>145.0</v>
      </c>
      <c r="B146" s="28" t="s">
        <v>199</v>
      </c>
      <c r="C146" s="28">
        <v>26.0</v>
      </c>
      <c r="D146" s="28" t="s">
        <v>54</v>
      </c>
      <c r="E146" s="28" t="s">
        <v>51</v>
      </c>
      <c r="F146" s="28" t="s">
        <v>52</v>
      </c>
      <c r="G146" s="28" t="s">
        <v>13</v>
      </c>
      <c r="H146" s="28">
        <v>0.0</v>
      </c>
    </row>
    <row r="147" ht="15.75" customHeight="1">
      <c r="A147" s="28">
        <v>146.0</v>
      </c>
      <c r="B147" s="28" t="s">
        <v>200</v>
      </c>
      <c r="C147" s="28">
        <v>52.0</v>
      </c>
      <c r="D147" s="28" t="s">
        <v>54</v>
      </c>
      <c r="E147" s="28" t="s">
        <v>51</v>
      </c>
      <c r="F147" s="28" t="s">
        <v>57</v>
      </c>
      <c r="G147" s="28" t="s">
        <v>9</v>
      </c>
      <c r="H147" s="28">
        <v>0.0</v>
      </c>
    </row>
    <row r="148" ht="15.75" customHeight="1">
      <c r="A148" s="28">
        <v>147.0</v>
      </c>
      <c r="B148" s="28" t="s">
        <v>201</v>
      </c>
      <c r="C148" s="28">
        <v>70.0</v>
      </c>
      <c r="D148" s="28" t="s">
        <v>50</v>
      </c>
      <c r="E148" s="28" t="s">
        <v>51</v>
      </c>
      <c r="F148" s="28" t="s">
        <v>57</v>
      </c>
      <c r="G148" s="28" t="s">
        <v>8</v>
      </c>
      <c r="H148" s="28">
        <v>0.0</v>
      </c>
    </row>
    <row r="149" ht="15.75" customHeight="1">
      <c r="A149" s="28">
        <v>148.0</v>
      </c>
      <c r="B149" s="28" t="s">
        <v>202</v>
      </c>
      <c r="C149" s="28">
        <v>64.0</v>
      </c>
      <c r="D149" s="28" t="s">
        <v>54</v>
      </c>
      <c r="E149" s="28" t="s">
        <v>56</v>
      </c>
      <c r="F149" s="28" t="s">
        <v>52</v>
      </c>
      <c r="G149" s="28" t="s">
        <v>9</v>
      </c>
      <c r="H149" s="28">
        <v>1.0</v>
      </c>
    </row>
    <row r="150" ht="15.75" customHeight="1">
      <c r="A150" s="28">
        <v>149.0</v>
      </c>
      <c r="B150" s="28" t="s">
        <v>203</v>
      </c>
      <c r="C150" s="28">
        <v>65.0</v>
      </c>
      <c r="D150" s="28" t="s">
        <v>54</v>
      </c>
      <c r="E150" s="28" t="s">
        <v>56</v>
      </c>
      <c r="F150" s="28" t="s">
        <v>52</v>
      </c>
      <c r="G150" s="28" t="s">
        <v>14</v>
      </c>
      <c r="H150" s="28">
        <v>0.0</v>
      </c>
    </row>
    <row r="151" ht="15.75" customHeight="1">
      <c r="A151" s="28">
        <v>150.0</v>
      </c>
      <c r="B151" s="28" t="s">
        <v>204</v>
      </c>
      <c r="C151" s="28">
        <v>37.0</v>
      </c>
      <c r="D151" s="28" t="s">
        <v>54</v>
      </c>
      <c r="E151" s="28" t="s">
        <v>51</v>
      </c>
      <c r="F151" s="28" t="s">
        <v>52</v>
      </c>
      <c r="G151" s="28" t="s">
        <v>14</v>
      </c>
      <c r="H151" s="28">
        <v>0.0</v>
      </c>
    </row>
    <row r="152" ht="15.75" customHeight="1">
      <c r="A152" s="28">
        <v>151.0</v>
      </c>
      <c r="B152" s="28" t="s">
        <v>205</v>
      </c>
      <c r="C152" s="28">
        <v>28.0</v>
      </c>
      <c r="D152" s="28" t="s">
        <v>54</v>
      </c>
      <c r="E152" s="28" t="s">
        <v>51</v>
      </c>
      <c r="F152" s="28" t="s">
        <v>57</v>
      </c>
      <c r="G152" s="28" t="s">
        <v>12</v>
      </c>
      <c r="H152" s="28">
        <v>1.0</v>
      </c>
    </row>
    <row r="153" ht="15.75" customHeight="1">
      <c r="A153" s="28">
        <v>152.0</v>
      </c>
      <c r="B153" s="28" t="s">
        <v>206</v>
      </c>
      <c r="C153" s="28">
        <v>47.0</v>
      </c>
      <c r="D153" s="28" t="s">
        <v>54</v>
      </c>
      <c r="E153" s="28" t="s">
        <v>51</v>
      </c>
      <c r="F153" s="28" t="s">
        <v>57</v>
      </c>
      <c r="G153" s="28" t="s">
        <v>14</v>
      </c>
      <c r="H153" s="28">
        <v>0.0</v>
      </c>
    </row>
    <row r="154" ht="15.75" customHeight="1">
      <c r="A154" s="28">
        <v>153.0</v>
      </c>
      <c r="B154" s="28" t="s">
        <v>207</v>
      </c>
      <c r="C154" s="28">
        <v>33.0</v>
      </c>
      <c r="D154" s="28" t="s">
        <v>50</v>
      </c>
      <c r="E154" s="28" t="s">
        <v>51</v>
      </c>
      <c r="F154" s="28" t="s">
        <v>52</v>
      </c>
      <c r="G154" s="28" t="s">
        <v>12</v>
      </c>
      <c r="H154" s="28">
        <v>0.0</v>
      </c>
    </row>
    <row r="155" ht="15.75" customHeight="1">
      <c r="A155" s="28">
        <v>154.0</v>
      </c>
      <c r="B155" s="28" t="s">
        <v>208</v>
      </c>
      <c r="C155" s="28">
        <v>45.0</v>
      </c>
      <c r="D155" s="28" t="s">
        <v>54</v>
      </c>
      <c r="E155" s="28" t="s">
        <v>56</v>
      </c>
      <c r="F155" s="28" t="s">
        <v>52</v>
      </c>
      <c r="G155" s="28" t="s">
        <v>9</v>
      </c>
      <c r="H155" s="28">
        <v>0.0</v>
      </c>
    </row>
    <row r="156" ht="15.75" customHeight="1">
      <c r="A156" s="28">
        <v>155.0</v>
      </c>
      <c r="B156" s="28" t="s">
        <v>209</v>
      </c>
      <c r="C156" s="28">
        <v>29.0</v>
      </c>
      <c r="D156" s="28" t="s">
        <v>54</v>
      </c>
      <c r="E156" s="28" t="s">
        <v>56</v>
      </c>
      <c r="F156" s="28" t="s">
        <v>52</v>
      </c>
      <c r="G156" s="28" t="s">
        <v>8</v>
      </c>
      <c r="H156" s="28">
        <v>0.0</v>
      </c>
    </row>
    <row r="157" ht="15.75" customHeight="1">
      <c r="A157" s="28">
        <v>156.0</v>
      </c>
      <c r="B157" s="28" t="s">
        <v>210</v>
      </c>
      <c r="C157" s="28">
        <v>20.0</v>
      </c>
      <c r="D157" s="28" t="s">
        <v>50</v>
      </c>
      <c r="E157" s="28" t="s">
        <v>51</v>
      </c>
      <c r="F157" s="28" t="s">
        <v>52</v>
      </c>
      <c r="G157" s="28" t="s">
        <v>12</v>
      </c>
      <c r="H157" s="28">
        <v>0.0</v>
      </c>
    </row>
    <row r="158" ht="15.75" customHeight="1">
      <c r="A158" s="28">
        <v>157.0</v>
      </c>
      <c r="B158" s="28" t="s">
        <v>211</v>
      </c>
      <c r="C158" s="28">
        <v>50.0</v>
      </c>
      <c r="D158" s="28" t="s">
        <v>50</v>
      </c>
      <c r="E158" s="28" t="s">
        <v>56</v>
      </c>
      <c r="F158" s="28" t="s">
        <v>57</v>
      </c>
      <c r="G158" s="28" t="s">
        <v>8</v>
      </c>
      <c r="H158" s="28">
        <v>0.0</v>
      </c>
    </row>
    <row r="159" ht="15.75" customHeight="1">
      <c r="A159" s="28">
        <v>158.0</v>
      </c>
      <c r="B159" s="28" t="s">
        <v>212</v>
      </c>
      <c r="C159" s="28">
        <v>58.0</v>
      </c>
      <c r="D159" s="28" t="s">
        <v>54</v>
      </c>
      <c r="E159" s="28" t="s">
        <v>51</v>
      </c>
      <c r="F159" s="28" t="s">
        <v>57</v>
      </c>
      <c r="G159" s="28" t="s">
        <v>14</v>
      </c>
      <c r="H159" s="28">
        <v>1.0</v>
      </c>
    </row>
    <row r="160" ht="15.75" customHeight="1">
      <c r="A160" s="28">
        <v>159.0</v>
      </c>
      <c r="B160" s="28" t="s">
        <v>213</v>
      </c>
      <c r="C160" s="28">
        <v>24.0</v>
      </c>
      <c r="D160" s="28" t="s">
        <v>54</v>
      </c>
      <c r="E160" s="28" t="s">
        <v>56</v>
      </c>
      <c r="F160" s="28" t="s">
        <v>52</v>
      </c>
      <c r="G160" s="28" t="s">
        <v>12</v>
      </c>
      <c r="H160" s="28">
        <v>0.0</v>
      </c>
    </row>
    <row r="161" ht="15.75" customHeight="1">
      <c r="A161" s="28">
        <v>160.0</v>
      </c>
      <c r="B161" s="28" t="s">
        <v>214</v>
      </c>
      <c r="C161" s="28">
        <v>58.0</v>
      </c>
      <c r="D161" s="28" t="s">
        <v>50</v>
      </c>
      <c r="E161" s="28" t="s">
        <v>51</v>
      </c>
      <c r="F161" s="28" t="s">
        <v>57</v>
      </c>
      <c r="G161" s="28" t="s">
        <v>9</v>
      </c>
      <c r="H161" s="28">
        <v>0.0</v>
      </c>
    </row>
    <row r="162" ht="15.75" customHeight="1">
      <c r="A162" s="28">
        <v>161.0</v>
      </c>
      <c r="B162" s="28" t="s">
        <v>215</v>
      </c>
      <c r="C162" s="28">
        <v>28.0</v>
      </c>
      <c r="D162" s="28" t="s">
        <v>50</v>
      </c>
      <c r="E162" s="28" t="s">
        <v>56</v>
      </c>
      <c r="F162" s="28" t="s">
        <v>57</v>
      </c>
      <c r="G162" s="28" t="s">
        <v>8</v>
      </c>
      <c r="H162" s="28">
        <v>1.0</v>
      </c>
    </row>
    <row r="163" ht="15.75" customHeight="1">
      <c r="A163" s="28">
        <v>162.0</v>
      </c>
      <c r="B163" s="28" t="s">
        <v>216</v>
      </c>
      <c r="C163" s="28">
        <v>29.0</v>
      </c>
      <c r="D163" s="28" t="s">
        <v>50</v>
      </c>
      <c r="E163" s="28" t="s">
        <v>56</v>
      </c>
      <c r="F163" s="28" t="s">
        <v>57</v>
      </c>
      <c r="G163" s="28" t="s">
        <v>8</v>
      </c>
      <c r="H163" s="28">
        <v>1.0</v>
      </c>
    </row>
    <row r="164" ht="15.75" customHeight="1">
      <c r="A164" s="28">
        <v>163.0</v>
      </c>
      <c r="B164" s="28" t="s">
        <v>217</v>
      </c>
      <c r="C164" s="28">
        <v>69.0</v>
      </c>
      <c r="D164" s="28" t="s">
        <v>54</v>
      </c>
      <c r="E164" s="28" t="s">
        <v>51</v>
      </c>
      <c r="F164" s="28" t="s">
        <v>57</v>
      </c>
      <c r="G164" s="28" t="s">
        <v>10</v>
      </c>
      <c r="H164" s="28">
        <v>0.0</v>
      </c>
    </row>
    <row r="165" ht="15.75" customHeight="1">
      <c r="A165" s="28">
        <v>164.0</v>
      </c>
      <c r="B165" s="28" t="s">
        <v>218</v>
      </c>
      <c r="C165" s="28">
        <v>37.0</v>
      </c>
      <c r="D165" s="28" t="s">
        <v>54</v>
      </c>
      <c r="E165" s="28" t="s">
        <v>56</v>
      </c>
      <c r="F165" s="28" t="s">
        <v>57</v>
      </c>
      <c r="G165" s="28" t="s">
        <v>8</v>
      </c>
      <c r="H165" s="28">
        <v>1.0</v>
      </c>
    </row>
    <row r="166" ht="15.75" customHeight="1">
      <c r="A166" s="28">
        <v>165.0</v>
      </c>
      <c r="B166" s="28" t="s">
        <v>219</v>
      </c>
      <c r="C166" s="28">
        <v>60.0</v>
      </c>
      <c r="D166" s="28" t="s">
        <v>54</v>
      </c>
      <c r="E166" s="28" t="s">
        <v>56</v>
      </c>
      <c r="F166" s="28" t="s">
        <v>52</v>
      </c>
      <c r="G166" s="28" t="s">
        <v>8</v>
      </c>
      <c r="H166" s="28">
        <v>0.0</v>
      </c>
    </row>
    <row r="167" ht="15.75" customHeight="1">
      <c r="A167" s="28">
        <v>166.0</v>
      </c>
      <c r="B167" s="28" t="s">
        <v>220</v>
      </c>
      <c r="C167" s="28">
        <v>68.0</v>
      </c>
      <c r="D167" s="28" t="s">
        <v>54</v>
      </c>
      <c r="E167" s="28" t="s">
        <v>56</v>
      </c>
      <c r="F167" s="28" t="s">
        <v>52</v>
      </c>
      <c r="G167" s="28" t="s">
        <v>8</v>
      </c>
      <c r="H167" s="28">
        <v>0.0</v>
      </c>
    </row>
    <row r="168" ht="15.75" customHeight="1">
      <c r="A168" s="28">
        <v>167.0</v>
      </c>
      <c r="B168" s="28" t="s">
        <v>221</v>
      </c>
      <c r="C168" s="28">
        <v>36.0</v>
      </c>
      <c r="D168" s="28" t="s">
        <v>50</v>
      </c>
      <c r="E168" s="28" t="s">
        <v>56</v>
      </c>
      <c r="F168" s="28" t="s">
        <v>57</v>
      </c>
      <c r="G168" s="28" t="s">
        <v>12</v>
      </c>
      <c r="H168" s="28">
        <v>0.0</v>
      </c>
    </row>
    <row r="169" ht="15.75" customHeight="1">
      <c r="A169" s="28">
        <v>168.0</v>
      </c>
      <c r="B169" s="28" t="s">
        <v>222</v>
      </c>
      <c r="C169" s="28">
        <v>49.0</v>
      </c>
      <c r="D169" s="28" t="s">
        <v>54</v>
      </c>
      <c r="E169" s="28" t="s">
        <v>51</v>
      </c>
      <c r="F169" s="28" t="s">
        <v>52</v>
      </c>
      <c r="G169" s="28" t="s">
        <v>11</v>
      </c>
      <c r="H169" s="28">
        <v>1.0</v>
      </c>
    </row>
    <row r="170" ht="15.75" customHeight="1">
      <c r="A170" s="28">
        <v>169.0</v>
      </c>
      <c r="B170" s="28" t="s">
        <v>223</v>
      </c>
      <c r="C170" s="28">
        <v>49.0</v>
      </c>
      <c r="D170" s="28" t="s">
        <v>50</v>
      </c>
      <c r="E170" s="28" t="s">
        <v>51</v>
      </c>
      <c r="F170" s="28" t="s">
        <v>57</v>
      </c>
      <c r="G170" s="28" t="s">
        <v>10</v>
      </c>
      <c r="H170" s="28">
        <v>0.0</v>
      </c>
    </row>
    <row r="171" ht="15.75" customHeight="1">
      <c r="A171" s="28">
        <v>170.0</v>
      </c>
      <c r="B171" s="28" t="s">
        <v>224</v>
      </c>
      <c r="C171" s="28">
        <v>41.0</v>
      </c>
      <c r="D171" s="28" t="s">
        <v>54</v>
      </c>
      <c r="E171" s="28" t="s">
        <v>51</v>
      </c>
      <c r="F171" s="28" t="s">
        <v>57</v>
      </c>
      <c r="G171" s="28" t="s">
        <v>11</v>
      </c>
      <c r="H171" s="28">
        <v>0.0</v>
      </c>
    </row>
    <row r="172" ht="15.75" customHeight="1">
      <c r="A172" s="28">
        <v>171.0</v>
      </c>
      <c r="B172" s="28" t="s">
        <v>225</v>
      </c>
      <c r="C172" s="28">
        <v>21.0</v>
      </c>
      <c r="D172" s="28" t="s">
        <v>54</v>
      </c>
      <c r="E172" s="28" t="s">
        <v>56</v>
      </c>
      <c r="F172" s="28" t="s">
        <v>52</v>
      </c>
      <c r="G172" s="28" t="s">
        <v>11</v>
      </c>
      <c r="H172" s="28">
        <v>1.0</v>
      </c>
    </row>
    <row r="173" ht="15.75" customHeight="1">
      <c r="A173" s="28">
        <v>172.0</v>
      </c>
      <c r="B173" s="28" t="s">
        <v>226</v>
      </c>
      <c r="C173" s="28">
        <v>21.0</v>
      </c>
      <c r="D173" s="28" t="s">
        <v>54</v>
      </c>
      <c r="E173" s="28" t="s">
        <v>56</v>
      </c>
      <c r="F173" s="28" t="s">
        <v>57</v>
      </c>
      <c r="G173" s="28" t="s">
        <v>10</v>
      </c>
      <c r="H173" s="28">
        <v>1.0</v>
      </c>
    </row>
    <row r="174" ht="15.75" customHeight="1">
      <c r="A174" s="28">
        <v>173.0</v>
      </c>
      <c r="B174" s="28" t="s">
        <v>227</v>
      </c>
      <c r="C174" s="28">
        <v>41.0</v>
      </c>
      <c r="D174" s="28" t="s">
        <v>50</v>
      </c>
      <c r="E174" s="28" t="s">
        <v>56</v>
      </c>
      <c r="F174" s="28" t="s">
        <v>52</v>
      </c>
      <c r="G174" s="28" t="s">
        <v>13</v>
      </c>
      <c r="H174" s="28">
        <v>0.0</v>
      </c>
    </row>
    <row r="175" ht="15.75" customHeight="1">
      <c r="A175" s="28">
        <v>174.0</v>
      </c>
      <c r="B175" s="28" t="s">
        <v>228</v>
      </c>
      <c r="C175" s="28">
        <v>47.0</v>
      </c>
      <c r="D175" s="28" t="s">
        <v>50</v>
      </c>
      <c r="E175" s="28" t="s">
        <v>51</v>
      </c>
      <c r="F175" s="28" t="s">
        <v>57</v>
      </c>
      <c r="G175" s="28" t="s">
        <v>10</v>
      </c>
      <c r="H175" s="28">
        <v>0.0</v>
      </c>
    </row>
    <row r="176" ht="15.75" customHeight="1">
      <c r="A176" s="28">
        <v>175.0</v>
      </c>
      <c r="B176" s="28" t="s">
        <v>229</v>
      </c>
      <c r="C176" s="28">
        <v>50.0</v>
      </c>
      <c r="D176" s="28" t="s">
        <v>50</v>
      </c>
      <c r="E176" s="28" t="s">
        <v>51</v>
      </c>
      <c r="F176" s="28" t="s">
        <v>57</v>
      </c>
      <c r="G176" s="28" t="s">
        <v>8</v>
      </c>
      <c r="H176" s="28">
        <v>0.0</v>
      </c>
    </row>
    <row r="177" ht="15.75" customHeight="1">
      <c r="A177" s="28">
        <v>176.0</v>
      </c>
      <c r="B177" s="28" t="s">
        <v>230</v>
      </c>
      <c r="C177" s="28">
        <v>58.0</v>
      </c>
      <c r="D177" s="28" t="s">
        <v>50</v>
      </c>
      <c r="E177" s="28" t="s">
        <v>51</v>
      </c>
      <c r="F177" s="28" t="s">
        <v>52</v>
      </c>
      <c r="G177" s="28" t="s">
        <v>8</v>
      </c>
      <c r="H177" s="28">
        <v>0.0</v>
      </c>
    </row>
    <row r="178" ht="15.75" customHeight="1">
      <c r="A178" s="28">
        <v>177.0</v>
      </c>
      <c r="B178" s="28" t="s">
        <v>231</v>
      </c>
      <c r="C178" s="28">
        <v>20.0</v>
      </c>
      <c r="D178" s="28" t="s">
        <v>54</v>
      </c>
      <c r="E178" s="28" t="s">
        <v>56</v>
      </c>
      <c r="F178" s="28" t="s">
        <v>52</v>
      </c>
      <c r="G178" s="28" t="s">
        <v>13</v>
      </c>
      <c r="H178" s="28">
        <v>0.0</v>
      </c>
    </row>
    <row r="179" ht="15.75" customHeight="1">
      <c r="A179" s="28">
        <v>178.0</v>
      </c>
      <c r="B179" s="28" t="s">
        <v>232</v>
      </c>
      <c r="C179" s="28">
        <v>49.0</v>
      </c>
      <c r="D179" s="28" t="s">
        <v>54</v>
      </c>
      <c r="E179" s="28" t="s">
        <v>56</v>
      </c>
      <c r="F179" s="28" t="s">
        <v>52</v>
      </c>
      <c r="G179" s="28" t="s">
        <v>14</v>
      </c>
      <c r="H179" s="28">
        <v>0.0</v>
      </c>
    </row>
    <row r="180" ht="15.75" customHeight="1">
      <c r="A180" s="28">
        <v>179.0</v>
      </c>
      <c r="B180" s="28" t="s">
        <v>233</v>
      </c>
      <c r="C180" s="28">
        <v>67.0</v>
      </c>
      <c r="D180" s="28" t="s">
        <v>54</v>
      </c>
      <c r="E180" s="28" t="s">
        <v>56</v>
      </c>
      <c r="F180" s="28" t="s">
        <v>57</v>
      </c>
      <c r="G180" s="28" t="s">
        <v>9</v>
      </c>
      <c r="H180" s="28">
        <v>0.0</v>
      </c>
    </row>
    <row r="181" ht="15.75" customHeight="1">
      <c r="A181" s="28">
        <v>180.0</v>
      </c>
      <c r="B181" s="28" t="s">
        <v>234</v>
      </c>
      <c r="C181" s="28">
        <v>69.0</v>
      </c>
      <c r="D181" s="28" t="s">
        <v>54</v>
      </c>
      <c r="E181" s="28" t="s">
        <v>56</v>
      </c>
      <c r="F181" s="28" t="s">
        <v>57</v>
      </c>
      <c r="G181" s="28" t="s">
        <v>14</v>
      </c>
      <c r="H181" s="28">
        <v>0.0</v>
      </c>
    </row>
    <row r="182" ht="15.75" customHeight="1">
      <c r="A182" s="28">
        <v>181.0</v>
      </c>
      <c r="B182" s="28" t="s">
        <v>235</v>
      </c>
      <c r="C182" s="28">
        <v>57.0</v>
      </c>
      <c r="D182" s="28" t="s">
        <v>50</v>
      </c>
      <c r="E182" s="28" t="s">
        <v>51</v>
      </c>
      <c r="F182" s="28" t="s">
        <v>57</v>
      </c>
      <c r="G182" s="28" t="s">
        <v>10</v>
      </c>
      <c r="H182" s="28">
        <v>0.0</v>
      </c>
    </row>
    <row r="183" ht="15.75" customHeight="1">
      <c r="A183" s="28">
        <v>182.0</v>
      </c>
      <c r="B183" s="28" t="s">
        <v>236</v>
      </c>
      <c r="C183" s="28">
        <v>61.0</v>
      </c>
      <c r="D183" s="28" t="s">
        <v>54</v>
      </c>
      <c r="E183" s="28" t="s">
        <v>51</v>
      </c>
      <c r="F183" s="28" t="s">
        <v>57</v>
      </c>
      <c r="G183" s="28" t="s">
        <v>8</v>
      </c>
      <c r="H183" s="28">
        <v>1.0</v>
      </c>
    </row>
    <row r="184" ht="15.75" customHeight="1">
      <c r="A184" s="28">
        <v>183.0</v>
      </c>
      <c r="B184" s="28" t="s">
        <v>237</v>
      </c>
      <c r="C184" s="28">
        <v>52.0</v>
      </c>
      <c r="D184" s="28" t="s">
        <v>50</v>
      </c>
      <c r="E184" s="28" t="s">
        <v>51</v>
      </c>
      <c r="F184" s="28" t="s">
        <v>52</v>
      </c>
      <c r="G184" s="28" t="s">
        <v>10</v>
      </c>
      <c r="H184" s="28">
        <v>0.0</v>
      </c>
    </row>
    <row r="185" ht="15.75" customHeight="1">
      <c r="A185" s="28">
        <v>184.0</v>
      </c>
      <c r="B185" s="28" t="s">
        <v>238</v>
      </c>
      <c r="C185" s="28">
        <v>55.0</v>
      </c>
      <c r="D185" s="28" t="s">
        <v>54</v>
      </c>
      <c r="E185" s="28" t="s">
        <v>51</v>
      </c>
      <c r="F185" s="28" t="s">
        <v>52</v>
      </c>
      <c r="G185" s="28" t="s">
        <v>14</v>
      </c>
      <c r="H185" s="28">
        <v>0.0</v>
      </c>
    </row>
    <row r="186" ht="15.75" customHeight="1">
      <c r="A186" s="28">
        <v>185.0</v>
      </c>
      <c r="B186" s="28" t="s">
        <v>239</v>
      </c>
      <c r="C186" s="28">
        <v>70.0</v>
      </c>
      <c r="D186" s="28" t="s">
        <v>54</v>
      </c>
      <c r="E186" s="28" t="s">
        <v>56</v>
      </c>
      <c r="F186" s="28" t="s">
        <v>57</v>
      </c>
      <c r="G186" s="28" t="s">
        <v>9</v>
      </c>
      <c r="H186" s="28">
        <v>1.0</v>
      </c>
    </row>
    <row r="187" ht="15.75" customHeight="1">
      <c r="A187" s="28">
        <v>186.0</v>
      </c>
      <c r="B187" s="28" t="s">
        <v>240</v>
      </c>
      <c r="C187" s="28">
        <v>55.0</v>
      </c>
      <c r="D187" s="28" t="s">
        <v>54</v>
      </c>
      <c r="E187" s="28" t="s">
        <v>56</v>
      </c>
      <c r="F187" s="28" t="s">
        <v>57</v>
      </c>
      <c r="G187" s="28" t="s">
        <v>10</v>
      </c>
      <c r="H187" s="28">
        <v>0.0</v>
      </c>
    </row>
    <row r="188" ht="15.75" customHeight="1">
      <c r="A188" s="28">
        <v>187.0</v>
      </c>
      <c r="B188" s="28" t="s">
        <v>241</v>
      </c>
      <c r="C188" s="28">
        <v>51.0</v>
      </c>
      <c r="D188" s="28" t="s">
        <v>50</v>
      </c>
      <c r="E188" s="28" t="s">
        <v>56</v>
      </c>
      <c r="F188" s="28" t="s">
        <v>57</v>
      </c>
      <c r="G188" s="28" t="s">
        <v>9</v>
      </c>
      <c r="H188" s="28">
        <v>0.0</v>
      </c>
    </row>
    <row r="189" ht="15.75" customHeight="1">
      <c r="A189" s="28">
        <v>188.0</v>
      </c>
      <c r="B189" s="28" t="s">
        <v>242</v>
      </c>
      <c r="C189" s="28">
        <v>70.0</v>
      </c>
      <c r="D189" s="28" t="s">
        <v>54</v>
      </c>
      <c r="E189" s="28" t="s">
        <v>56</v>
      </c>
      <c r="F189" s="28" t="s">
        <v>52</v>
      </c>
      <c r="G189" s="28" t="s">
        <v>10</v>
      </c>
      <c r="H189" s="28">
        <v>0.0</v>
      </c>
    </row>
    <row r="190" ht="15.75" customHeight="1">
      <c r="A190" s="28">
        <v>189.0</v>
      </c>
      <c r="B190" s="28" t="s">
        <v>243</v>
      </c>
      <c r="C190" s="28">
        <v>45.0</v>
      </c>
      <c r="D190" s="28" t="s">
        <v>54</v>
      </c>
      <c r="E190" s="28" t="s">
        <v>56</v>
      </c>
      <c r="F190" s="28" t="s">
        <v>52</v>
      </c>
      <c r="G190" s="28" t="s">
        <v>8</v>
      </c>
      <c r="H190" s="28">
        <v>0.0</v>
      </c>
    </row>
    <row r="191" ht="15.75" customHeight="1">
      <c r="A191" s="28">
        <v>190.0</v>
      </c>
      <c r="B191" s="28" t="s">
        <v>244</v>
      </c>
      <c r="C191" s="28">
        <v>65.0</v>
      </c>
      <c r="D191" s="28" t="s">
        <v>54</v>
      </c>
      <c r="E191" s="28" t="s">
        <v>56</v>
      </c>
      <c r="F191" s="28" t="s">
        <v>57</v>
      </c>
      <c r="G191" s="28" t="s">
        <v>11</v>
      </c>
      <c r="H191" s="28">
        <v>0.0</v>
      </c>
    </row>
    <row r="192" ht="15.75" customHeight="1">
      <c r="A192" s="28">
        <v>191.0</v>
      </c>
      <c r="B192" s="28" t="s">
        <v>245</v>
      </c>
      <c r="C192" s="28">
        <v>36.0</v>
      </c>
      <c r="D192" s="28" t="s">
        <v>50</v>
      </c>
      <c r="E192" s="28" t="s">
        <v>51</v>
      </c>
      <c r="F192" s="28" t="s">
        <v>52</v>
      </c>
      <c r="G192" s="28" t="s">
        <v>14</v>
      </c>
      <c r="H192" s="28">
        <v>0.0</v>
      </c>
    </row>
    <row r="193" ht="15.75" customHeight="1">
      <c r="A193" s="28">
        <v>192.0</v>
      </c>
      <c r="B193" s="28" t="s">
        <v>246</v>
      </c>
      <c r="C193" s="28">
        <v>48.0</v>
      </c>
      <c r="D193" s="28" t="s">
        <v>50</v>
      </c>
      <c r="E193" s="28" t="s">
        <v>56</v>
      </c>
      <c r="F193" s="28" t="s">
        <v>52</v>
      </c>
      <c r="G193" s="28" t="s">
        <v>14</v>
      </c>
      <c r="H193" s="28">
        <v>1.0</v>
      </c>
    </row>
    <row r="194" ht="15.75" customHeight="1">
      <c r="A194" s="28">
        <v>193.0</v>
      </c>
      <c r="B194" s="28" t="s">
        <v>247</v>
      </c>
      <c r="C194" s="28">
        <v>68.0</v>
      </c>
      <c r="D194" s="28" t="s">
        <v>50</v>
      </c>
      <c r="E194" s="28" t="s">
        <v>56</v>
      </c>
      <c r="F194" s="28" t="s">
        <v>57</v>
      </c>
      <c r="G194" s="28" t="s">
        <v>12</v>
      </c>
      <c r="H194" s="28">
        <v>1.0</v>
      </c>
    </row>
    <row r="195" ht="15.75" customHeight="1">
      <c r="A195" s="28">
        <v>194.0</v>
      </c>
      <c r="B195" s="28" t="s">
        <v>248</v>
      </c>
      <c r="C195" s="28">
        <v>29.0</v>
      </c>
      <c r="D195" s="28" t="s">
        <v>54</v>
      </c>
      <c r="E195" s="28" t="s">
        <v>51</v>
      </c>
      <c r="F195" s="28" t="s">
        <v>57</v>
      </c>
      <c r="G195" s="28" t="s">
        <v>11</v>
      </c>
      <c r="H195" s="28">
        <v>0.0</v>
      </c>
    </row>
    <row r="196" ht="15.75" customHeight="1">
      <c r="A196" s="28">
        <v>195.0</v>
      </c>
      <c r="B196" s="28" t="s">
        <v>249</v>
      </c>
      <c r="C196" s="28">
        <v>41.0</v>
      </c>
      <c r="D196" s="28" t="s">
        <v>50</v>
      </c>
      <c r="E196" s="28" t="s">
        <v>51</v>
      </c>
      <c r="F196" s="28" t="s">
        <v>52</v>
      </c>
      <c r="G196" s="28" t="s">
        <v>13</v>
      </c>
      <c r="H196" s="28">
        <v>0.0</v>
      </c>
    </row>
    <row r="197" ht="15.75" customHeight="1">
      <c r="A197" s="28">
        <v>196.0</v>
      </c>
      <c r="B197" s="28" t="s">
        <v>250</v>
      </c>
      <c r="C197" s="28">
        <v>46.0</v>
      </c>
      <c r="D197" s="28" t="s">
        <v>54</v>
      </c>
      <c r="E197" s="28" t="s">
        <v>51</v>
      </c>
      <c r="F197" s="28" t="s">
        <v>57</v>
      </c>
      <c r="G197" s="28" t="s">
        <v>11</v>
      </c>
      <c r="H197" s="28">
        <v>0.0</v>
      </c>
    </row>
    <row r="198" ht="15.75" customHeight="1">
      <c r="A198" s="28">
        <v>197.0</v>
      </c>
      <c r="B198" s="28" t="s">
        <v>251</v>
      </c>
      <c r="C198" s="28">
        <v>31.0</v>
      </c>
      <c r="D198" s="28" t="s">
        <v>50</v>
      </c>
      <c r="E198" s="28" t="s">
        <v>56</v>
      </c>
      <c r="F198" s="28" t="s">
        <v>57</v>
      </c>
      <c r="G198" s="28" t="s">
        <v>11</v>
      </c>
      <c r="H198" s="28">
        <v>0.0</v>
      </c>
    </row>
    <row r="199" ht="15.75" customHeight="1">
      <c r="A199" s="28">
        <v>198.0</v>
      </c>
      <c r="B199" s="28" t="s">
        <v>252</v>
      </c>
      <c r="C199" s="28">
        <v>35.0</v>
      </c>
      <c r="D199" s="28" t="s">
        <v>54</v>
      </c>
      <c r="E199" s="28" t="s">
        <v>51</v>
      </c>
      <c r="F199" s="28" t="s">
        <v>52</v>
      </c>
      <c r="G199" s="28" t="s">
        <v>14</v>
      </c>
      <c r="H199" s="28">
        <v>0.0</v>
      </c>
    </row>
    <row r="200" ht="15.75" customHeight="1">
      <c r="A200" s="28">
        <v>199.0</v>
      </c>
      <c r="B200" s="28" t="s">
        <v>253</v>
      </c>
      <c r="C200" s="28">
        <v>37.0</v>
      </c>
      <c r="D200" s="28" t="s">
        <v>54</v>
      </c>
      <c r="E200" s="28" t="s">
        <v>56</v>
      </c>
      <c r="F200" s="28" t="s">
        <v>52</v>
      </c>
      <c r="G200" s="28" t="s">
        <v>14</v>
      </c>
      <c r="H200" s="28">
        <v>0.0</v>
      </c>
    </row>
    <row r="201" ht="15.75" customHeight="1">
      <c r="A201" s="28">
        <v>200.0</v>
      </c>
      <c r="B201" s="28" t="s">
        <v>254</v>
      </c>
      <c r="C201" s="28">
        <v>26.0</v>
      </c>
      <c r="D201" s="28" t="s">
        <v>54</v>
      </c>
      <c r="E201" s="28" t="s">
        <v>56</v>
      </c>
      <c r="F201" s="28" t="s">
        <v>57</v>
      </c>
      <c r="G201" s="28" t="s">
        <v>14</v>
      </c>
      <c r="H201" s="28">
        <v>0.0</v>
      </c>
    </row>
    <row r="202" ht="15.75" customHeight="1">
      <c r="A202" s="28">
        <v>201.0</v>
      </c>
      <c r="B202" s="28" t="s">
        <v>255</v>
      </c>
      <c r="C202" s="28">
        <v>31.0</v>
      </c>
      <c r="D202" s="28" t="s">
        <v>54</v>
      </c>
      <c r="E202" s="28" t="s">
        <v>56</v>
      </c>
      <c r="F202" s="28" t="s">
        <v>57</v>
      </c>
      <c r="G202" s="28" t="s">
        <v>9</v>
      </c>
      <c r="H202" s="28">
        <v>0.0</v>
      </c>
    </row>
    <row r="203" ht="15.75" customHeight="1">
      <c r="A203" s="28">
        <v>202.0</v>
      </c>
      <c r="B203" s="28" t="s">
        <v>256</v>
      </c>
      <c r="C203" s="28">
        <v>29.0</v>
      </c>
      <c r="D203" s="28" t="s">
        <v>50</v>
      </c>
      <c r="E203" s="28" t="s">
        <v>51</v>
      </c>
      <c r="F203" s="28" t="s">
        <v>57</v>
      </c>
      <c r="G203" s="28" t="s">
        <v>12</v>
      </c>
      <c r="H203" s="28">
        <v>0.0</v>
      </c>
    </row>
    <row r="204" ht="15.75" customHeight="1">
      <c r="A204" s="28">
        <v>203.0</v>
      </c>
      <c r="B204" s="28" t="s">
        <v>257</v>
      </c>
      <c r="C204" s="28">
        <v>57.0</v>
      </c>
      <c r="D204" s="28" t="s">
        <v>54</v>
      </c>
      <c r="E204" s="28" t="s">
        <v>56</v>
      </c>
      <c r="F204" s="28" t="s">
        <v>57</v>
      </c>
      <c r="G204" s="28" t="s">
        <v>13</v>
      </c>
      <c r="H204" s="28">
        <v>0.0</v>
      </c>
    </row>
    <row r="205" ht="15.75" customHeight="1">
      <c r="A205" s="28">
        <v>204.0</v>
      </c>
      <c r="B205" s="28" t="s">
        <v>258</v>
      </c>
      <c r="C205" s="28">
        <v>40.0</v>
      </c>
      <c r="D205" s="28" t="s">
        <v>54</v>
      </c>
      <c r="E205" s="28" t="s">
        <v>51</v>
      </c>
      <c r="F205" s="28" t="s">
        <v>57</v>
      </c>
      <c r="G205" s="28" t="s">
        <v>12</v>
      </c>
      <c r="H205" s="28">
        <v>0.0</v>
      </c>
    </row>
    <row r="206" ht="15.75" customHeight="1">
      <c r="A206" s="28">
        <v>205.0</v>
      </c>
      <c r="B206" s="28" t="s">
        <v>259</v>
      </c>
      <c r="C206" s="28">
        <v>51.0</v>
      </c>
      <c r="D206" s="28" t="s">
        <v>50</v>
      </c>
      <c r="E206" s="28" t="s">
        <v>56</v>
      </c>
      <c r="F206" s="28" t="s">
        <v>52</v>
      </c>
      <c r="G206" s="28" t="s">
        <v>9</v>
      </c>
      <c r="H206" s="28">
        <v>0.0</v>
      </c>
    </row>
    <row r="207" ht="15.75" customHeight="1">
      <c r="A207" s="28">
        <v>206.0</v>
      </c>
      <c r="B207" s="28" t="s">
        <v>260</v>
      </c>
      <c r="C207" s="28">
        <v>64.0</v>
      </c>
      <c r="D207" s="28" t="s">
        <v>54</v>
      </c>
      <c r="E207" s="28" t="s">
        <v>56</v>
      </c>
      <c r="F207" s="28" t="s">
        <v>57</v>
      </c>
      <c r="G207" s="28" t="s">
        <v>14</v>
      </c>
      <c r="H207" s="28">
        <v>1.0</v>
      </c>
    </row>
    <row r="208" ht="15.75" customHeight="1">
      <c r="A208" s="28">
        <v>207.0</v>
      </c>
      <c r="B208" s="28" t="s">
        <v>261</v>
      </c>
      <c r="C208" s="28">
        <v>29.0</v>
      </c>
      <c r="D208" s="28" t="s">
        <v>50</v>
      </c>
      <c r="E208" s="28" t="s">
        <v>56</v>
      </c>
      <c r="F208" s="28" t="s">
        <v>52</v>
      </c>
      <c r="G208" s="28" t="s">
        <v>11</v>
      </c>
      <c r="H208" s="28">
        <v>0.0</v>
      </c>
    </row>
    <row r="209" ht="15.75" customHeight="1">
      <c r="A209" s="28">
        <v>208.0</v>
      </c>
      <c r="B209" s="28" t="s">
        <v>262</v>
      </c>
      <c r="C209" s="28">
        <v>42.0</v>
      </c>
      <c r="D209" s="28" t="s">
        <v>54</v>
      </c>
      <c r="E209" s="28" t="s">
        <v>56</v>
      </c>
      <c r="F209" s="28" t="s">
        <v>52</v>
      </c>
      <c r="G209" s="28" t="s">
        <v>8</v>
      </c>
      <c r="H209" s="28">
        <v>0.0</v>
      </c>
    </row>
    <row r="210" ht="15.75" customHeight="1">
      <c r="A210" s="28">
        <v>209.0</v>
      </c>
      <c r="B210" s="28" t="s">
        <v>263</v>
      </c>
      <c r="C210" s="28">
        <v>45.0</v>
      </c>
      <c r="D210" s="28" t="s">
        <v>54</v>
      </c>
      <c r="E210" s="28" t="s">
        <v>51</v>
      </c>
      <c r="F210" s="28" t="s">
        <v>52</v>
      </c>
      <c r="G210" s="28" t="s">
        <v>10</v>
      </c>
      <c r="H210" s="28">
        <v>0.0</v>
      </c>
    </row>
    <row r="211" ht="15.75" customHeight="1">
      <c r="A211" s="28">
        <v>210.0</v>
      </c>
      <c r="B211" s="28" t="s">
        <v>264</v>
      </c>
      <c r="C211" s="28">
        <v>34.0</v>
      </c>
      <c r="D211" s="28" t="s">
        <v>54</v>
      </c>
      <c r="E211" s="28" t="s">
        <v>56</v>
      </c>
      <c r="F211" s="28" t="s">
        <v>57</v>
      </c>
      <c r="G211" s="28" t="s">
        <v>14</v>
      </c>
      <c r="H211" s="28">
        <v>0.0</v>
      </c>
    </row>
    <row r="212" ht="15.75" customHeight="1">
      <c r="A212" s="28">
        <v>211.0</v>
      </c>
      <c r="B212" s="28" t="s">
        <v>265</v>
      </c>
      <c r="C212" s="28">
        <v>27.0</v>
      </c>
      <c r="D212" s="28" t="s">
        <v>54</v>
      </c>
      <c r="E212" s="28" t="s">
        <v>56</v>
      </c>
      <c r="F212" s="28" t="s">
        <v>57</v>
      </c>
      <c r="G212" s="28" t="s">
        <v>12</v>
      </c>
      <c r="H212" s="28">
        <v>0.0</v>
      </c>
    </row>
    <row r="213" ht="15.75" customHeight="1">
      <c r="A213" s="28">
        <v>212.0</v>
      </c>
      <c r="B213" s="28" t="s">
        <v>266</v>
      </c>
      <c r="C213" s="28">
        <v>42.0</v>
      </c>
      <c r="D213" s="28" t="s">
        <v>50</v>
      </c>
      <c r="E213" s="28" t="s">
        <v>56</v>
      </c>
      <c r="F213" s="28" t="s">
        <v>52</v>
      </c>
      <c r="G213" s="28" t="s">
        <v>10</v>
      </c>
      <c r="H213" s="28">
        <v>0.0</v>
      </c>
    </row>
    <row r="214" ht="15.75" customHeight="1">
      <c r="A214" s="28">
        <v>213.0</v>
      </c>
      <c r="B214" s="28" t="s">
        <v>267</v>
      </c>
      <c r="C214" s="28">
        <v>59.0</v>
      </c>
      <c r="D214" s="28" t="s">
        <v>54</v>
      </c>
      <c r="E214" s="28" t="s">
        <v>56</v>
      </c>
      <c r="F214" s="28" t="s">
        <v>52</v>
      </c>
      <c r="G214" s="28" t="s">
        <v>12</v>
      </c>
      <c r="H214" s="28">
        <v>0.0</v>
      </c>
    </row>
    <row r="215" ht="15.75" customHeight="1">
      <c r="A215" s="28">
        <v>214.0</v>
      </c>
      <c r="B215" s="28" t="s">
        <v>268</v>
      </c>
      <c r="C215" s="28">
        <v>47.0</v>
      </c>
      <c r="D215" s="28" t="s">
        <v>54</v>
      </c>
      <c r="E215" s="28" t="s">
        <v>56</v>
      </c>
      <c r="F215" s="28" t="s">
        <v>52</v>
      </c>
      <c r="G215" s="28" t="s">
        <v>12</v>
      </c>
      <c r="H215" s="28">
        <v>0.0</v>
      </c>
    </row>
    <row r="216" ht="15.75" customHeight="1">
      <c r="A216" s="28">
        <v>215.0</v>
      </c>
      <c r="B216" s="28" t="s">
        <v>269</v>
      </c>
      <c r="C216" s="28">
        <v>52.0</v>
      </c>
      <c r="D216" s="28" t="s">
        <v>54</v>
      </c>
      <c r="E216" s="28" t="s">
        <v>51</v>
      </c>
      <c r="F216" s="28" t="s">
        <v>57</v>
      </c>
      <c r="G216" s="28" t="s">
        <v>11</v>
      </c>
      <c r="H216" s="28">
        <v>0.0</v>
      </c>
    </row>
    <row r="217" ht="15.75" customHeight="1">
      <c r="A217" s="28">
        <v>216.0</v>
      </c>
      <c r="B217" s="28" t="s">
        <v>270</v>
      </c>
      <c r="C217" s="28">
        <v>57.0</v>
      </c>
      <c r="D217" s="28" t="s">
        <v>50</v>
      </c>
      <c r="E217" s="28" t="s">
        <v>56</v>
      </c>
      <c r="F217" s="28" t="s">
        <v>57</v>
      </c>
      <c r="G217" s="28" t="s">
        <v>11</v>
      </c>
      <c r="H217" s="28">
        <v>0.0</v>
      </c>
    </row>
    <row r="218" ht="15.75" customHeight="1">
      <c r="A218" s="28">
        <v>217.0</v>
      </c>
      <c r="B218" s="28" t="s">
        <v>271</v>
      </c>
      <c r="C218" s="28">
        <v>28.0</v>
      </c>
      <c r="D218" s="28" t="s">
        <v>54</v>
      </c>
      <c r="E218" s="28" t="s">
        <v>51</v>
      </c>
      <c r="F218" s="28" t="s">
        <v>52</v>
      </c>
      <c r="G218" s="28" t="s">
        <v>8</v>
      </c>
      <c r="H218" s="28">
        <v>0.0</v>
      </c>
    </row>
    <row r="219" ht="15.75" customHeight="1">
      <c r="A219" s="28">
        <v>218.0</v>
      </c>
      <c r="B219" s="28" t="s">
        <v>272</v>
      </c>
      <c r="C219" s="28">
        <v>23.0</v>
      </c>
      <c r="D219" s="28" t="s">
        <v>50</v>
      </c>
      <c r="E219" s="28" t="s">
        <v>51</v>
      </c>
      <c r="F219" s="28" t="s">
        <v>57</v>
      </c>
      <c r="G219" s="28" t="s">
        <v>14</v>
      </c>
      <c r="H219" s="28">
        <v>0.0</v>
      </c>
    </row>
    <row r="220" ht="15.75" customHeight="1">
      <c r="A220" s="28">
        <v>219.0</v>
      </c>
      <c r="B220" s="28" t="s">
        <v>273</v>
      </c>
      <c r="C220" s="28">
        <v>25.0</v>
      </c>
      <c r="D220" s="28" t="s">
        <v>54</v>
      </c>
      <c r="E220" s="28" t="s">
        <v>51</v>
      </c>
      <c r="F220" s="28" t="s">
        <v>57</v>
      </c>
      <c r="G220" s="28" t="s">
        <v>14</v>
      </c>
      <c r="H220" s="28">
        <v>0.0</v>
      </c>
    </row>
    <row r="221" ht="15.75" customHeight="1">
      <c r="A221" s="28">
        <v>220.0</v>
      </c>
      <c r="B221" s="28" t="s">
        <v>274</v>
      </c>
      <c r="C221" s="28">
        <v>67.0</v>
      </c>
      <c r="D221" s="28" t="s">
        <v>50</v>
      </c>
      <c r="E221" s="28" t="s">
        <v>56</v>
      </c>
      <c r="F221" s="28" t="s">
        <v>57</v>
      </c>
      <c r="G221" s="28" t="s">
        <v>11</v>
      </c>
      <c r="H221" s="28">
        <v>0.0</v>
      </c>
    </row>
    <row r="222" ht="15.75" customHeight="1">
      <c r="A222" s="28">
        <v>221.0</v>
      </c>
      <c r="B222" s="28" t="s">
        <v>275</v>
      </c>
      <c r="C222" s="28">
        <v>18.0</v>
      </c>
      <c r="D222" s="28" t="s">
        <v>50</v>
      </c>
      <c r="E222" s="28" t="s">
        <v>51</v>
      </c>
      <c r="F222" s="28" t="s">
        <v>57</v>
      </c>
      <c r="G222" s="28" t="s">
        <v>14</v>
      </c>
      <c r="H222" s="28">
        <v>0.0</v>
      </c>
    </row>
    <row r="223" ht="15.75" customHeight="1">
      <c r="A223" s="28">
        <v>222.0</v>
      </c>
      <c r="B223" s="28" t="s">
        <v>276</v>
      </c>
      <c r="C223" s="28">
        <v>47.0</v>
      </c>
      <c r="D223" s="28" t="s">
        <v>54</v>
      </c>
      <c r="E223" s="28" t="s">
        <v>56</v>
      </c>
      <c r="F223" s="28" t="s">
        <v>57</v>
      </c>
      <c r="G223" s="28" t="s">
        <v>9</v>
      </c>
      <c r="H223" s="28">
        <v>0.0</v>
      </c>
    </row>
    <row r="224" ht="15.75" customHeight="1">
      <c r="A224" s="28">
        <v>223.0</v>
      </c>
      <c r="B224" s="28" t="s">
        <v>277</v>
      </c>
      <c r="C224" s="28">
        <v>23.0</v>
      </c>
      <c r="D224" s="28" t="s">
        <v>54</v>
      </c>
      <c r="E224" s="28" t="s">
        <v>51</v>
      </c>
      <c r="F224" s="28" t="s">
        <v>57</v>
      </c>
      <c r="G224" s="28" t="s">
        <v>8</v>
      </c>
      <c r="H224" s="28">
        <v>0.0</v>
      </c>
    </row>
    <row r="225" ht="15.75" customHeight="1">
      <c r="A225" s="28">
        <v>224.0</v>
      </c>
      <c r="B225" s="28" t="s">
        <v>278</v>
      </c>
      <c r="C225" s="28">
        <v>41.0</v>
      </c>
      <c r="D225" s="28" t="s">
        <v>50</v>
      </c>
      <c r="E225" s="28" t="s">
        <v>56</v>
      </c>
      <c r="F225" s="28" t="s">
        <v>52</v>
      </c>
      <c r="G225" s="28" t="s">
        <v>12</v>
      </c>
      <c r="H225" s="28">
        <v>0.0</v>
      </c>
    </row>
    <row r="226" ht="15.75" customHeight="1">
      <c r="A226" s="28">
        <v>225.0</v>
      </c>
      <c r="B226" s="28" t="s">
        <v>279</v>
      </c>
      <c r="C226" s="28">
        <v>44.0</v>
      </c>
      <c r="D226" s="28" t="s">
        <v>54</v>
      </c>
      <c r="E226" s="28" t="s">
        <v>56</v>
      </c>
      <c r="F226" s="28" t="s">
        <v>57</v>
      </c>
      <c r="G226" s="28" t="s">
        <v>13</v>
      </c>
      <c r="H226" s="28">
        <v>0.0</v>
      </c>
    </row>
    <row r="227" ht="15.75" customHeight="1">
      <c r="A227" s="28">
        <v>226.0</v>
      </c>
      <c r="B227" s="28" t="s">
        <v>280</v>
      </c>
      <c r="C227" s="28">
        <v>49.0</v>
      </c>
      <c r="D227" s="28" t="s">
        <v>54</v>
      </c>
      <c r="E227" s="28" t="s">
        <v>56</v>
      </c>
      <c r="F227" s="28" t="s">
        <v>52</v>
      </c>
      <c r="G227" s="28" t="s">
        <v>9</v>
      </c>
      <c r="H227" s="28">
        <v>0.0</v>
      </c>
    </row>
    <row r="228" ht="15.75" customHeight="1">
      <c r="A228" s="28">
        <v>227.0</v>
      </c>
      <c r="B228" s="28" t="s">
        <v>281</v>
      </c>
      <c r="C228" s="28">
        <v>18.0</v>
      </c>
      <c r="D228" s="28" t="s">
        <v>50</v>
      </c>
      <c r="E228" s="28" t="s">
        <v>51</v>
      </c>
      <c r="F228" s="28" t="s">
        <v>57</v>
      </c>
      <c r="G228" s="28" t="s">
        <v>12</v>
      </c>
      <c r="H228" s="28">
        <v>0.0</v>
      </c>
    </row>
    <row r="229" ht="15.75" customHeight="1">
      <c r="A229" s="28">
        <v>228.0</v>
      </c>
      <c r="B229" s="28" t="s">
        <v>282</v>
      </c>
      <c r="C229" s="28">
        <v>22.0</v>
      </c>
      <c r="D229" s="28" t="s">
        <v>54</v>
      </c>
      <c r="E229" s="28" t="s">
        <v>51</v>
      </c>
      <c r="F229" s="28" t="s">
        <v>57</v>
      </c>
      <c r="G229" s="28" t="s">
        <v>13</v>
      </c>
      <c r="H229" s="28">
        <v>0.0</v>
      </c>
    </row>
    <row r="230" ht="15.75" customHeight="1">
      <c r="A230" s="28">
        <v>229.0</v>
      </c>
      <c r="B230" s="28" t="s">
        <v>283</v>
      </c>
      <c r="C230" s="28">
        <v>19.0</v>
      </c>
      <c r="D230" s="28" t="s">
        <v>54</v>
      </c>
      <c r="E230" s="28" t="s">
        <v>56</v>
      </c>
      <c r="F230" s="28" t="s">
        <v>52</v>
      </c>
      <c r="G230" s="28" t="s">
        <v>8</v>
      </c>
      <c r="H230" s="28">
        <v>1.0</v>
      </c>
    </row>
    <row r="231" ht="15.75" customHeight="1">
      <c r="A231" s="28">
        <v>230.0</v>
      </c>
      <c r="B231" s="28" t="s">
        <v>284</v>
      </c>
      <c r="C231" s="28">
        <v>27.0</v>
      </c>
      <c r="D231" s="28" t="s">
        <v>50</v>
      </c>
      <c r="E231" s="28" t="s">
        <v>51</v>
      </c>
      <c r="F231" s="28" t="s">
        <v>52</v>
      </c>
      <c r="G231" s="28" t="s">
        <v>13</v>
      </c>
      <c r="H231" s="28">
        <v>0.0</v>
      </c>
    </row>
    <row r="232" ht="15.75" customHeight="1">
      <c r="A232" s="28">
        <v>231.0</v>
      </c>
      <c r="B232" s="28" t="s">
        <v>285</v>
      </c>
      <c r="C232" s="28">
        <v>61.0</v>
      </c>
      <c r="D232" s="28" t="s">
        <v>54</v>
      </c>
      <c r="E232" s="28" t="s">
        <v>51</v>
      </c>
      <c r="F232" s="28" t="s">
        <v>52</v>
      </c>
      <c r="G232" s="28" t="s">
        <v>13</v>
      </c>
      <c r="H232" s="28">
        <v>0.0</v>
      </c>
    </row>
    <row r="233" ht="15.75" customHeight="1">
      <c r="A233" s="28">
        <v>232.0</v>
      </c>
      <c r="B233" s="28" t="s">
        <v>286</v>
      </c>
      <c r="C233" s="28">
        <v>24.0</v>
      </c>
      <c r="D233" s="28" t="s">
        <v>50</v>
      </c>
      <c r="E233" s="28" t="s">
        <v>51</v>
      </c>
      <c r="F233" s="28" t="s">
        <v>57</v>
      </c>
      <c r="G233" s="28" t="s">
        <v>14</v>
      </c>
      <c r="H233" s="28">
        <v>1.0</v>
      </c>
    </row>
    <row r="234" ht="15.75" customHeight="1">
      <c r="A234" s="28">
        <v>233.0</v>
      </c>
      <c r="B234" s="28" t="s">
        <v>287</v>
      </c>
      <c r="C234" s="28">
        <v>36.0</v>
      </c>
      <c r="D234" s="28" t="s">
        <v>54</v>
      </c>
      <c r="E234" s="28" t="s">
        <v>51</v>
      </c>
      <c r="F234" s="28" t="s">
        <v>57</v>
      </c>
      <c r="G234" s="28" t="s">
        <v>11</v>
      </c>
      <c r="H234" s="28">
        <v>0.0</v>
      </c>
    </row>
    <row r="235" ht="15.75" customHeight="1">
      <c r="A235" s="28">
        <v>234.0</v>
      </c>
      <c r="B235" s="28" t="s">
        <v>288</v>
      </c>
      <c r="C235" s="28">
        <v>64.0</v>
      </c>
      <c r="D235" s="28" t="s">
        <v>54</v>
      </c>
      <c r="E235" s="28" t="s">
        <v>51</v>
      </c>
      <c r="F235" s="28" t="s">
        <v>57</v>
      </c>
      <c r="G235" s="28" t="s">
        <v>11</v>
      </c>
      <c r="H235" s="28">
        <v>0.0</v>
      </c>
    </row>
    <row r="236" ht="15.75" customHeight="1">
      <c r="A236" s="28">
        <v>235.0</v>
      </c>
      <c r="B236" s="28" t="s">
        <v>289</v>
      </c>
      <c r="C236" s="28">
        <v>20.0</v>
      </c>
      <c r="D236" s="28" t="s">
        <v>50</v>
      </c>
      <c r="E236" s="28" t="s">
        <v>56</v>
      </c>
      <c r="F236" s="28" t="s">
        <v>57</v>
      </c>
      <c r="G236" s="28" t="s">
        <v>13</v>
      </c>
      <c r="H236" s="28">
        <v>0.0</v>
      </c>
    </row>
    <row r="237" ht="15.75" customHeight="1">
      <c r="A237" s="28">
        <v>236.0</v>
      </c>
      <c r="B237" s="28" t="s">
        <v>290</v>
      </c>
      <c r="C237" s="28">
        <v>23.0</v>
      </c>
      <c r="D237" s="28" t="s">
        <v>50</v>
      </c>
      <c r="E237" s="28" t="s">
        <v>56</v>
      </c>
      <c r="F237" s="28" t="s">
        <v>52</v>
      </c>
      <c r="G237" s="28" t="s">
        <v>9</v>
      </c>
      <c r="H237" s="28">
        <v>0.0</v>
      </c>
    </row>
    <row r="238" ht="15.75" customHeight="1">
      <c r="A238" s="28">
        <v>237.0</v>
      </c>
      <c r="B238" s="28" t="s">
        <v>291</v>
      </c>
      <c r="C238" s="28">
        <v>36.0</v>
      </c>
      <c r="D238" s="28" t="s">
        <v>54</v>
      </c>
      <c r="E238" s="28" t="s">
        <v>51</v>
      </c>
      <c r="F238" s="28" t="s">
        <v>52</v>
      </c>
      <c r="G238" s="28" t="s">
        <v>9</v>
      </c>
      <c r="H238" s="28">
        <v>1.0</v>
      </c>
    </row>
    <row r="239" ht="15.75" customHeight="1">
      <c r="A239" s="28">
        <v>238.0</v>
      </c>
      <c r="B239" s="28" t="s">
        <v>263</v>
      </c>
      <c r="C239" s="28">
        <v>40.0</v>
      </c>
      <c r="D239" s="28" t="s">
        <v>54</v>
      </c>
      <c r="E239" s="28" t="s">
        <v>51</v>
      </c>
      <c r="F239" s="28" t="s">
        <v>52</v>
      </c>
      <c r="G239" s="28" t="s">
        <v>13</v>
      </c>
      <c r="H239" s="28">
        <v>1.0</v>
      </c>
    </row>
    <row r="240" ht="15.75" customHeight="1">
      <c r="A240" s="28">
        <v>239.0</v>
      </c>
      <c r="B240" s="28" t="s">
        <v>292</v>
      </c>
      <c r="C240" s="28">
        <v>28.0</v>
      </c>
      <c r="D240" s="28" t="s">
        <v>50</v>
      </c>
      <c r="E240" s="28" t="s">
        <v>51</v>
      </c>
      <c r="F240" s="28" t="s">
        <v>52</v>
      </c>
      <c r="G240" s="28" t="s">
        <v>12</v>
      </c>
      <c r="H240" s="28">
        <v>0.0</v>
      </c>
    </row>
    <row r="241" ht="15.75" customHeight="1">
      <c r="A241" s="28">
        <v>240.0</v>
      </c>
      <c r="B241" s="28" t="s">
        <v>293</v>
      </c>
      <c r="C241" s="28">
        <v>35.0</v>
      </c>
      <c r="D241" s="28" t="s">
        <v>54</v>
      </c>
      <c r="E241" s="28" t="s">
        <v>56</v>
      </c>
      <c r="F241" s="28" t="s">
        <v>57</v>
      </c>
      <c r="G241" s="28" t="s">
        <v>10</v>
      </c>
      <c r="H241" s="28">
        <v>0.0</v>
      </c>
    </row>
    <row r="242" ht="15.75" customHeight="1">
      <c r="A242" s="28">
        <v>241.0</v>
      </c>
      <c r="B242" s="28" t="s">
        <v>294</v>
      </c>
      <c r="C242" s="28">
        <v>41.0</v>
      </c>
      <c r="D242" s="28" t="s">
        <v>50</v>
      </c>
      <c r="E242" s="28" t="s">
        <v>56</v>
      </c>
      <c r="F242" s="28" t="s">
        <v>57</v>
      </c>
      <c r="G242" s="28" t="s">
        <v>11</v>
      </c>
      <c r="H242" s="28">
        <v>0.0</v>
      </c>
    </row>
    <row r="243" ht="15.75" customHeight="1">
      <c r="A243" s="28">
        <v>242.0</v>
      </c>
      <c r="B243" s="28" t="s">
        <v>295</v>
      </c>
      <c r="C243" s="28">
        <v>20.0</v>
      </c>
      <c r="D243" s="28" t="s">
        <v>50</v>
      </c>
      <c r="E243" s="28" t="s">
        <v>56</v>
      </c>
      <c r="F243" s="28" t="s">
        <v>57</v>
      </c>
      <c r="G243" s="28" t="s">
        <v>13</v>
      </c>
      <c r="H243" s="28">
        <v>0.0</v>
      </c>
    </row>
    <row r="244" ht="15.75" customHeight="1">
      <c r="A244" s="28">
        <v>243.0</v>
      </c>
      <c r="B244" s="28" t="s">
        <v>296</v>
      </c>
      <c r="C244" s="28">
        <v>30.0</v>
      </c>
      <c r="D244" s="28" t="s">
        <v>50</v>
      </c>
      <c r="E244" s="28" t="s">
        <v>51</v>
      </c>
      <c r="F244" s="28" t="s">
        <v>52</v>
      </c>
      <c r="G244" s="28" t="s">
        <v>11</v>
      </c>
      <c r="H244" s="28">
        <v>1.0</v>
      </c>
    </row>
    <row r="245" ht="15.75" customHeight="1">
      <c r="A245" s="28">
        <v>244.0</v>
      </c>
      <c r="B245" s="28" t="s">
        <v>297</v>
      </c>
      <c r="C245" s="28">
        <v>19.0</v>
      </c>
      <c r="D245" s="28" t="s">
        <v>54</v>
      </c>
      <c r="E245" s="28" t="s">
        <v>56</v>
      </c>
      <c r="F245" s="28" t="s">
        <v>57</v>
      </c>
      <c r="G245" s="28" t="s">
        <v>11</v>
      </c>
      <c r="H245" s="28">
        <v>0.0</v>
      </c>
    </row>
    <row r="246" ht="15.75" customHeight="1">
      <c r="A246" s="28">
        <v>245.0</v>
      </c>
      <c r="B246" s="28" t="s">
        <v>298</v>
      </c>
      <c r="C246" s="28">
        <v>28.0</v>
      </c>
      <c r="D246" s="28" t="s">
        <v>54</v>
      </c>
      <c r="E246" s="28" t="s">
        <v>56</v>
      </c>
      <c r="F246" s="28" t="s">
        <v>57</v>
      </c>
      <c r="G246" s="28" t="s">
        <v>13</v>
      </c>
      <c r="H246" s="28">
        <v>0.0</v>
      </c>
    </row>
    <row r="247" ht="15.75" customHeight="1">
      <c r="A247" s="28">
        <v>246.0</v>
      </c>
      <c r="B247" s="28" t="s">
        <v>299</v>
      </c>
      <c r="C247" s="28">
        <v>33.0</v>
      </c>
      <c r="D247" s="28" t="s">
        <v>54</v>
      </c>
      <c r="E247" s="28" t="s">
        <v>51</v>
      </c>
      <c r="F247" s="28" t="s">
        <v>52</v>
      </c>
      <c r="G247" s="28" t="s">
        <v>12</v>
      </c>
      <c r="H247" s="28">
        <v>0.0</v>
      </c>
    </row>
    <row r="248" ht="15.75" customHeight="1">
      <c r="A248" s="28">
        <v>247.0</v>
      </c>
      <c r="B248" s="28" t="s">
        <v>300</v>
      </c>
      <c r="C248" s="28">
        <v>70.0</v>
      </c>
      <c r="D248" s="28" t="s">
        <v>54</v>
      </c>
      <c r="E248" s="28" t="s">
        <v>51</v>
      </c>
      <c r="F248" s="28" t="s">
        <v>57</v>
      </c>
      <c r="G248" s="28" t="s">
        <v>14</v>
      </c>
      <c r="H248" s="28">
        <v>0.0</v>
      </c>
    </row>
    <row r="249" ht="15.75" customHeight="1">
      <c r="A249" s="28">
        <v>248.0</v>
      </c>
      <c r="B249" s="28" t="s">
        <v>301</v>
      </c>
      <c r="C249" s="28">
        <v>62.0</v>
      </c>
      <c r="D249" s="28" t="s">
        <v>50</v>
      </c>
      <c r="E249" s="28" t="s">
        <v>51</v>
      </c>
      <c r="F249" s="28" t="s">
        <v>57</v>
      </c>
      <c r="G249" s="28" t="s">
        <v>14</v>
      </c>
      <c r="H249" s="28">
        <v>0.0</v>
      </c>
    </row>
    <row r="250" ht="15.75" customHeight="1">
      <c r="A250" s="28">
        <v>249.0</v>
      </c>
      <c r="B250" s="28" t="s">
        <v>302</v>
      </c>
      <c r="C250" s="28">
        <v>64.0</v>
      </c>
      <c r="D250" s="28" t="s">
        <v>54</v>
      </c>
      <c r="E250" s="28" t="s">
        <v>56</v>
      </c>
      <c r="F250" s="28" t="s">
        <v>57</v>
      </c>
      <c r="G250" s="28" t="s">
        <v>8</v>
      </c>
      <c r="H250" s="28">
        <v>0.0</v>
      </c>
    </row>
    <row r="251" ht="15.75" customHeight="1">
      <c r="A251" s="28">
        <v>250.0</v>
      </c>
      <c r="B251" s="28" t="s">
        <v>303</v>
      </c>
      <c r="C251" s="28">
        <v>21.0</v>
      </c>
      <c r="D251" s="28" t="s">
        <v>50</v>
      </c>
      <c r="E251" s="28" t="s">
        <v>51</v>
      </c>
      <c r="F251" s="28" t="s">
        <v>57</v>
      </c>
      <c r="G251" s="28" t="s">
        <v>13</v>
      </c>
      <c r="H251" s="28">
        <v>0.0</v>
      </c>
    </row>
    <row r="252" ht="15.75" customHeight="1">
      <c r="A252" s="28">
        <v>251.0</v>
      </c>
      <c r="B252" s="28" t="s">
        <v>304</v>
      </c>
      <c r="C252" s="28">
        <v>62.0</v>
      </c>
      <c r="D252" s="28" t="s">
        <v>54</v>
      </c>
      <c r="E252" s="28" t="s">
        <v>51</v>
      </c>
      <c r="F252" s="28" t="s">
        <v>52</v>
      </c>
      <c r="G252" s="28" t="s">
        <v>13</v>
      </c>
      <c r="H252" s="28">
        <v>1.0</v>
      </c>
    </row>
    <row r="253" ht="15.75" customHeight="1">
      <c r="A253" s="28">
        <v>252.0</v>
      </c>
      <c r="B253" s="28" t="s">
        <v>305</v>
      </c>
      <c r="C253" s="28">
        <v>39.0</v>
      </c>
      <c r="D253" s="28" t="s">
        <v>54</v>
      </c>
      <c r="E253" s="28" t="s">
        <v>56</v>
      </c>
      <c r="F253" s="28" t="s">
        <v>57</v>
      </c>
      <c r="G253" s="28" t="s">
        <v>11</v>
      </c>
      <c r="H253" s="28">
        <v>0.0</v>
      </c>
    </row>
    <row r="254" ht="15.75" customHeight="1">
      <c r="A254" s="28">
        <v>253.0</v>
      </c>
      <c r="B254" s="28" t="s">
        <v>306</v>
      </c>
      <c r="C254" s="28">
        <v>26.0</v>
      </c>
      <c r="D254" s="28" t="s">
        <v>54</v>
      </c>
      <c r="E254" s="28" t="s">
        <v>56</v>
      </c>
      <c r="F254" s="28" t="s">
        <v>52</v>
      </c>
      <c r="G254" s="28" t="s">
        <v>13</v>
      </c>
      <c r="H254" s="28">
        <v>1.0</v>
      </c>
    </row>
    <row r="255" ht="15.75" customHeight="1">
      <c r="A255" s="28">
        <v>254.0</v>
      </c>
      <c r="B255" s="28" t="s">
        <v>307</v>
      </c>
      <c r="C255" s="28">
        <v>39.0</v>
      </c>
      <c r="D255" s="28" t="s">
        <v>50</v>
      </c>
      <c r="E255" s="28" t="s">
        <v>51</v>
      </c>
      <c r="F255" s="28" t="s">
        <v>57</v>
      </c>
      <c r="G255" s="28" t="s">
        <v>12</v>
      </c>
      <c r="H255" s="28">
        <v>1.0</v>
      </c>
    </row>
    <row r="256" ht="15.75" customHeight="1">
      <c r="A256" s="28">
        <v>255.0</v>
      </c>
      <c r="B256" s="28" t="s">
        <v>308</v>
      </c>
      <c r="C256" s="28">
        <v>23.0</v>
      </c>
      <c r="D256" s="28" t="s">
        <v>54</v>
      </c>
      <c r="E256" s="28" t="s">
        <v>56</v>
      </c>
      <c r="F256" s="28" t="s">
        <v>57</v>
      </c>
      <c r="G256" s="28" t="s">
        <v>10</v>
      </c>
      <c r="H256" s="28">
        <v>0.0</v>
      </c>
    </row>
    <row r="257" ht="15.75" customHeight="1">
      <c r="A257" s="28">
        <v>256.0</v>
      </c>
      <c r="B257" s="28" t="s">
        <v>309</v>
      </c>
      <c r="C257" s="28">
        <v>43.0</v>
      </c>
      <c r="D257" s="28" t="s">
        <v>54</v>
      </c>
      <c r="E257" s="28" t="s">
        <v>56</v>
      </c>
      <c r="F257" s="28" t="s">
        <v>57</v>
      </c>
      <c r="G257" s="28" t="s">
        <v>10</v>
      </c>
      <c r="H257" s="28">
        <v>1.0</v>
      </c>
    </row>
    <row r="258" ht="15.75" customHeight="1">
      <c r="A258" s="28">
        <v>257.0</v>
      </c>
      <c r="B258" s="28" t="s">
        <v>310</v>
      </c>
      <c r="C258" s="28">
        <v>54.0</v>
      </c>
      <c r="D258" s="28" t="s">
        <v>50</v>
      </c>
      <c r="E258" s="28" t="s">
        <v>56</v>
      </c>
      <c r="F258" s="28" t="s">
        <v>52</v>
      </c>
      <c r="G258" s="28" t="s">
        <v>12</v>
      </c>
      <c r="H258" s="28">
        <v>0.0</v>
      </c>
    </row>
    <row r="259" ht="15.75" customHeight="1">
      <c r="A259" s="28">
        <v>258.0</v>
      </c>
      <c r="B259" s="28" t="s">
        <v>311</v>
      </c>
      <c r="C259" s="28">
        <v>47.0</v>
      </c>
      <c r="D259" s="28" t="s">
        <v>50</v>
      </c>
      <c r="E259" s="28" t="s">
        <v>56</v>
      </c>
      <c r="F259" s="28" t="s">
        <v>57</v>
      </c>
      <c r="G259" s="28" t="s">
        <v>14</v>
      </c>
      <c r="H259" s="28">
        <v>1.0</v>
      </c>
    </row>
    <row r="260" ht="15.75" customHeight="1">
      <c r="A260" s="28">
        <v>259.0</v>
      </c>
      <c r="B260" s="28" t="s">
        <v>312</v>
      </c>
      <c r="C260" s="28">
        <v>41.0</v>
      </c>
      <c r="D260" s="28" t="s">
        <v>50</v>
      </c>
      <c r="E260" s="28" t="s">
        <v>51</v>
      </c>
      <c r="F260" s="28" t="s">
        <v>52</v>
      </c>
      <c r="G260" s="28" t="s">
        <v>12</v>
      </c>
      <c r="H260" s="28">
        <v>1.0</v>
      </c>
    </row>
    <row r="261" ht="15.75" customHeight="1">
      <c r="A261" s="28">
        <v>260.0</v>
      </c>
      <c r="B261" s="28" t="s">
        <v>313</v>
      </c>
      <c r="C261" s="28">
        <v>55.0</v>
      </c>
      <c r="D261" s="28" t="s">
        <v>54</v>
      </c>
      <c r="E261" s="28" t="s">
        <v>51</v>
      </c>
      <c r="F261" s="28" t="s">
        <v>52</v>
      </c>
      <c r="G261" s="28" t="s">
        <v>12</v>
      </c>
      <c r="H261" s="28">
        <v>0.0</v>
      </c>
    </row>
    <row r="262" ht="15.75" customHeight="1">
      <c r="A262" s="28">
        <v>261.0</v>
      </c>
      <c r="B262" s="28" t="s">
        <v>314</v>
      </c>
      <c r="C262" s="28">
        <v>64.0</v>
      </c>
      <c r="D262" s="28" t="s">
        <v>54</v>
      </c>
      <c r="E262" s="28" t="s">
        <v>51</v>
      </c>
      <c r="F262" s="28" t="s">
        <v>52</v>
      </c>
      <c r="G262" s="28" t="s">
        <v>14</v>
      </c>
      <c r="H262" s="28">
        <v>1.0</v>
      </c>
    </row>
    <row r="263" ht="15.75" customHeight="1">
      <c r="A263" s="28">
        <v>262.0</v>
      </c>
      <c r="B263" s="28" t="s">
        <v>315</v>
      </c>
      <c r="C263" s="28">
        <v>27.0</v>
      </c>
      <c r="D263" s="28" t="s">
        <v>50</v>
      </c>
      <c r="E263" s="28" t="s">
        <v>56</v>
      </c>
      <c r="F263" s="28" t="s">
        <v>57</v>
      </c>
      <c r="G263" s="28" t="s">
        <v>8</v>
      </c>
      <c r="H263" s="28">
        <v>0.0</v>
      </c>
    </row>
    <row r="264" ht="15.75" customHeight="1">
      <c r="A264" s="28">
        <v>263.0</v>
      </c>
      <c r="B264" s="28" t="s">
        <v>316</v>
      </c>
      <c r="C264" s="28">
        <v>46.0</v>
      </c>
      <c r="D264" s="28" t="s">
        <v>50</v>
      </c>
      <c r="E264" s="28" t="s">
        <v>51</v>
      </c>
      <c r="F264" s="28" t="s">
        <v>57</v>
      </c>
      <c r="G264" s="28" t="s">
        <v>14</v>
      </c>
      <c r="H264" s="28">
        <v>1.0</v>
      </c>
    </row>
    <row r="265" ht="15.75" customHeight="1">
      <c r="A265" s="28">
        <v>264.0</v>
      </c>
      <c r="B265" s="28" t="s">
        <v>317</v>
      </c>
      <c r="C265" s="28">
        <v>66.0</v>
      </c>
      <c r="D265" s="28" t="s">
        <v>54</v>
      </c>
      <c r="E265" s="28" t="s">
        <v>51</v>
      </c>
      <c r="F265" s="28" t="s">
        <v>57</v>
      </c>
      <c r="G265" s="28" t="s">
        <v>8</v>
      </c>
      <c r="H265" s="28">
        <v>1.0</v>
      </c>
    </row>
    <row r="266" ht="15.75" customHeight="1">
      <c r="A266" s="28">
        <v>265.0</v>
      </c>
      <c r="B266" s="28" t="s">
        <v>318</v>
      </c>
      <c r="C266" s="28">
        <v>33.0</v>
      </c>
      <c r="D266" s="28" t="s">
        <v>54</v>
      </c>
      <c r="E266" s="28" t="s">
        <v>56</v>
      </c>
      <c r="F266" s="28" t="s">
        <v>57</v>
      </c>
      <c r="G266" s="28" t="s">
        <v>14</v>
      </c>
      <c r="H266" s="28">
        <v>0.0</v>
      </c>
    </row>
    <row r="267" ht="15.75" customHeight="1">
      <c r="A267" s="28">
        <v>266.0</v>
      </c>
      <c r="B267" s="28" t="s">
        <v>319</v>
      </c>
      <c r="C267" s="28">
        <v>51.0</v>
      </c>
      <c r="D267" s="28" t="s">
        <v>50</v>
      </c>
      <c r="E267" s="28" t="s">
        <v>56</v>
      </c>
      <c r="F267" s="28" t="s">
        <v>57</v>
      </c>
      <c r="G267" s="28" t="s">
        <v>8</v>
      </c>
      <c r="H267" s="28">
        <v>0.0</v>
      </c>
    </row>
    <row r="268" ht="15.75" customHeight="1">
      <c r="A268" s="28">
        <v>267.0</v>
      </c>
      <c r="B268" s="28" t="s">
        <v>320</v>
      </c>
      <c r="C268" s="28">
        <v>51.0</v>
      </c>
      <c r="D268" s="28" t="s">
        <v>54</v>
      </c>
      <c r="E268" s="28" t="s">
        <v>56</v>
      </c>
      <c r="F268" s="28" t="s">
        <v>57</v>
      </c>
      <c r="G268" s="28" t="s">
        <v>9</v>
      </c>
      <c r="H268" s="28">
        <v>0.0</v>
      </c>
    </row>
    <row r="269" ht="15.75" customHeight="1">
      <c r="A269" s="28">
        <v>268.0</v>
      </c>
      <c r="B269" s="28" t="s">
        <v>321</v>
      </c>
      <c r="C269" s="28">
        <v>40.0</v>
      </c>
      <c r="D269" s="28" t="s">
        <v>50</v>
      </c>
      <c r="E269" s="28" t="s">
        <v>51</v>
      </c>
      <c r="F269" s="28" t="s">
        <v>57</v>
      </c>
      <c r="G269" s="28" t="s">
        <v>13</v>
      </c>
      <c r="H269" s="28">
        <v>0.0</v>
      </c>
    </row>
    <row r="270" ht="15.75" customHeight="1">
      <c r="A270" s="28">
        <v>269.0</v>
      </c>
      <c r="B270" s="28" t="s">
        <v>322</v>
      </c>
      <c r="C270" s="28">
        <v>64.0</v>
      </c>
      <c r="D270" s="28" t="s">
        <v>54</v>
      </c>
      <c r="E270" s="28" t="s">
        <v>51</v>
      </c>
      <c r="F270" s="28" t="s">
        <v>52</v>
      </c>
      <c r="G270" s="28" t="s">
        <v>9</v>
      </c>
      <c r="H270" s="28">
        <v>1.0</v>
      </c>
    </row>
    <row r="271" ht="15.75" customHeight="1">
      <c r="A271" s="28">
        <v>270.0</v>
      </c>
      <c r="B271" s="28" t="s">
        <v>323</v>
      </c>
      <c r="C271" s="28">
        <v>23.0</v>
      </c>
      <c r="D271" s="28" t="s">
        <v>54</v>
      </c>
      <c r="E271" s="28" t="s">
        <v>51</v>
      </c>
      <c r="F271" s="28" t="s">
        <v>52</v>
      </c>
      <c r="G271" s="28" t="s">
        <v>10</v>
      </c>
      <c r="H271" s="28">
        <v>0.0</v>
      </c>
    </row>
    <row r="272" ht="15.75" customHeight="1">
      <c r="A272" s="28">
        <v>271.0</v>
      </c>
      <c r="B272" s="28" t="s">
        <v>324</v>
      </c>
      <c r="C272" s="28">
        <v>51.0</v>
      </c>
      <c r="D272" s="28" t="s">
        <v>50</v>
      </c>
      <c r="E272" s="28" t="s">
        <v>51</v>
      </c>
      <c r="F272" s="28" t="s">
        <v>57</v>
      </c>
      <c r="G272" s="28" t="s">
        <v>8</v>
      </c>
      <c r="H272" s="28">
        <v>0.0</v>
      </c>
    </row>
    <row r="273" ht="15.75" customHeight="1">
      <c r="A273" s="28">
        <v>272.0</v>
      </c>
      <c r="B273" s="28" t="s">
        <v>325</v>
      </c>
      <c r="C273" s="28">
        <v>41.0</v>
      </c>
      <c r="D273" s="28" t="s">
        <v>50</v>
      </c>
      <c r="E273" s="28" t="s">
        <v>56</v>
      </c>
      <c r="F273" s="28" t="s">
        <v>57</v>
      </c>
      <c r="G273" s="28" t="s">
        <v>13</v>
      </c>
      <c r="H273" s="28">
        <v>0.0</v>
      </c>
    </row>
    <row r="274" ht="15.75" customHeight="1">
      <c r="A274" s="28">
        <v>273.0</v>
      </c>
      <c r="B274" s="28" t="s">
        <v>326</v>
      </c>
      <c r="C274" s="28">
        <v>36.0</v>
      </c>
      <c r="D274" s="28" t="s">
        <v>54</v>
      </c>
      <c r="E274" s="28" t="s">
        <v>51</v>
      </c>
      <c r="F274" s="28" t="s">
        <v>52</v>
      </c>
      <c r="G274" s="28" t="s">
        <v>10</v>
      </c>
      <c r="H274" s="28">
        <v>0.0</v>
      </c>
    </row>
    <row r="275" ht="15.75" customHeight="1">
      <c r="A275" s="28">
        <v>274.0</v>
      </c>
      <c r="B275" s="28" t="s">
        <v>327</v>
      </c>
      <c r="C275" s="28">
        <v>57.0</v>
      </c>
      <c r="D275" s="28" t="s">
        <v>54</v>
      </c>
      <c r="E275" s="28" t="s">
        <v>56</v>
      </c>
      <c r="F275" s="28" t="s">
        <v>57</v>
      </c>
      <c r="G275" s="28" t="s">
        <v>8</v>
      </c>
      <c r="H275" s="28">
        <v>0.0</v>
      </c>
    </row>
    <row r="276" ht="15.75" customHeight="1">
      <c r="A276" s="28">
        <v>275.0</v>
      </c>
      <c r="B276" s="28" t="s">
        <v>328</v>
      </c>
      <c r="C276" s="28">
        <v>35.0</v>
      </c>
      <c r="D276" s="28" t="s">
        <v>50</v>
      </c>
      <c r="E276" s="28" t="s">
        <v>51</v>
      </c>
      <c r="F276" s="28" t="s">
        <v>57</v>
      </c>
      <c r="G276" s="28" t="s">
        <v>14</v>
      </c>
      <c r="H276" s="28">
        <v>1.0</v>
      </c>
    </row>
    <row r="277" ht="15.75" customHeight="1">
      <c r="A277" s="28">
        <v>276.0</v>
      </c>
      <c r="B277" s="28" t="s">
        <v>329</v>
      </c>
      <c r="C277" s="28">
        <v>43.0</v>
      </c>
      <c r="D277" s="28" t="s">
        <v>50</v>
      </c>
      <c r="E277" s="28" t="s">
        <v>56</v>
      </c>
      <c r="F277" s="28" t="s">
        <v>57</v>
      </c>
      <c r="G277" s="28" t="s">
        <v>10</v>
      </c>
      <c r="H277" s="28">
        <v>0.0</v>
      </c>
    </row>
    <row r="278" ht="15.75" customHeight="1">
      <c r="A278" s="28">
        <v>277.0</v>
      </c>
      <c r="B278" s="28" t="s">
        <v>330</v>
      </c>
      <c r="C278" s="28">
        <v>38.0</v>
      </c>
      <c r="D278" s="28" t="s">
        <v>50</v>
      </c>
      <c r="E278" s="28" t="s">
        <v>56</v>
      </c>
      <c r="F278" s="28" t="s">
        <v>52</v>
      </c>
      <c r="G278" s="28" t="s">
        <v>10</v>
      </c>
      <c r="H278" s="28">
        <v>0.0</v>
      </c>
    </row>
    <row r="279" ht="15.75" customHeight="1">
      <c r="A279" s="28">
        <v>278.0</v>
      </c>
      <c r="B279" s="28" t="s">
        <v>331</v>
      </c>
      <c r="C279" s="28">
        <v>67.0</v>
      </c>
      <c r="D279" s="28" t="s">
        <v>54</v>
      </c>
      <c r="E279" s="28" t="s">
        <v>56</v>
      </c>
      <c r="F279" s="28" t="s">
        <v>52</v>
      </c>
      <c r="G279" s="28" t="s">
        <v>13</v>
      </c>
      <c r="H279" s="28">
        <v>0.0</v>
      </c>
    </row>
    <row r="280" ht="15.75" customHeight="1">
      <c r="A280" s="28">
        <v>279.0</v>
      </c>
      <c r="B280" s="28" t="s">
        <v>332</v>
      </c>
      <c r="C280" s="28">
        <v>66.0</v>
      </c>
      <c r="D280" s="28" t="s">
        <v>50</v>
      </c>
      <c r="E280" s="28" t="s">
        <v>56</v>
      </c>
      <c r="F280" s="28" t="s">
        <v>57</v>
      </c>
      <c r="G280" s="28" t="s">
        <v>11</v>
      </c>
      <c r="H280" s="28">
        <v>1.0</v>
      </c>
    </row>
    <row r="281" ht="15.75" customHeight="1">
      <c r="A281" s="28">
        <v>280.0</v>
      </c>
      <c r="B281" s="28" t="s">
        <v>333</v>
      </c>
      <c r="C281" s="28">
        <v>60.0</v>
      </c>
      <c r="D281" s="28" t="s">
        <v>50</v>
      </c>
      <c r="E281" s="28" t="s">
        <v>51</v>
      </c>
      <c r="F281" s="28" t="s">
        <v>57</v>
      </c>
      <c r="G281" s="28" t="s">
        <v>12</v>
      </c>
      <c r="H281" s="28">
        <v>1.0</v>
      </c>
    </row>
    <row r="282" ht="15.75" customHeight="1">
      <c r="A282" s="28">
        <v>281.0</v>
      </c>
      <c r="B282" s="28" t="s">
        <v>334</v>
      </c>
      <c r="C282" s="28">
        <v>47.0</v>
      </c>
      <c r="D282" s="28" t="s">
        <v>50</v>
      </c>
      <c r="E282" s="28" t="s">
        <v>56</v>
      </c>
      <c r="F282" s="28" t="s">
        <v>52</v>
      </c>
      <c r="G282" s="28" t="s">
        <v>12</v>
      </c>
      <c r="H282" s="28">
        <v>0.0</v>
      </c>
    </row>
    <row r="283" ht="15.75" customHeight="1">
      <c r="A283" s="28">
        <v>282.0</v>
      </c>
      <c r="B283" s="28" t="s">
        <v>335</v>
      </c>
      <c r="C283" s="28">
        <v>50.0</v>
      </c>
      <c r="D283" s="28" t="s">
        <v>54</v>
      </c>
      <c r="E283" s="28" t="s">
        <v>56</v>
      </c>
      <c r="F283" s="28" t="s">
        <v>57</v>
      </c>
      <c r="G283" s="28" t="s">
        <v>8</v>
      </c>
      <c r="H283" s="28">
        <v>0.0</v>
      </c>
    </row>
    <row r="284" ht="15.75" customHeight="1">
      <c r="A284" s="28">
        <v>283.0</v>
      </c>
      <c r="B284" s="28" t="s">
        <v>336</v>
      </c>
      <c r="C284" s="28">
        <v>27.0</v>
      </c>
      <c r="D284" s="28" t="s">
        <v>54</v>
      </c>
      <c r="E284" s="28" t="s">
        <v>51</v>
      </c>
      <c r="F284" s="28" t="s">
        <v>57</v>
      </c>
      <c r="G284" s="28" t="s">
        <v>8</v>
      </c>
      <c r="H284" s="28">
        <v>0.0</v>
      </c>
    </row>
    <row r="285" ht="15.75" customHeight="1">
      <c r="A285" s="28">
        <v>284.0</v>
      </c>
      <c r="B285" s="28" t="s">
        <v>337</v>
      </c>
      <c r="C285" s="28">
        <v>50.0</v>
      </c>
      <c r="D285" s="28" t="s">
        <v>54</v>
      </c>
      <c r="E285" s="28" t="s">
        <v>56</v>
      </c>
      <c r="F285" s="28" t="s">
        <v>57</v>
      </c>
      <c r="G285" s="28" t="s">
        <v>11</v>
      </c>
      <c r="H285" s="28">
        <v>0.0</v>
      </c>
    </row>
    <row r="286" ht="15.75" customHeight="1">
      <c r="A286" s="28">
        <v>285.0</v>
      </c>
      <c r="B286" s="28" t="s">
        <v>338</v>
      </c>
      <c r="C286" s="28">
        <v>62.0</v>
      </c>
      <c r="D286" s="28" t="s">
        <v>50</v>
      </c>
      <c r="E286" s="28" t="s">
        <v>56</v>
      </c>
      <c r="F286" s="28" t="s">
        <v>57</v>
      </c>
      <c r="G286" s="28" t="s">
        <v>13</v>
      </c>
      <c r="H286" s="28">
        <v>1.0</v>
      </c>
    </row>
    <row r="287" ht="15.75" customHeight="1">
      <c r="A287" s="28">
        <v>286.0</v>
      </c>
      <c r="B287" s="28" t="s">
        <v>339</v>
      </c>
      <c r="C287" s="28">
        <v>19.0</v>
      </c>
      <c r="D287" s="28" t="s">
        <v>50</v>
      </c>
      <c r="E287" s="28" t="s">
        <v>56</v>
      </c>
      <c r="F287" s="28" t="s">
        <v>52</v>
      </c>
      <c r="G287" s="28" t="s">
        <v>9</v>
      </c>
      <c r="H287" s="28">
        <v>0.0</v>
      </c>
    </row>
    <row r="288" ht="15.75" customHeight="1">
      <c r="A288" s="28">
        <v>287.0</v>
      </c>
      <c r="B288" s="28" t="s">
        <v>340</v>
      </c>
      <c r="C288" s="28">
        <v>19.0</v>
      </c>
      <c r="D288" s="28" t="s">
        <v>54</v>
      </c>
      <c r="E288" s="28" t="s">
        <v>51</v>
      </c>
      <c r="F288" s="28" t="s">
        <v>57</v>
      </c>
      <c r="G288" s="28" t="s">
        <v>13</v>
      </c>
      <c r="H288" s="28">
        <v>0.0</v>
      </c>
    </row>
    <row r="289" ht="15.75" customHeight="1">
      <c r="A289" s="28">
        <v>288.0</v>
      </c>
      <c r="B289" s="28" t="s">
        <v>341</v>
      </c>
      <c r="C289" s="28">
        <v>57.0</v>
      </c>
      <c r="D289" s="28" t="s">
        <v>54</v>
      </c>
      <c r="E289" s="28" t="s">
        <v>56</v>
      </c>
      <c r="F289" s="28" t="s">
        <v>52</v>
      </c>
      <c r="G289" s="28" t="s">
        <v>12</v>
      </c>
      <c r="H289" s="28">
        <v>0.0</v>
      </c>
    </row>
    <row r="290" ht="15.75" customHeight="1">
      <c r="A290" s="28">
        <v>289.0</v>
      </c>
      <c r="B290" s="28" t="s">
        <v>342</v>
      </c>
      <c r="C290" s="28">
        <v>31.0</v>
      </c>
      <c r="D290" s="28" t="s">
        <v>54</v>
      </c>
      <c r="E290" s="28" t="s">
        <v>56</v>
      </c>
      <c r="F290" s="28" t="s">
        <v>57</v>
      </c>
      <c r="G290" s="28" t="s">
        <v>14</v>
      </c>
      <c r="H290" s="28">
        <v>0.0</v>
      </c>
    </row>
    <row r="291" ht="15.75" customHeight="1">
      <c r="A291" s="28">
        <v>290.0</v>
      </c>
      <c r="B291" s="28" t="s">
        <v>343</v>
      </c>
      <c r="C291" s="28">
        <v>28.0</v>
      </c>
      <c r="D291" s="28" t="s">
        <v>50</v>
      </c>
      <c r="E291" s="28" t="s">
        <v>51</v>
      </c>
      <c r="F291" s="28" t="s">
        <v>57</v>
      </c>
      <c r="G291" s="28" t="s">
        <v>13</v>
      </c>
      <c r="H291" s="28">
        <v>0.0</v>
      </c>
    </row>
    <row r="292" ht="15.75" customHeight="1">
      <c r="A292" s="28">
        <v>291.0</v>
      </c>
      <c r="B292" s="28" t="s">
        <v>344</v>
      </c>
      <c r="C292" s="28">
        <v>25.0</v>
      </c>
      <c r="D292" s="28" t="s">
        <v>50</v>
      </c>
      <c r="E292" s="28" t="s">
        <v>51</v>
      </c>
      <c r="F292" s="28" t="s">
        <v>52</v>
      </c>
      <c r="G292" s="28" t="s">
        <v>8</v>
      </c>
      <c r="H292" s="28">
        <v>1.0</v>
      </c>
    </row>
    <row r="293" ht="15.75" customHeight="1">
      <c r="A293" s="28">
        <v>292.0</v>
      </c>
      <c r="B293" s="28" t="s">
        <v>345</v>
      </c>
      <c r="C293" s="28">
        <v>21.0</v>
      </c>
      <c r="D293" s="28" t="s">
        <v>50</v>
      </c>
      <c r="E293" s="28" t="s">
        <v>51</v>
      </c>
      <c r="F293" s="28" t="s">
        <v>57</v>
      </c>
      <c r="G293" s="28" t="s">
        <v>12</v>
      </c>
      <c r="H293" s="28">
        <v>0.0</v>
      </c>
    </row>
    <row r="294" ht="15.75" customHeight="1">
      <c r="A294" s="28">
        <v>293.0</v>
      </c>
      <c r="B294" s="28" t="s">
        <v>346</v>
      </c>
      <c r="C294" s="28">
        <v>56.0</v>
      </c>
      <c r="D294" s="28" t="s">
        <v>50</v>
      </c>
      <c r="E294" s="28" t="s">
        <v>56</v>
      </c>
      <c r="F294" s="28" t="s">
        <v>52</v>
      </c>
      <c r="G294" s="28" t="s">
        <v>11</v>
      </c>
      <c r="H294" s="28">
        <v>0.0</v>
      </c>
    </row>
    <row r="295" ht="15.75" customHeight="1">
      <c r="A295" s="28">
        <v>294.0</v>
      </c>
      <c r="B295" s="28" t="s">
        <v>347</v>
      </c>
      <c r="C295" s="28">
        <v>24.0</v>
      </c>
      <c r="D295" s="28" t="s">
        <v>50</v>
      </c>
      <c r="E295" s="28" t="s">
        <v>56</v>
      </c>
      <c r="F295" s="28" t="s">
        <v>57</v>
      </c>
      <c r="G295" s="28" t="s">
        <v>11</v>
      </c>
      <c r="H295" s="28">
        <v>0.0</v>
      </c>
    </row>
    <row r="296" ht="15.75" customHeight="1">
      <c r="A296" s="28">
        <v>295.0</v>
      </c>
      <c r="B296" s="28" t="s">
        <v>348</v>
      </c>
      <c r="C296" s="28">
        <v>60.0</v>
      </c>
      <c r="D296" s="28" t="s">
        <v>50</v>
      </c>
      <c r="E296" s="28" t="s">
        <v>56</v>
      </c>
      <c r="F296" s="28" t="s">
        <v>57</v>
      </c>
      <c r="G296" s="28" t="s">
        <v>8</v>
      </c>
      <c r="H296" s="28">
        <v>1.0</v>
      </c>
    </row>
    <row r="297" ht="15.75" customHeight="1">
      <c r="A297" s="28">
        <v>296.0</v>
      </c>
      <c r="B297" s="28" t="s">
        <v>349</v>
      </c>
      <c r="C297" s="28">
        <v>21.0</v>
      </c>
      <c r="D297" s="28" t="s">
        <v>54</v>
      </c>
      <c r="E297" s="28" t="s">
        <v>51</v>
      </c>
      <c r="F297" s="28" t="s">
        <v>52</v>
      </c>
      <c r="G297" s="28" t="s">
        <v>13</v>
      </c>
      <c r="H297" s="28">
        <v>1.0</v>
      </c>
    </row>
    <row r="298" ht="15.75" customHeight="1">
      <c r="A298" s="28">
        <v>297.0</v>
      </c>
      <c r="B298" s="28" t="s">
        <v>350</v>
      </c>
      <c r="C298" s="28">
        <v>37.0</v>
      </c>
      <c r="D298" s="28" t="s">
        <v>54</v>
      </c>
      <c r="E298" s="28" t="s">
        <v>56</v>
      </c>
      <c r="F298" s="28" t="s">
        <v>57</v>
      </c>
      <c r="G298" s="28" t="s">
        <v>8</v>
      </c>
      <c r="H298" s="28">
        <v>0.0</v>
      </c>
    </row>
    <row r="299" ht="15.75" customHeight="1">
      <c r="A299" s="28">
        <v>298.0</v>
      </c>
      <c r="B299" s="28" t="s">
        <v>351</v>
      </c>
      <c r="C299" s="28">
        <v>41.0</v>
      </c>
      <c r="D299" s="28" t="s">
        <v>54</v>
      </c>
      <c r="E299" s="28" t="s">
        <v>51</v>
      </c>
      <c r="F299" s="28" t="s">
        <v>57</v>
      </c>
      <c r="G299" s="28" t="s">
        <v>9</v>
      </c>
      <c r="H299" s="28">
        <v>0.0</v>
      </c>
    </row>
    <row r="300" ht="15.75" customHeight="1">
      <c r="A300" s="28">
        <v>299.0</v>
      </c>
      <c r="B300" s="28" t="s">
        <v>352</v>
      </c>
      <c r="C300" s="28">
        <v>68.0</v>
      </c>
      <c r="D300" s="28" t="s">
        <v>54</v>
      </c>
      <c r="E300" s="28" t="s">
        <v>51</v>
      </c>
      <c r="F300" s="28" t="s">
        <v>57</v>
      </c>
      <c r="G300" s="28" t="s">
        <v>10</v>
      </c>
      <c r="H300" s="28">
        <v>0.0</v>
      </c>
    </row>
    <row r="301" ht="15.75" customHeight="1">
      <c r="A301" s="28">
        <v>300.0</v>
      </c>
      <c r="B301" s="28" t="s">
        <v>353</v>
      </c>
      <c r="C301" s="28">
        <v>55.0</v>
      </c>
      <c r="D301" s="28" t="s">
        <v>54</v>
      </c>
      <c r="E301" s="28" t="s">
        <v>56</v>
      </c>
      <c r="F301" s="28" t="s">
        <v>52</v>
      </c>
      <c r="G301" s="28" t="s">
        <v>9</v>
      </c>
      <c r="H301" s="28">
        <v>0.0</v>
      </c>
    </row>
    <row r="302" ht="15.75" customHeight="1">
      <c r="A302" s="28">
        <v>301.0</v>
      </c>
      <c r="B302" s="28" t="s">
        <v>354</v>
      </c>
      <c r="C302" s="28">
        <v>57.0</v>
      </c>
      <c r="D302" s="28" t="s">
        <v>54</v>
      </c>
      <c r="E302" s="28" t="s">
        <v>56</v>
      </c>
      <c r="F302" s="28" t="s">
        <v>52</v>
      </c>
      <c r="G302" s="28" t="s">
        <v>13</v>
      </c>
      <c r="H302" s="28">
        <v>0.0</v>
      </c>
    </row>
    <row r="303" ht="15.75" customHeight="1">
      <c r="A303" s="28">
        <v>302.0</v>
      </c>
      <c r="B303" s="28" t="s">
        <v>355</v>
      </c>
      <c r="C303" s="28">
        <v>31.0</v>
      </c>
      <c r="D303" s="28" t="s">
        <v>50</v>
      </c>
      <c r="E303" s="28" t="s">
        <v>51</v>
      </c>
      <c r="F303" s="28" t="s">
        <v>52</v>
      </c>
      <c r="G303" s="28" t="s">
        <v>9</v>
      </c>
      <c r="H303" s="28">
        <v>0.0</v>
      </c>
    </row>
    <row r="304" ht="15.75" customHeight="1">
      <c r="A304" s="28">
        <v>303.0</v>
      </c>
      <c r="B304" s="28" t="s">
        <v>356</v>
      </c>
      <c r="C304" s="28">
        <v>37.0</v>
      </c>
      <c r="D304" s="28" t="s">
        <v>54</v>
      </c>
      <c r="E304" s="28" t="s">
        <v>51</v>
      </c>
      <c r="F304" s="28" t="s">
        <v>52</v>
      </c>
      <c r="G304" s="28" t="s">
        <v>11</v>
      </c>
      <c r="H304" s="28">
        <v>0.0</v>
      </c>
    </row>
    <row r="305" ht="15.75" customHeight="1">
      <c r="A305" s="28">
        <v>304.0</v>
      </c>
      <c r="B305" s="28" t="s">
        <v>357</v>
      </c>
      <c r="C305" s="28">
        <v>38.0</v>
      </c>
      <c r="D305" s="28" t="s">
        <v>54</v>
      </c>
      <c r="E305" s="28" t="s">
        <v>51</v>
      </c>
      <c r="F305" s="28" t="s">
        <v>52</v>
      </c>
      <c r="G305" s="28" t="s">
        <v>8</v>
      </c>
      <c r="H305" s="28">
        <v>0.0</v>
      </c>
    </row>
    <row r="306" ht="15.75" customHeight="1">
      <c r="A306" s="28">
        <v>305.0</v>
      </c>
      <c r="B306" s="28" t="s">
        <v>358</v>
      </c>
      <c r="C306" s="28">
        <v>69.0</v>
      </c>
      <c r="D306" s="28" t="s">
        <v>54</v>
      </c>
      <c r="E306" s="28" t="s">
        <v>56</v>
      </c>
      <c r="F306" s="28" t="s">
        <v>57</v>
      </c>
      <c r="G306" s="28" t="s">
        <v>12</v>
      </c>
      <c r="H306" s="28">
        <v>0.0</v>
      </c>
    </row>
    <row r="307" ht="15.75" customHeight="1">
      <c r="A307" s="28">
        <v>306.0</v>
      </c>
      <c r="B307" s="28" t="s">
        <v>359</v>
      </c>
      <c r="C307" s="28">
        <v>64.0</v>
      </c>
      <c r="D307" s="28" t="s">
        <v>50</v>
      </c>
      <c r="E307" s="28" t="s">
        <v>56</v>
      </c>
      <c r="F307" s="28" t="s">
        <v>57</v>
      </c>
      <c r="G307" s="28" t="s">
        <v>9</v>
      </c>
      <c r="H307" s="28">
        <v>0.0</v>
      </c>
    </row>
    <row r="308" ht="15.75" customHeight="1">
      <c r="A308" s="28">
        <v>307.0</v>
      </c>
      <c r="B308" s="28" t="s">
        <v>360</v>
      </c>
      <c r="C308" s="28">
        <v>64.0</v>
      </c>
      <c r="D308" s="28" t="s">
        <v>50</v>
      </c>
      <c r="E308" s="28" t="s">
        <v>51</v>
      </c>
      <c r="F308" s="28" t="s">
        <v>57</v>
      </c>
      <c r="G308" s="28" t="s">
        <v>12</v>
      </c>
      <c r="H308" s="28">
        <v>0.0</v>
      </c>
    </row>
    <row r="309" ht="15.75" customHeight="1">
      <c r="A309" s="28">
        <v>308.0</v>
      </c>
      <c r="B309" s="28" t="s">
        <v>361</v>
      </c>
      <c r="C309" s="28">
        <v>62.0</v>
      </c>
      <c r="D309" s="28" t="s">
        <v>50</v>
      </c>
      <c r="E309" s="28" t="s">
        <v>51</v>
      </c>
      <c r="F309" s="28" t="s">
        <v>57</v>
      </c>
      <c r="G309" s="28" t="s">
        <v>14</v>
      </c>
      <c r="H309" s="28">
        <v>0.0</v>
      </c>
    </row>
    <row r="310" ht="15.75" customHeight="1">
      <c r="A310" s="28">
        <v>309.0</v>
      </c>
      <c r="B310" s="28" t="s">
        <v>362</v>
      </c>
      <c r="C310" s="28">
        <v>18.0</v>
      </c>
      <c r="D310" s="28" t="s">
        <v>50</v>
      </c>
      <c r="E310" s="28" t="s">
        <v>51</v>
      </c>
      <c r="F310" s="28" t="s">
        <v>57</v>
      </c>
      <c r="G310" s="28" t="s">
        <v>11</v>
      </c>
      <c r="H310" s="28">
        <v>0.0</v>
      </c>
    </row>
    <row r="311" ht="15.75" customHeight="1">
      <c r="A311" s="28">
        <v>310.0</v>
      </c>
      <c r="B311" s="28" t="s">
        <v>363</v>
      </c>
      <c r="C311" s="28">
        <v>52.0</v>
      </c>
      <c r="D311" s="28" t="s">
        <v>50</v>
      </c>
      <c r="E311" s="28" t="s">
        <v>51</v>
      </c>
      <c r="F311" s="28" t="s">
        <v>52</v>
      </c>
      <c r="G311" s="28" t="s">
        <v>8</v>
      </c>
      <c r="H311" s="28">
        <v>0.0</v>
      </c>
    </row>
    <row r="312" ht="15.75" customHeight="1">
      <c r="A312" s="28">
        <v>311.0</v>
      </c>
      <c r="B312" s="28" t="s">
        <v>364</v>
      </c>
      <c r="C312" s="28">
        <v>38.0</v>
      </c>
      <c r="D312" s="28" t="s">
        <v>50</v>
      </c>
      <c r="E312" s="28" t="s">
        <v>51</v>
      </c>
      <c r="F312" s="28" t="s">
        <v>57</v>
      </c>
      <c r="G312" s="28" t="s">
        <v>10</v>
      </c>
      <c r="H312" s="28">
        <v>0.0</v>
      </c>
    </row>
    <row r="313" ht="15.75" customHeight="1">
      <c r="A313" s="28">
        <v>312.0</v>
      </c>
      <c r="B313" s="28" t="s">
        <v>365</v>
      </c>
      <c r="C313" s="28">
        <v>28.0</v>
      </c>
      <c r="D313" s="28" t="s">
        <v>50</v>
      </c>
      <c r="E313" s="28" t="s">
        <v>51</v>
      </c>
      <c r="F313" s="28" t="s">
        <v>52</v>
      </c>
      <c r="G313" s="28" t="s">
        <v>8</v>
      </c>
      <c r="H313" s="28">
        <v>0.0</v>
      </c>
    </row>
    <row r="314" ht="15.75" customHeight="1">
      <c r="A314" s="28">
        <v>313.0</v>
      </c>
      <c r="B314" s="28" t="s">
        <v>366</v>
      </c>
      <c r="C314" s="28">
        <v>58.0</v>
      </c>
      <c r="D314" s="28" t="s">
        <v>54</v>
      </c>
      <c r="E314" s="28" t="s">
        <v>51</v>
      </c>
      <c r="F314" s="28" t="s">
        <v>52</v>
      </c>
      <c r="G314" s="28" t="s">
        <v>14</v>
      </c>
      <c r="H314" s="28">
        <v>0.0</v>
      </c>
    </row>
    <row r="315" ht="15.75" customHeight="1">
      <c r="A315" s="28">
        <v>314.0</v>
      </c>
      <c r="B315" s="28" t="s">
        <v>367</v>
      </c>
      <c r="C315" s="28">
        <v>36.0</v>
      </c>
      <c r="D315" s="28" t="s">
        <v>50</v>
      </c>
      <c r="E315" s="28" t="s">
        <v>56</v>
      </c>
      <c r="F315" s="28" t="s">
        <v>52</v>
      </c>
      <c r="G315" s="28" t="s">
        <v>8</v>
      </c>
      <c r="H315" s="28">
        <v>1.0</v>
      </c>
    </row>
    <row r="316" ht="15.75" customHeight="1">
      <c r="A316" s="28">
        <v>315.0</v>
      </c>
      <c r="B316" s="28" t="s">
        <v>368</v>
      </c>
      <c r="C316" s="28">
        <v>21.0</v>
      </c>
      <c r="D316" s="28" t="s">
        <v>54</v>
      </c>
      <c r="E316" s="28" t="s">
        <v>51</v>
      </c>
      <c r="F316" s="28" t="s">
        <v>52</v>
      </c>
      <c r="G316" s="28" t="s">
        <v>14</v>
      </c>
      <c r="H316" s="28">
        <v>0.0</v>
      </c>
    </row>
    <row r="317" ht="15.75" customHeight="1">
      <c r="A317" s="28">
        <v>316.0</v>
      </c>
      <c r="B317" s="28" t="s">
        <v>369</v>
      </c>
      <c r="C317" s="28">
        <v>63.0</v>
      </c>
      <c r="D317" s="28" t="s">
        <v>50</v>
      </c>
      <c r="E317" s="28" t="s">
        <v>56</v>
      </c>
      <c r="F317" s="28" t="s">
        <v>57</v>
      </c>
      <c r="G317" s="28" t="s">
        <v>11</v>
      </c>
      <c r="H317" s="28">
        <v>0.0</v>
      </c>
    </row>
    <row r="318" ht="15.75" customHeight="1">
      <c r="A318" s="28">
        <v>317.0</v>
      </c>
      <c r="B318" s="28" t="s">
        <v>370</v>
      </c>
      <c r="C318" s="28">
        <v>52.0</v>
      </c>
      <c r="D318" s="28" t="s">
        <v>50</v>
      </c>
      <c r="E318" s="28" t="s">
        <v>51</v>
      </c>
      <c r="F318" s="28" t="s">
        <v>52</v>
      </c>
      <c r="G318" s="28" t="s">
        <v>10</v>
      </c>
      <c r="H318" s="28">
        <v>0.0</v>
      </c>
    </row>
    <row r="319" ht="15.75" customHeight="1">
      <c r="A319" s="28">
        <v>318.0</v>
      </c>
      <c r="B319" s="28" t="s">
        <v>371</v>
      </c>
      <c r="C319" s="28">
        <v>58.0</v>
      </c>
      <c r="D319" s="28" t="s">
        <v>54</v>
      </c>
      <c r="E319" s="28" t="s">
        <v>56</v>
      </c>
      <c r="F319" s="28" t="s">
        <v>52</v>
      </c>
      <c r="G319" s="28" t="s">
        <v>8</v>
      </c>
      <c r="H319" s="28">
        <v>0.0</v>
      </c>
    </row>
    <row r="320" ht="15.75" customHeight="1">
      <c r="A320" s="28">
        <v>319.0</v>
      </c>
      <c r="B320" s="28" t="s">
        <v>372</v>
      </c>
      <c r="C320" s="28">
        <v>49.0</v>
      </c>
      <c r="D320" s="28" t="s">
        <v>50</v>
      </c>
      <c r="E320" s="28" t="s">
        <v>51</v>
      </c>
      <c r="F320" s="28" t="s">
        <v>52</v>
      </c>
      <c r="G320" s="28" t="s">
        <v>13</v>
      </c>
      <c r="H320" s="28">
        <v>1.0</v>
      </c>
    </row>
    <row r="321" ht="15.75" customHeight="1">
      <c r="A321" s="28">
        <v>320.0</v>
      </c>
      <c r="B321" s="28" t="s">
        <v>373</v>
      </c>
      <c r="C321" s="28">
        <v>62.0</v>
      </c>
      <c r="D321" s="28" t="s">
        <v>54</v>
      </c>
      <c r="E321" s="28" t="s">
        <v>51</v>
      </c>
      <c r="F321" s="28" t="s">
        <v>57</v>
      </c>
      <c r="G321" s="28" t="s">
        <v>10</v>
      </c>
      <c r="H321" s="28">
        <v>0.0</v>
      </c>
    </row>
    <row r="322" ht="15.75" customHeight="1">
      <c r="A322" s="28">
        <v>321.0</v>
      </c>
      <c r="B322" s="28" t="s">
        <v>374</v>
      </c>
      <c r="C322" s="28">
        <v>20.0</v>
      </c>
      <c r="D322" s="28" t="s">
        <v>54</v>
      </c>
      <c r="E322" s="28" t="s">
        <v>51</v>
      </c>
      <c r="F322" s="28" t="s">
        <v>57</v>
      </c>
      <c r="G322" s="28" t="s">
        <v>10</v>
      </c>
      <c r="H322" s="28">
        <v>1.0</v>
      </c>
    </row>
    <row r="323" ht="15.75" customHeight="1">
      <c r="A323" s="28">
        <v>322.0</v>
      </c>
      <c r="B323" s="28" t="s">
        <v>375</v>
      </c>
      <c r="C323" s="28">
        <v>30.0</v>
      </c>
      <c r="D323" s="28" t="s">
        <v>50</v>
      </c>
      <c r="E323" s="28" t="s">
        <v>51</v>
      </c>
      <c r="F323" s="28" t="s">
        <v>57</v>
      </c>
      <c r="G323" s="28" t="s">
        <v>10</v>
      </c>
      <c r="H323" s="28">
        <v>0.0</v>
      </c>
    </row>
    <row r="324" ht="15.75" customHeight="1">
      <c r="A324" s="28">
        <v>323.0</v>
      </c>
      <c r="B324" s="28" t="s">
        <v>376</v>
      </c>
      <c r="C324" s="28">
        <v>70.0</v>
      </c>
      <c r="D324" s="28" t="s">
        <v>54</v>
      </c>
      <c r="E324" s="28" t="s">
        <v>51</v>
      </c>
      <c r="F324" s="28" t="s">
        <v>57</v>
      </c>
      <c r="G324" s="28" t="s">
        <v>11</v>
      </c>
      <c r="H324" s="28">
        <v>1.0</v>
      </c>
    </row>
    <row r="325" ht="15.75" customHeight="1">
      <c r="A325" s="28">
        <v>324.0</v>
      </c>
      <c r="B325" s="28" t="s">
        <v>377</v>
      </c>
      <c r="C325" s="28">
        <v>26.0</v>
      </c>
      <c r="D325" s="28" t="s">
        <v>50</v>
      </c>
      <c r="E325" s="28" t="s">
        <v>56</v>
      </c>
      <c r="F325" s="28" t="s">
        <v>52</v>
      </c>
      <c r="G325" s="28" t="s">
        <v>8</v>
      </c>
      <c r="H325" s="28">
        <v>0.0</v>
      </c>
    </row>
    <row r="326" ht="15.75" customHeight="1">
      <c r="A326" s="28">
        <v>325.0</v>
      </c>
      <c r="B326" s="28" t="s">
        <v>378</v>
      </c>
      <c r="C326" s="28">
        <v>38.0</v>
      </c>
      <c r="D326" s="28" t="s">
        <v>54</v>
      </c>
      <c r="E326" s="28" t="s">
        <v>51</v>
      </c>
      <c r="F326" s="28" t="s">
        <v>52</v>
      </c>
      <c r="G326" s="28" t="s">
        <v>14</v>
      </c>
      <c r="H326" s="28">
        <v>1.0</v>
      </c>
    </row>
    <row r="327" ht="15.75" customHeight="1">
      <c r="A327" s="28">
        <v>326.0</v>
      </c>
      <c r="B327" s="28" t="s">
        <v>379</v>
      </c>
      <c r="C327" s="28">
        <v>65.0</v>
      </c>
      <c r="D327" s="28" t="s">
        <v>50</v>
      </c>
      <c r="E327" s="28" t="s">
        <v>56</v>
      </c>
      <c r="F327" s="28" t="s">
        <v>57</v>
      </c>
      <c r="G327" s="28" t="s">
        <v>12</v>
      </c>
      <c r="H327" s="28">
        <v>0.0</v>
      </c>
    </row>
    <row r="328" ht="15.75" customHeight="1">
      <c r="A328" s="28">
        <v>327.0</v>
      </c>
      <c r="B328" s="28" t="s">
        <v>380</v>
      </c>
      <c r="C328" s="28">
        <v>27.0</v>
      </c>
      <c r="D328" s="28" t="s">
        <v>50</v>
      </c>
      <c r="E328" s="28" t="s">
        <v>51</v>
      </c>
      <c r="F328" s="28" t="s">
        <v>57</v>
      </c>
      <c r="G328" s="28" t="s">
        <v>12</v>
      </c>
      <c r="H328" s="28">
        <v>0.0</v>
      </c>
    </row>
    <row r="329" ht="15.75" customHeight="1">
      <c r="A329" s="28">
        <v>328.0</v>
      </c>
      <c r="B329" s="28" t="s">
        <v>381</v>
      </c>
      <c r="C329" s="28">
        <v>19.0</v>
      </c>
      <c r="D329" s="28" t="s">
        <v>50</v>
      </c>
      <c r="E329" s="28" t="s">
        <v>56</v>
      </c>
      <c r="F329" s="28" t="s">
        <v>52</v>
      </c>
      <c r="G329" s="28" t="s">
        <v>10</v>
      </c>
      <c r="H329" s="28">
        <v>0.0</v>
      </c>
    </row>
    <row r="330" ht="15.75" customHeight="1">
      <c r="A330" s="28">
        <v>329.0</v>
      </c>
      <c r="B330" s="28" t="s">
        <v>382</v>
      </c>
      <c r="C330" s="28">
        <v>19.0</v>
      </c>
      <c r="D330" s="28" t="s">
        <v>50</v>
      </c>
      <c r="E330" s="28" t="s">
        <v>56</v>
      </c>
      <c r="F330" s="28" t="s">
        <v>52</v>
      </c>
      <c r="G330" s="28" t="s">
        <v>12</v>
      </c>
      <c r="H330" s="28">
        <v>0.0</v>
      </c>
    </row>
    <row r="331" ht="15.75" customHeight="1">
      <c r="A331" s="28">
        <v>330.0</v>
      </c>
      <c r="B331" s="28" t="s">
        <v>383</v>
      </c>
      <c r="C331" s="28">
        <v>66.0</v>
      </c>
      <c r="D331" s="28" t="s">
        <v>54</v>
      </c>
      <c r="E331" s="28" t="s">
        <v>51</v>
      </c>
      <c r="F331" s="28" t="s">
        <v>57</v>
      </c>
      <c r="G331" s="28" t="s">
        <v>14</v>
      </c>
      <c r="H331" s="28">
        <v>0.0</v>
      </c>
    </row>
    <row r="332" ht="15.75" customHeight="1">
      <c r="A332" s="28">
        <v>331.0</v>
      </c>
      <c r="B332" s="28" t="s">
        <v>384</v>
      </c>
      <c r="C332" s="28">
        <v>65.0</v>
      </c>
      <c r="D332" s="28" t="s">
        <v>50</v>
      </c>
      <c r="E332" s="28" t="s">
        <v>51</v>
      </c>
      <c r="F332" s="28" t="s">
        <v>57</v>
      </c>
      <c r="G332" s="28" t="s">
        <v>14</v>
      </c>
      <c r="H332" s="28">
        <v>0.0</v>
      </c>
    </row>
    <row r="333" ht="15.75" customHeight="1">
      <c r="A333" s="28">
        <v>332.0</v>
      </c>
      <c r="B333" s="28" t="s">
        <v>385</v>
      </c>
      <c r="C333" s="28">
        <v>52.0</v>
      </c>
      <c r="D333" s="28" t="s">
        <v>50</v>
      </c>
      <c r="E333" s="28" t="s">
        <v>51</v>
      </c>
      <c r="F333" s="28" t="s">
        <v>52</v>
      </c>
      <c r="G333" s="28" t="s">
        <v>8</v>
      </c>
      <c r="H333" s="28">
        <v>1.0</v>
      </c>
    </row>
    <row r="334" ht="15.75" customHeight="1">
      <c r="A334" s="28">
        <v>333.0</v>
      </c>
      <c r="B334" s="28" t="s">
        <v>386</v>
      </c>
      <c r="C334" s="28">
        <v>55.0</v>
      </c>
      <c r="D334" s="28" t="s">
        <v>54</v>
      </c>
      <c r="E334" s="28" t="s">
        <v>56</v>
      </c>
      <c r="F334" s="28" t="s">
        <v>52</v>
      </c>
      <c r="G334" s="28" t="s">
        <v>11</v>
      </c>
      <c r="H334" s="28">
        <v>0.0</v>
      </c>
    </row>
    <row r="335" ht="15.75" customHeight="1">
      <c r="A335" s="28">
        <v>334.0</v>
      </c>
      <c r="B335" s="28" t="s">
        <v>387</v>
      </c>
      <c r="C335" s="28">
        <v>57.0</v>
      </c>
      <c r="D335" s="28" t="s">
        <v>50</v>
      </c>
      <c r="E335" s="28" t="s">
        <v>51</v>
      </c>
      <c r="F335" s="28" t="s">
        <v>57</v>
      </c>
      <c r="G335" s="28" t="s">
        <v>14</v>
      </c>
      <c r="H335" s="28">
        <v>0.0</v>
      </c>
    </row>
    <row r="336" ht="15.75" customHeight="1">
      <c r="A336" s="28">
        <v>335.0</v>
      </c>
      <c r="B336" s="28" t="s">
        <v>388</v>
      </c>
      <c r="C336" s="28">
        <v>59.0</v>
      </c>
      <c r="D336" s="28" t="s">
        <v>50</v>
      </c>
      <c r="E336" s="28" t="s">
        <v>56</v>
      </c>
      <c r="F336" s="28" t="s">
        <v>57</v>
      </c>
      <c r="G336" s="28" t="s">
        <v>14</v>
      </c>
      <c r="H336" s="28">
        <v>0.0</v>
      </c>
    </row>
    <row r="337" ht="15.75" customHeight="1">
      <c r="A337" s="28">
        <v>336.0</v>
      </c>
      <c r="B337" s="28" t="s">
        <v>389</v>
      </c>
      <c r="C337" s="28">
        <v>27.0</v>
      </c>
      <c r="D337" s="28" t="s">
        <v>54</v>
      </c>
      <c r="E337" s="28" t="s">
        <v>56</v>
      </c>
      <c r="F337" s="28" t="s">
        <v>57</v>
      </c>
      <c r="G337" s="28" t="s">
        <v>10</v>
      </c>
      <c r="H337" s="28">
        <v>0.0</v>
      </c>
    </row>
    <row r="338" ht="15.75" customHeight="1">
      <c r="A338" s="28">
        <v>337.0</v>
      </c>
      <c r="B338" s="28" t="s">
        <v>390</v>
      </c>
      <c r="C338" s="28">
        <v>38.0</v>
      </c>
      <c r="D338" s="28" t="s">
        <v>54</v>
      </c>
      <c r="E338" s="28" t="s">
        <v>56</v>
      </c>
      <c r="F338" s="28" t="s">
        <v>57</v>
      </c>
      <c r="G338" s="28" t="s">
        <v>13</v>
      </c>
      <c r="H338" s="28">
        <v>0.0</v>
      </c>
    </row>
    <row r="339" ht="15.75" customHeight="1">
      <c r="A339" s="28">
        <v>338.0</v>
      </c>
      <c r="B339" s="28" t="s">
        <v>391</v>
      </c>
      <c r="C339" s="28">
        <v>69.0</v>
      </c>
      <c r="D339" s="28" t="s">
        <v>54</v>
      </c>
      <c r="E339" s="28" t="s">
        <v>51</v>
      </c>
      <c r="F339" s="28" t="s">
        <v>57</v>
      </c>
      <c r="G339" s="28" t="s">
        <v>13</v>
      </c>
      <c r="H339" s="28">
        <v>0.0</v>
      </c>
    </row>
    <row r="340" ht="15.75" customHeight="1">
      <c r="A340" s="28">
        <v>339.0</v>
      </c>
      <c r="B340" s="28" t="s">
        <v>392</v>
      </c>
      <c r="C340" s="28">
        <v>27.0</v>
      </c>
      <c r="D340" s="28" t="s">
        <v>54</v>
      </c>
      <c r="E340" s="28" t="s">
        <v>56</v>
      </c>
      <c r="F340" s="28" t="s">
        <v>52</v>
      </c>
      <c r="G340" s="28" t="s">
        <v>8</v>
      </c>
      <c r="H340" s="28">
        <v>0.0</v>
      </c>
    </row>
    <row r="341" ht="15.75" customHeight="1">
      <c r="A341" s="28">
        <v>340.0</v>
      </c>
      <c r="B341" s="28" t="s">
        <v>393</v>
      </c>
      <c r="C341" s="28">
        <v>36.0</v>
      </c>
      <c r="D341" s="28" t="s">
        <v>50</v>
      </c>
      <c r="E341" s="28" t="s">
        <v>51</v>
      </c>
      <c r="F341" s="28" t="s">
        <v>52</v>
      </c>
      <c r="G341" s="28" t="s">
        <v>8</v>
      </c>
      <c r="H341" s="28">
        <v>0.0</v>
      </c>
    </row>
    <row r="342" ht="15.75" customHeight="1">
      <c r="A342" s="28">
        <v>341.0</v>
      </c>
      <c r="B342" s="28" t="s">
        <v>394</v>
      </c>
      <c r="C342" s="28">
        <v>54.0</v>
      </c>
      <c r="D342" s="28" t="s">
        <v>54</v>
      </c>
      <c r="E342" s="28" t="s">
        <v>51</v>
      </c>
      <c r="F342" s="28" t="s">
        <v>57</v>
      </c>
      <c r="G342" s="28" t="s">
        <v>8</v>
      </c>
      <c r="H342" s="28">
        <v>0.0</v>
      </c>
    </row>
    <row r="343" ht="15.75" customHeight="1">
      <c r="A343" s="28">
        <v>342.0</v>
      </c>
      <c r="B343" s="28" t="s">
        <v>395</v>
      </c>
      <c r="C343" s="28">
        <v>45.0</v>
      </c>
      <c r="D343" s="28" t="s">
        <v>54</v>
      </c>
      <c r="E343" s="28" t="s">
        <v>56</v>
      </c>
      <c r="F343" s="28" t="s">
        <v>57</v>
      </c>
      <c r="G343" s="28" t="s">
        <v>13</v>
      </c>
      <c r="H343" s="28">
        <v>0.0</v>
      </c>
    </row>
    <row r="344" ht="15.75" customHeight="1">
      <c r="A344" s="28">
        <v>343.0</v>
      </c>
      <c r="B344" s="28" t="s">
        <v>396</v>
      </c>
      <c r="C344" s="28">
        <v>45.0</v>
      </c>
      <c r="D344" s="28" t="s">
        <v>54</v>
      </c>
      <c r="E344" s="28" t="s">
        <v>56</v>
      </c>
      <c r="F344" s="28" t="s">
        <v>57</v>
      </c>
      <c r="G344" s="28" t="s">
        <v>9</v>
      </c>
      <c r="H344" s="28">
        <v>0.0</v>
      </c>
    </row>
    <row r="345" ht="15.75" customHeight="1">
      <c r="A345" s="28">
        <v>344.0</v>
      </c>
      <c r="B345" s="28" t="s">
        <v>397</v>
      </c>
      <c r="C345" s="28">
        <v>69.0</v>
      </c>
      <c r="D345" s="28" t="s">
        <v>50</v>
      </c>
      <c r="E345" s="28" t="s">
        <v>56</v>
      </c>
      <c r="F345" s="28" t="s">
        <v>52</v>
      </c>
      <c r="G345" s="28" t="s">
        <v>11</v>
      </c>
      <c r="H345" s="28">
        <v>0.0</v>
      </c>
    </row>
    <row r="346" ht="15.75" customHeight="1">
      <c r="A346" s="28">
        <v>345.0</v>
      </c>
      <c r="B346" s="28" t="s">
        <v>398</v>
      </c>
      <c r="C346" s="28">
        <v>24.0</v>
      </c>
      <c r="D346" s="28" t="s">
        <v>50</v>
      </c>
      <c r="E346" s="28" t="s">
        <v>56</v>
      </c>
      <c r="F346" s="28" t="s">
        <v>52</v>
      </c>
      <c r="G346" s="28" t="s">
        <v>11</v>
      </c>
      <c r="H346" s="28">
        <v>0.0</v>
      </c>
    </row>
    <row r="347" ht="15.75" customHeight="1">
      <c r="A347" s="28">
        <v>346.0</v>
      </c>
      <c r="B347" s="28" t="s">
        <v>399</v>
      </c>
      <c r="C347" s="28">
        <v>49.0</v>
      </c>
      <c r="D347" s="28" t="s">
        <v>50</v>
      </c>
      <c r="E347" s="28" t="s">
        <v>56</v>
      </c>
      <c r="F347" s="28" t="s">
        <v>57</v>
      </c>
      <c r="G347" s="28" t="s">
        <v>9</v>
      </c>
      <c r="H347" s="28">
        <v>0.0</v>
      </c>
    </row>
    <row r="348" ht="15.75" customHeight="1">
      <c r="A348" s="28">
        <v>347.0</v>
      </c>
      <c r="B348" s="28" t="s">
        <v>400</v>
      </c>
      <c r="C348" s="28">
        <v>18.0</v>
      </c>
      <c r="D348" s="28" t="s">
        <v>54</v>
      </c>
      <c r="E348" s="28" t="s">
        <v>56</v>
      </c>
      <c r="F348" s="28" t="s">
        <v>52</v>
      </c>
      <c r="G348" s="28" t="s">
        <v>10</v>
      </c>
      <c r="H348" s="28">
        <v>0.0</v>
      </c>
    </row>
    <row r="349" ht="15.75" customHeight="1">
      <c r="A349" s="28">
        <v>348.0</v>
      </c>
      <c r="B349" s="28" t="s">
        <v>401</v>
      </c>
      <c r="C349" s="28">
        <v>32.0</v>
      </c>
      <c r="D349" s="28" t="s">
        <v>50</v>
      </c>
      <c r="E349" s="28" t="s">
        <v>56</v>
      </c>
      <c r="F349" s="28" t="s">
        <v>52</v>
      </c>
      <c r="G349" s="28" t="s">
        <v>9</v>
      </c>
      <c r="H349" s="28">
        <v>0.0</v>
      </c>
    </row>
    <row r="350" ht="15.75" customHeight="1">
      <c r="A350" s="28">
        <v>349.0</v>
      </c>
      <c r="B350" s="28" t="s">
        <v>402</v>
      </c>
      <c r="C350" s="28">
        <v>56.0</v>
      </c>
      <c r="D350" s="28" t="s">
        <v>50</v>
      </c>
      <c r="E350" s="28" t="s">
        <v>51</v>
      </c>
      <c r="F350" s="28" t="s">
        <v>57</v>
      </c>
      <c r="G350" s="28" t="s">
        <v>9</v>
      </c>
      <c r="H350" s="28">
        <v>1.0</v>
      </c>
    </row>
    <row r="351" ht="15.75" customHeight="1">
      <c r="A351" s="28">
        <v>350.0</v>
      </c>
      <c r="B351" s="28" t="s">
        <v>403</v>
      </c>
      <c r="C351" s="28">
        <v>28.0</v>
      </c>
      <c r="D351" s="28" t="s">
        <v>54</v>
      </c>
      <c r="E351" s="28" t="s">
        <v>51</v>
      </c>
      <c r="F351" s="28" t="s">
        <v>52</v>
      </c>
      <c r="G351" s="28" t="s">
        <v>12</v>
      </c>
      <c r="H351" s="28">
        <v>0.0</v>
      </c>
    </row>
    <row r="352" ht="15.75" customHeight="1">
      <c r="A352" s="28">
        <v>351.0</v>
      </c>
      <c r="B352" s="28" t="s">
        <v>404</v>
      </c>
      <c r="C352" s="28">
        <v>53.0</v>
      </c>
      <c r="D352" s="28" t="s">
        <v>54</v>
      </c>
      <c r="E352" s="28" t="s">
        <v>51</v>
      </c>
      <c r="F352" s="28" t="s">
        <v>52</v>
      </c>
      <c r="G352" s="28" t="s">
        <v>14</v>
      </c>
      <c r="H352" s="28">
        <v>0.0</v>
      </c>
    </row>
    <row r="353" ht="15.75" customHeight="1">
      <c r="A353" s="28">
        <v>352.0</v>
      </c>
      <c r="B353" s="28" t="s">
        <v>405</v>
      </c>
      <c r="C353" s="28">
        <v>70.0</v>
      </c>
      <c r="D353" s="28" t="s">
        <v>54</v>
      </c>
      <c r="E353" s="28" t="s">
        <v>56</v>
      </c>
      <c r="F353" s="28" t="s">
        <v>57</v>
      </c>
      <c r="G353" s="28" t="s">
        <v>8</v>
      </c>
      <c r="H353" s="28">
        <v>1.0</v>
      </c>
    </row>
    <row r="354" ht="15.75" customHeight="1">
      <c r="A354" s="28">
        <v>353.0</v>
      </c>
      <c r="B354" s="28" t="s">
        <v>406</v>
      </c>
      <c r="C354" s="28">
        <v>47.0</v>
      </c>
      <c r="D354" s="28" t="s">
        <v>54</v>
      </c>
      <c r="E354" s="28" t="s">
        <v>56</v>
      </c>
      <c r="F354" s="28" t="s">
        <v>57</v>
      </c>
      <c r="G354" s="28" t="s">
        <v>11</v>
      </c>
      <c r="H354" s="28">
        <v>0.0</v>
      </c>
    </row>
    <row r="355" ht="15.75" customHeight="1">
      <c r="A355" s="28">
        <v>354.0</v>
      </c>
      <c r="B355" s="28" t="s">
        <v>407</v>
      </c>
      <c r="C355" s="28">
        <v>33.0</v>
      </c>
      <c r="D355" s="28" t="s">
        <v>54</v>
      </c>
      <c r="E355" s="28" t="s">
        <v>51</v>
      </c>
      <c r="F355" s="28" t="s">
        <v>52</v>
      </c>
      <c r="G355" s="28" t="s">
        <v>12</v>
      </c>
      <c r="H355" s="28">
        <v>0.0</v>
      </c>
    </row>
    <row r="356" ht="15.75" customHeight="1">
      <c r="A356" s="28">
        <v>355.0</v>
      </c>
      <c r="B356" s="28" t="s">
        <v>408</v>
      </c>
      <c r="C356" s="28">
        <v>40.0</v>
      </c>
      <c r="D356" s="28" t="s">
        <v>50</v>
      </c>
      <c r="E356" s="28" t="s">
        <v>56</v>
      </c>
      <c r="F356" s="28" t="s">
        <v>52</v>
      </c>
      <c r="G356" s="28" t="s">
        <v>13</v>
      </c>
      <c r="H356" s="28">
        <v>0.0</v>
      </c>
    </row>
    <row r="357" ht="15.75" customHeight="1">
      <c r="A357" s="28">
        <v>356.0</v>
      </c>
      <c r="B357" s="28" t="s">
        <v>409</v>
      </c>
      <c r="C357" s="28">
        <v>24.0</v>
      </c>
      <c r="D357" s="28" t="s">
        <v>54</v>
      </c>
      <c r="E357" s="28" t="s">
        <v>51</v>
      </c>
      <c r="F357" s="28" t="s">
        <v>52</v>
      </c>
      <c r="G357" s="28" t="s">
        <v>9</v>
      </c>
      <c r="H357" s="28">
        <v>0.0</v>
      </c>
    </row>
    <row r="358" ht="15.75" customHeight="1">
      <c r="A358" s="28">
        <v>357.0</v>
      </c>
      <c r="B358" s="28" t="s">
        <v>410</v>
      </c>
      <c r="C358" s="28">
        <v>60.0</v>
      </c>
      <c r="D358" s="28" t="s">
        <v>50</v>
      </c>
      <c r="E358" s="28" t="s">
        <v>51</v>
      </c>
      <c r="F358" s="28" t="s">
        <v>52</v>
      </c>
      <c r="G358" s="28" t="s">
        <v>13</v>
      </c>
      <c r="H358" s="28">
        <v>0.0</v>
      </c>
    </row>
    <row r="359" ht="15.75" customHeight="1">
      <c r="A359" s="28">
        <v>358.0</v>
      </c>
      <c r="B359" s="28" t="s">
        <v>411</v>
      </c>
      <c r="C359" s="28">
        <v>59.0</v>
      </c>
      <c r="D359" s="28" t="s">
        <v>54</v>
      </c>
      <c r="E359" s="28" t="s">
        <v>51</v>
      </c>
      <c r="F359" s="28" t="s">
        <v>57</v>
      </c>
      <c r="G359" s="28" t="s">
        <v>10</v>
      </c>
      <c r="H359" s="28">
        <v>0.0</v>
      </c>
    </row>
    <row r="360" ht="15.75" customHeight="1">
      <c r="A360" s="28">
        <v>359.0</v>
      </c>
      <c r="B360" s="28" t="s">
        <v>412</v>
      </c>
      <c r="C360" s="28">
        <v>70.0</v>
      </c>
      <c r="D360" s="28" t="s">
        <v>50</v>
      </c>
      <c r="E360" s="28" t="s">
        <v>56</v>
      </c>
      <c r="F360" s="28" t="s">
        <v>57</v>
      </c>
      <c r="G360" s="28" t="s">
        <v>10</v>
      </c>
      <c r="H360" s="28">
        <v>0.0</v>
      </c>
    </row>
    <row r="361" ht="15.75" customHeight="1">
      <c r="A361" s="28">
        <v>360.0</v>
      </c>
      <c r="B361" s="28" t="s">
        <v>413</v>
      </c>
      <c r="C361" s="28">
        <v>34.0</v>
      </c>
      <c r="D361" s="28" t="s">
        <v>54</v>
      </c>
      <c r="E361" s="28" t="s">
        <v>56</v>
      </c>
      <c r="F361" s="28" t="s">
        <v>52</v>
      </c>
      <c r="G361" s="28" t="s">
        <v>9</v>
      </c>
      <c r="H361" s="28">
        <v>0.0</v>
      </c>
    </row>
    <row r="362" ht="15.75" customHeight="1">
      <c r="A362" s="28">
        <v>361.0</v>
      </c>
      <c r="B362" s="28" t="s">
        <v>414</v>
      </c>
      <c r="C362" s="28">
        <v>24.0</v>
      </c>
      <c r="D362" s="28" t="s">
        <v>54</v>
      </c>
      <c r="E362" s="28" t="s">
        <v>56</v>
      </c>
      <c r="F362" s="28" t="s">
        <v>57</v>
      </c>
      <c r="G362" s="28" t="s">
        <v>10</v>
      </c>
      <c r="H362" s="28">
        <v>0.0</v>
      </c>
    </row>
    <row r="363" ht="15.75" customHeight="1">
      <c r="A363" s="28">
        <v>362.0</v>
      </c>
      <c r="B363" s="28" t="s">
        <v>415</v>
      </c>
      <c r="C363" s="28">
        <v>49.0</v>
      </c>
      <c r="D363" s="28" t="s">
        <v>54</v>
      </c>
      <c r="E363" s="28" t="s">
        <v>51</v>
      </c>
      <c r="F363" s="28" t="s">
        <v>52</v>
      </c>
      <c r="G363" s="28" t="s">
        <v>10</v>
      </c>
      <c r="H363" s="28">
        <v>0.0</v>
      </c>
    </row>
    <row r="364" ht="15.75" customHeight="1">
      <c r="A364" s="28">
        <v>363.0</v>
      </c>
      <c r="B364" s="28" t="s">
        <v>416</v>
      </c>
      <c r="C364" s="28">
        <v>69.0</v>
      </c>
      <c r="D364" s="28" t="s">
        <v>54</v>
      </c>
      <c r="E364" s="28" t="s">
        <v>56</v>
      </c>
      <c r="F364" s="28" t="s">
        <v>57</v>
      </c>
      <c r="G364" s="28" t="s">
        <v>11</v>
      </c>
      <c r="H364" s="28">
        <v>0.0</v>
      </c>
    </row>
    <row r="365" ht="15.75" customHeight="1">
      <c r="A365" s="28">
        <v>364.0</v>
      </c>
      <c r="B365" s="28" t="s">
        <v>417</v>
      </c>
      <c r="C365" s="28">
        <v>51.0</v>
      </c>
      <c r="D365" s="28" t="s">
        <v>50</v>
      </c>
      <c r="E365" s="28" t="s">
        <v>51</v>
      </c>
      <c r="F365" s="28" t="s">
        <v>57</v>
      </c>
      <c r="G365" s="28" t="s">
        <v>11</v>
      </c>
      <c r="H365" s="28">
        <v>0.0</v>
      </c>
    </row>
    <row r="366" ht="15.75" customHeight="1">
      <c r="A366" s="28">
        <v>365.0</v>
      </c>
      <c r="B366" s="28" t="s">
        <v>418</v>
      </c>
      <c r="C366" s="28">
        <v>63.0</v>
      </c>
      <c r="D366" s="28" t="s">
        <v>50</v>
      </c>
      <c r="E366" s="28" t="s">
        <v>56</v>
      </c>
      <c r="F366" s="28" t="s">
        <v>52</v>
      </c>
      <c r="G366" s="28" t="s">
        <v>13</v>
      </c>
      <c r="H366" s="28">
        <v>0.0</v>
      </c>
    </row>
    <row r="367" ht="15.75" customHeight="1">
      <c r="A367" s="28">
        <v>366.0</v>
      </c>
      <c r="B367" s="28" t="s">
        <v>419</v>
      </c>
      <c r="C367" s="28">
        <v>67.0</v>
      </c>
      <c r="D367" s="28" t="s">
        <v>50</v>
      </c>
      <c r="E367" s="28" t="s">
        <v>51</v>
      </c>
      <c r="F367" s="28" t="s">
        <v>57</v>
      </c>
      <c r="G367" s="28" t="s">
        <v>10</v>
      </c>
      <c r="H367" s="28">
        <v>0.0</v>
      </c>
    </row>
    <row r="368" ht="15.75" customHeight="1">
      <c r="A368" s="28">
        <v>367.0</v>
      </c>
      <c r="B368" s="28" t="s">
        <v>420</v>
      </c>
      <c r="C368" s="28">
        <v>45.0</v>
      </c>
      <c r="D368" s="28" t="s">
        <v>54</v>
      </c>
      <c r="E368" s="28" t="s">
        <v>51</v>
      </c>
      <c r="F368" s="28" t="s">
        <v>57</v>
      </c>
      <c r="G368" s="28" t="s">
        <v>10</v>
      </c>
      <c r="H368" s="28">
        <v>0.0</v>
      </c>
    </row>
    <row r="369" ht="15.75" customHeight="1">
      <c r="A369" s="28">
        <v>368.0</v>
      </c>
      <c r="B369" s="28" t="s">
        <v>421</v>
      </c>
      <c r="C369" s="28">
        <v>26.0</v>
      </c>
      <c r="D369" s="28" t="s">
        <v>50</v>
      </c>
      <c r="E369" s="28" t="s">
        <v>51</v>
      </c>
      <c r="F369" s="28" t="s">
        <v>52</v>
      </c>
      <c r="G369" s="28" t="s">
        <v>11</v>
      </c>
      <c r="H369" s="28">
        <v>0.0</v>
      </c>
    </row>
    <row r="370" ht="15.75" customHeight="1">
      <c r="A370" s="28">
        <v>369.0</v>
      </c>
      <c r="B370" s="28" t="s">
        <v>422</v>
      </c>
      <c r="C370" s="28">
        <v>59.0</v>
      </c>
      <c r="D370" s="28" t="s">
        <v>50</v>
      </c>
      <c r="E370" s="28" t="s">
        <v>56</v>
      </c>
      <c r="F370" s="28" t="s">
        <v>52</v>
      </c>
      <c r="G370" s="28" t="s">
        <v>9</v>
      </c>
      <c r="H370" s="28">
        <v>0.0</v>
      </c>
    </row>
    <row r="371" ht="15.75" customHeight="1">
      <c r="A371" s="28">
        <v>370.0</v>
      </c>
      <c r="B371" s="28" t="s">
        <v>423</v>
      </c>
      <c r="C371" s="28">
        <v>32.0</v>
      </c>
      <c r="D371" s="28" t="s">
        <v>50</v>
      </c>
      <c r="E371" s="28" t="s">
        <v>51</v>
      </c>
      <c r="F371" s="28" t="s">
        <v>52</v>
      </c>
      <c r="G371" s="28" t="s">
        <v>13</v>
      </c>
      <c r="H371" s="28">
        <v>1.0</v>
      </c>
    </row>
    <row r="372" ht="15.75" customHeight="1">
      <c r="A372" s="28">
        <v>371.0</v>
      </c>
      <c r="B372" s="28" t="s">
        <v>424</v>
      </c>
      <c r="C372" s="28">
        <v>41.0</v>
      </c>
      <c r="D372" s="28" t="s">
        <v>50</v>
      </c>
      <c r="E372" s="28" t="s">
        <v>56</v>
      </c>
      <c r="F372" s="28" t="s">
        <v>57</v>
      </c>
      <c r="G372" s="28" t="s">
        <v>10</v>
      </c>
      <c r="H372" s="28">
        <v>0.0</v>
      </c>
    </row>
    <row r="373" ht="15.75" customHeight="1">
      <c r="A373" s="28">
        <v>372.0</v>
      </c>
      <c r="B373" s="28" t="s">
        <v>425</v>
      </c>
      <c r="C373" s="28">
        <v>55.0</v>
      </c>
      <c r="D373" s="28" t="s">
        <v>54</v>
      </c>
      <c r="E373" s="28" t="s">
        <v>51</v>
      </c>
      <c r="F373" s="28" t="s">
        <v>57</v>
      </c>
      <c r="G373" s="28" t="s">
        <v>11</v>
      </c>
      <c r="H373" s="28">
        <v>0.0</v>
      </c>
    </row>
    <row r="374" ht="15.75" customHeight="1">
      <c r="A374" s="28">
        <v>373.0</v>
      </c>
      <c r="B374" s="28" t="s">
        <v>426</v>
      </c>
      <c r="C374" s="28">
        <v>21.0</v>
      </c>
      <c r="D374" s="28" t="s">
        <v>54</v>
      </c>
      <c r="E374" s="28" t="s">
        <v>56</v>
      </c>
      <c r="F374" s="28" t="s">
        <v>52</v>
      </c>
      <c r="G374" s="28" t="s">
        <v>10</v>
      </c>
      <c r="H374" s="28">
        <v>0.0</v>
      </c>
    </row>
    <row r="375" ht="15.75" customHeight="1">
      <c r="A375" s="28">
        <v>374.0</v>
      </c>
      <c r="B375" s="28" t="s">
        <v>427</v>
      </c>
      <c r="C375" s="28">
        <v>65.0</v>
      </c>
      <c r="D375" s="28" t="s">
        <v>50</v>
      </c>
      <c r="E375" s="28" t="s">
        <v>51</v>
      </c>
      <c r="F375" s="28" t="s">
        <v>52</v>
      </c>
      <c r="G375" s="28" t="s">
        <v>13</v>
      </c>
      <c r="H375" s="28">
        <v>0.0</v>
      </c>
    </row>
    <row r="376" ht="15.75" customHeight="1">
      <c r="A376" s="28">
        <v>375.0</v>
      </c>
      <c r="B376" s="28" t="s">
        <v>428</v>
      </c>
      <c r="C376" s="28">
        <v>47.0</v>
      </c>
      <c r="D376" s="28" t="s">
        <v>54</v>
      </c>
      <c r="E376" s="28" t="s">
        <v>51</v>
      </c>
      <c r="F376" s="28" t="s">
        <v>52</v>
      </c>
      <c r="G376" s="28" t="s">
        <v>14</v>
      </c>
      <c r="H376" s="28">
        <v>1.0</v>
      </c>
    </row>
    <row r="377" ht="15.75" customHeight="1">
      <c r="A377" s="28">
        <v>376.0</v>
      </c>
      <c r="B377" s="28" t="s">
        <v>429</v>
      </c>
      <c r="C377" s="28">
        <v>64.0</v>
      </c>
      <c r="D377" s="28" t="s">
        <v>50</v>
      </c>
      <c r="E377" s="28" t="s">
        <v>56</v>
      </c>
      <c r="F377" s="28" t="s">
        <v>57</v>
      </c>
      <c r="G377" s="28" t="s">
        <v>14</v>
      </c>
      <c r="H377" s="28">
        <v>1.0</v>
      </c>
    </row>
    <row r="378" ht="15.75" customHeight="1">
      <c r="A378" s="28">
        <v>377.0</v>
      </c>
      <c r="B378" s="28" t="s">
        <v>430</v>
      </c>
      <c r="C378" s="28">
        <v>26.0</v>
      </c>
      <c r="D378" s="28" t="s">
        <v>50</v>
      </c>
      <c r="E378" s="28" t="s">
        <v>56</v>
      </c>
      <c r="F378" s="28" t="s">
        <v>52</v>
      </c>
      <c r="G378" s="28" t="s">
        <v>10</v>
      </c>
      <c r="H378" s="28">
        <v>1.0</v>
      </c>
    </row>
    <row r="379" ht="15.75" customHeight="1">
      <c r="A379" s="28">
        <v>378.0</v>
      </c>
      <c r="B379" s="28" t="s">
        <v>431</v>
      </c>
      <c r="C379" s="28">
        <v>50.0</v>
      </c>
      <c r="D379" s="28" t="s">
        <v>54</v>
      </c>
      <c r="E379" s="28" t="s">
        <v>51</v>
      </c>
      <c r="F379" s="28" t="s">
        <v>57</v>
      </c>
      <c r="G379" s="28" t="s">
        <v>10</v>
      </c>
      <c r="H379" s="28">
        <v>1.0</v>
      </c>
    </row>
    <row r="380" ht="15.75" customHeight="1">
      <c r="A380" s="28">
        <v>379.0</v>
      </c>
      <c r="B380" s="28" t="s">
        <v>432</v>
      </c>
      <c r="C380" s="28">
        <v>60.0</v>
      </c>
      <c r="D380" s="28" t="s">
        <v>54</v>
      </c>
      <c r="E380" s="28" t="s">
        <v>51</v>
      </c>
      <c r="F380" s="28" t="s">
        <v>52</v>
      </c>
      <c r="G380" s="28" t="s">
        <v>11</v>
      </c>
      <c r="H380" s="28">
        <v>0.0</v>
      </c>
    </row>
    <row r="381" ht="15.75" customHeight="1">
      <c r="A381" s="28">
        <v>380.0</v>
      </c>
      <c r="B381" s="28" t="s">
        <v>433</v>
      </c>
      <c r="C381" s="28">
        <v>60.0</v>
      </c>
      <c r="D381" s="28" t="s">
        <v>50</v>
      </c>
      <c r="E381" s="28" t="s">
        <v>56</v>
      </c>
      <c r="F381" s="28" t="s">
        <v>57</v>
      </c>
      <c r="G381" s="28" t="s">
        <v>14</v>
      </c>
      <c r="H381" s="28">
        <v>1.0</v>
      </c>
    </row>
    <row r="382" ht="15.75" customHeight="1">
      <c r="A382" s="28">
        <v>381.0</v>
      </c>
      <c r="B382" s="28" t="s">
        <v>434</v>
      </c>
      <c r="C382" s="28">
        <v>40.0</v>
      </c>
      <c r="D382" s="28" t="s">
        <v>50</v>
      </c>
      <c r="E382" s="28" t="s">
        <v>56</v>
      </c>
      <c r="F382" s="28" t="s">
        <v>52</v>
      </c>
      <c r="G382" s="28" t="s">
        <v>9</v>
      </c>
      <c r="H382" s="28">
        <v>0.0</v>
      </c>
    </row>
    <row r="383" ht="15.75" customHeight="1">
      <c r="A383" s="28">
        <v>382.0</v>
      </c>
      <c r="B383" s="28" t="s">
        <v>435</v>
      </c>
      <c r="C383" s="28">
        <v>48.0</v>
      </c>
      <c r="D383" s="28" t="s">
        <v>54</v>
      </c>
      <c r="E383" s="28" t="s">
        <v>51</v>
      </c>
      <c r="F383" s="28" t="s">
        <v>57</v>
      </c>
      <c r="G383" s="28" t="s">
        <v>9</v>
      </c>
      <c r="H383" s="28">
        <v>0.0</v>
      </c>
    </row>
    <row r="384" ht="15.75" customHeight="1">
      <c r="A384" s="28">
        <v>383.0</v>
      </c>
      <c r="B384" s="28" t="s">
        <v>436</v>
      </c>
      <c r="C384" s="28">
        <v>21.0</v>
      </c>
      <c r="D384" s="28" t="s">
        <v>50</v>
      </c>
      <c r="E384" s="28" t="s">
        <v>56</v>
      </c>
      <c r="F384" s="28" t="s">
        <v>57</v>
      </c>
      <c r="G384" s="28" t="s">
        <v>11</v>
      </c>
      <c r="H384" s="28">
        <v>0.0</v>
      </c>
    </row>
    <row r="385" ht="15.75" customHeight="1">
      <c r="A385" s="28">
        <v>384.0</v>
      </c>
      <c r="B385" s="28" t="s">
        <v>437</v>
      </c>
      <c r="C385" s="28">
        <v>39.0</v>
      </c>
      <c r="D385" s="28" t="s">
        <v>50</v>
      </c>
      <c r="E385" s="28" t="s">
        <v>51</v>
      </c>
      <c r="F385" s="28" t="s">
        <v>57</v>
      </c>
      <c r="G385" s="28" t="s">
        <v>12</v>
      </c>
      <c r="H385" s="28">
        <v>0.0</v>
      </c>
    </row>
    <row r="386" ht="15.75" customHeight="1">
      <c r="A386" s="28">
        <v>385.0</v>
      </c>
      <c r="B386" s="28" t="s">
        <v>438</v>
      </c>
      <c r="C386" s="28">
        <v>30.0</v>
      </c>
      <c r="D386" s="28" t="s">
        <v>50</v>
      </c>
      <c r="E386" s="28" t="s">
        <v>56</v>
      </c>
      <c r="F386" s="28" t="s">
        <v>57</v>
      </c>
      <c r="G386" s="28" t="s">
        <v>14</v>
      </c>
      <c r="H386" s="28">
        <v>0.0</v>
      </c>
    </row>
    <row r="387" ht="15.75" customHeight="1">
      <c r="A387" s="28">
        <v>386.0</v>
      </c>
      <c r="B387" s="28" t="s">
        <v>439</v>
      </c>
      <c r="C387" s="28">
        <v>37.0</v>
      </c>
      <c r="D387" s="28" t="s">
        <v>54</v>
      </c>
      <c r="E387" s="28" t="s">
        <v>51</v>
      </c>
      <c r="F387" s="28" t="s">
        <v>52</v>
      </c>
      <c r="G387" s="28" t="s">
        <v>14</v>
      </c>
      <c r="H387" s="28">
        <v>1.0</v>
      </c>
    </row>
    <row r="388" ht="15.75" customHeight="1">
      <c r="A388" s="28">
        <v>387.0</v>
      </c>
      <c r="B388" s="28" t="s">
        <v>440</v>
      </c>
      <c r="C388" s="28">
        <v>36.0</v>
      </c>
      <c r="D388" s="28" t="s">
        <v>54</v>
      </c>
      <c r="E388" s="28" t="s">
        <v>51</v>
      </c>
      <c r="F388" s="28" t="s">
        <v>52</v>
      </c>
      <c r="G388" s="28" t="s">
        <v>12</v>
      </c>
      <c r="H388" s="28">
        <v>1.0</v>
      </c>
    </row>
    <row r="389" ht="15.75" customHeight="1">
      <c r="A389" s="28">
        <v>388.0</v>
      </c>
      <c r="B389" s="28" t="s">
        <v>441</v>
      </c>
      <c r="C389" s="28">
        <v>31.0</v>
      </c>
      <c r="D389" s="28" t="s">
        <v>54</v>
      </c>
      <c r="E389" s="28" t="s">
        <v>56</v>
      </c>
      <c r="F389" s="28" t="s">
        <v>57</v>
      </c>
      <c r="G389" s="28" t="s">
        <v>14</v>
      </c>
      <c r="H389" s="28">
        <v>0.0</v>
      </c>
    </row>
    <row r="390" ht="15.75" customHeight="1">
      <c r="A390" s="28">
        <v>389.0</v>
      </c>
      <c r="B390" s="28" t="s">
        <v>442</v>
      </c>
      <c r="C390" s="28">
        <v>62.0</v>
      </c>
      <c r="D390" s="28" t="s">
        <v>54</v>
      </c>
      <c r="E390" s="28" t="s">
        <v>51</v>
      </c>
      <c r="F390" s="28" t="s">
        <v>52</v>
      </c>
      <c r="G390" s="28" t="s">
        <v>10</v>
      </c>
      <c r="H390" s="28">
        <v>1.0</v>
      </c>
    </row>
    <row r="391" ht="15.75" customHeight="1">
      <c r="A391" s="28">
        <v>390.0</v>
      </c>
      <c r="B391" s="28" t="s">
        <v>443</v>
      </c>
      <c r="C391" s="28">
        <v>23.0</v>
      </c>
      <c r="D391" s="28" t="s">
        <v>50</v>
      </c>
      <c r="E391" s="28" t="s">
        <v>56</v>
      </c>
      <c r="F391" s="28" t="s">
        <v>57</v>
      </c>
      <c r="G391" s="28" t="s">
        <v>14</v>
      </c>
      <c r="H391" s="28">
        <v>0.0</v>
      </c>
    </row>
    <row r="392" ht="15.75" customHeight="1">
      <c r="A392" s="28">
        <v>391.0</v>
      </c>
      <c r="B392" s="28" t="s">
        <v>444</v>
      </c>
      <c r="C392" s="28">
        <v>41.0</v>
      </c>
      <c r="D392" s="28" t="s">
        <v>50</v>
      </c>
      <c r="E392" s="28" t="s">
        <v>56</v>
      </c>
      <c r="F392" s="28" t="s">
        <v>57</v>
      </c>
      <c r="G392" s="28" t="s">
        <v>11</v>
      </c>
      <c r="H392" s="28">
        <v>0.0</v>
      </c>
    </row>
    <row r="393" ht="15.75" customHeight="1">
      <c r="A393" s="28">
        <v>392.0</v>
      </c>
      <c r="B393" s="28" t="s">
        <v>445</v>
      </c>
      <c r="C393" s="28">
        <v>53.0</v>
      </c>
      <c r="D393" s="28" t="s">
        <v>50</v>
      </c>
      <c r="E393" s="28" t="s">
        <v>56</v>
      </c>
      <c r="F393" s="28" t="s">
        <v>57</v>
      </c>
      <c r="G393" s="28" t="s">
        <v>10</v>
      </c>
      <c r="H393" s="28">
        <v>0.0</v>
      </c>
    </row>
    <row r="394" ht="15.75" customHeight="1">
      <c r="A394" s="28">
        <v>393.0</v>
      </c>
      <c r="B394" s="28" t="s">
        <v>446</v>
      </c>
      <c r="C394" s="28">
        <v>59.0</v>
      </c>
      <c r="D394" s="28" t="s">
        <v>50</v>
      </c>
      <c r="E394" s="28" t="s">
        <v>51</v>
      </c>
      <c r="F394" s="28" t="s">
        <v>57</v>
      </c>
      <c r="G394" s="28" t="s">
        <v>8</v>
      </c>
      <c r="H394" s="28">
        <v>1.0</v>
      </c>
    </row>
    <row r="395" ht="15.75" customHeight="1">
      <c r="A395" s="28">
        <v>394.0</v>
      </c>
      <c r="B395" s="28" t="s">
        <v>447</v>
      </c>
      <c r="C395" s="28">
        <v>28.0</v>
      </c>
      <c r="D395" s="28" t="s">
        <v>54</v>
      </c>
      <c r="E395" s="28" t="s">
        <v>51</v>
      </c>
      <c r="F395" s="28" t="s">
        <v>52</v>
      </c>
      <c r="G395" s="28" t="s">
        <v>14</v>
      </c>
      <c r="H395" s="28">
        <v>0.0</v>
      </c>
    </row>
    <row r="396" ht="15.75" customHeight="1">
      <c r="A396" s="28">
        <v>395.0</v>
      </c>
      <c r="B396" s="28" t="s">
        <v>448</v>
      </c>
      <c r="C396" s="28">
        <v>49.0</v>
      </c>
      <c r="D396" s="28" t="s">
        <v>50</v>
      </c>
      <c r="E396" s="28" t="s">
        <v>51</v>
      </c>
      <c r="F396" s="28" t="s">
        <v>57</v>
      </c>
      <c r="G396" s="28" t="s">
        <v>9</v>
      </c>
      <c r="H396" s="28">
        <v>0.0</v>
      </c>
    </row>
    <row r="397" ht="15.75" customHeight="1">
      <c r="A397" s="28">
        <v>396.0</v>
      </c>
      <c r="B397" s="28" t="s">
        <v>449</v>
      </c>
      <c r="C397" s="28">
        <v>55.0</v>
      </c>
      <c r="D397" s="28" t="s">
        <v>50</v>
      </c>
      <c r="E397" s="28" t="s">
        <v>56</v>
      </c>
      <c r="F397" s="28" t="s">
        <v>52</v>
      </c>
      <c r="G397" s="28" t="s">
        <v>10</v>
      </c>
      <c r="H397" s="28">
        <v>1.0</v>
      </c>
    </row>
    <row r="398" ht="15.75" customHeight="1">
      <c r="A398" s="28">
        <v>397.0</v>
      </c>
      <c r="B398" s="28" t="s">
        <v>450</v>
      </c>
      <c r="C398" s="28">
        <v>18.0</v>
      </c>
      <c r="D398" s="28" t="s">
        <v>50</v>
      </c>
      <c r="E398" s="28" t="s">
        <v>51</v>
      </c>
      <c r="F398" s="28" t="s">
        <v>52</v>
      </c>
      <c r="G398" s="28" t="s">
        <v>10</v>
      </c>
      <c r="H398" s="28">
        <v>1.0</v>
      </c>
    </row>
    <row r="399" ht="15.75" customHeight="1">
      <c r="A399" s="28">
        <v>398.0</v>
      </c>
      <c r="B399" s="28" t="s">
        <v>451</v>
      </c>
      <c r="C399" s="28">
        <v>22.0</v>
      </c>
      <c r="D399" s="28" t="s">
        <v>50</v>
      </c>
      <c r="E399" s="28" t="s">
        <v>56</v>
      </c>
      <c r="F399" s="28" t="s">
        <v>57</v>
      </c>
      <c r="G399" s="28" t="s">
        <v>10</v>
      </c>
      <c r="H399" s="28">
        <v>0.0</v>
      </c>
    </row>
    <row r="400" ht="15.75" customHeight="1">
      <c r="A400" s="28">
        <v>399.0</v>
      </c>
      <c r="B400" s="28" t="s">
        <v>452</v>
      </c>
      <c r="C400" s="28">
        <v>38.0</v>
      </c>
      <c r="D400" s="28" t="s">
        <v>50</v>
      </c>
      <c r="E400" s="28" t="s">
        <v>56</v>
      </c>
      <c r="F400" s="28" t="s">
        <v>52</v>
      </c>
      <c r="G400" s="28" t="s">
        <v>13</v>
      </c>
      <c r="H400" s="28">
        <v>0.0</v>
      </c>
    </row>
    <row r="401" ht="15.75" customHeight="1">
      <c r="A401" s="28">
        <v>400.0</v>
      </c>
      <c r="B401" s="28" t="s">
        <v>453</v>
      </c>
      <c r="C401" s="28">
        <v>30.0</v>
      </c>
      <c r="D401" s="28" t="s">
        <v>54</v>
      </c>
      <c r="E401" s="28" t="s">
        <v>51</v>
      </c>
      <c r="F401" s="28" t="s">
        <v>57</v>
      </c>
      <c r="G401" s="28" t="s">
        <v>8</v>
      </c>
      <c r="H401" s="28">
        <v>0.0</v>
      </c>
    </row>
    <row r="402" ht="15.75" customHeight="1">
      <c r="A402" s="28">
        <v>401.0</v>
      </c>
      <c r="B402" s="28" t="s">
        <v>454</v>
      </c>
      <c r="C402" s="28">
        <v>32.0</v>
      </c>
      <c r="D402" s="28" t="s">
        <v>54</v>
      </c>
      <c r="E402" s="28" t="s">
        <v>51</v>
      </c>
      <c r="F402" s="28" t="s">
        <v>57</v>
      </c>
      <c r="G402" s="28" t="s">
        <v>13</v>
      </c>
      <c r="H402" s="28">
        <v>0.0</v>
      </c>
    </row>
    <row r="403" ht="15.75" customHeight="1">
      <c r="A403" s="28">
        <v>402.0</v>
      </c>
      <c r="B403" s="28" t="s">
        <v>455</v>
      </c>
      <c r="C403" s="28">
        <v>50.0</v>
      </c>
      <c r="D403" s="28" t="s">
        <v>54</v>
      </c>
      <c r="E403" s="28" t="s">
        <v>56</v>
      </c>
      <c r="F403" s="28" t="s">
        <v>52</v>
      </c>
      <c r="G403" s="28" t="s">
        <v>11</v>
      </c>
      <c r="H403" s="28">
        <v>0.0</v>
      </c>
    </row>
    <row r="404" ht="15.75" customHeight="1">
      <c r="A404" s="28">
        <v>403.0</v>
      </c>
      <c r="B404" s="28" t="s">
        <v>456</v>
      </c>
      <c r="C404" s="28">
        <v>24.0</v>
      </c>
      <c r="D404" s="28" t="s">
        <v>54</v>
      </c>
      <c r="E404" s="28" t="s">
        <v>56</v>
      </c>
      <c r="F404" s="28" t="s">
        <v>52</v>
      </c>
      <c r="G404" s="28" t="s">
        <v>8</v>
      </c>
      <c r="H404" s="28">
        <v>0.0</v>
      </c>
    </row>
    <row r="405" ht="15.75" customHeight="1">
      <c r="A405" s="28">
        <v>404.0</v>
      </c>
      <c r="B405" s="28" t="s">
        <v>457</v>
      </c>
      <c r="C405" s="28">
        <v>19.0</v>
      </c>
      <c r="D405" s="28" t="s">
        <v>50</v>
      </c>
      <c r="E405" s="28" t="s">
        <v>51</v>
      </c>
      <c r="F405" s="28" t="s">
        <v>57</v>
      </c>
      <c r="G405" s="28" t="s">
        <v>9</v>
      </c>
      <c r="H405" s="28">
        <v>0.0</v>
      </c>
    </row>
    <row r="406" ht="15.75" customHeight="1">
      <c r="A406" s="28">
        <v>405.0</v>
      </c>
      <c r="B406" s="28" t="s">
        <v>458</v>
      </c>
      <c r="C406" s="28">
        <v>60.0</v>
      </c>
      <c r="D406" s="28" t="s">
        <v>54</v>
      </c>
      <c r="E406" s="28" t="s">
        <v>51</v>
      </c>
      <c r="F406" s="28" t="s">
        <v>52</v>
      </c>
      <c r="G406" s="28" t="s">
        <v>11</v>
      </c>
      <c r="H406" s="28">
        <v>0.0</v>
      </c>
    </row>
    <row r="407" ht="15.75" customHeight="1">
      <c r="A407" s="28">
        <v>406.0</v>
      </c>
      <c r="B407" s="28" t="s">
        <v>459</v>
      </c>
      <c r="C407" s="28">
        <v>70.0</v>
      </c>
      <c r="D407" s="28" t="s">
        <v>54</v>
      </c>
      <c r="E407" s="28" t="s">
        <v>51</v>
      </c>
      <c r="F407" s="28" t="s">
        <v>52</v>
      </c>
      <c r="G407" s="28" t="s">
        <v>8</v>
      </c>
      <c r="H407" s="28">
        <v>0.0</v>
      </c>
    </row>
    <row r="408" ht="15.75" customHeight="1">
      <c r="A408" s="28">
        <v>407.0</v>
      </c>
      <c r="B408" s="28" t="s">
        <v>460</v>
      </c>
      <c r="C408" s="28">
        <v>64.0</v>
      </c>
      <c r="D408" s="28" t="s">
        <v>50</v>
      </c>
      <c r="E408" s="28" t="s">
        <v>56</v>
      </c>
      <c r="F408" s="28" t="s">
        <v>52</v>
      </c>
      <c r="G408" s="28" t="s">
        <v>10</v>
      </c>
      <c r="H408" s="28">
        <v>0.0</v>
      </c>
    </row>
    <row r="409" ht="15.75" customHeight="1">
      <c r="A409" s="28">
        <v>408.0</v>
      </c>
      <c r="B409" s="28" t="s">
        <v>461</v>
      </c>
      <c r="C409" s="28">
        <v>28.0</v>
      </c>
      <c r="D409" s="28" t="s">
        <v>50</v>
      </c>
      <c r="E409" s="28" t="s">
        <v>51</v>
      </c>
      <c r="F409" s="28" t="s">
        <v>57</v>
      </c>
      <c r="G409" s="28" t="s">
        <v>14</v>
      </c>
      <c r="H409" s="28">
        <v>0.0</v>
      </c>
    </row>
    <row r="410" ht="15.75" customHeight="1">
      <c r="A410" s="28">
        <v>409.0</v>
      </c>
      <c r="B410" s="28" t="s">
        <v>462</v>
      </c>
      <c r="C410" s="28">
        <v>47.0</v>
      </c>
      <c r="D410" s="28" t="s">
        <v>54</v>
      </c>
      <c r="E410" s="28" t="s">
        <v>51</v>
      </c>
      <c r="F410" s="28" t="s">
        <v>52</v>
      </c>
      <c r="G410" s="28" t="s">
        <v>9</v>
      </c>
      <c r="H410" s="28">
        <v>0.0</v>
      </c>
    </row>
    <row r="411" ht="15.75" customHeight="1">
      <c r="A411" s="28">
        <v>410.0</v>
      </c>
      <c r="B411" s="28" t="s">
        <v>463</v>
      </c>
      <c r="C411" s="28">
        <v>18.0</v>
      </c>
      <c r="D411" s="28" t="s">
        <v>54</v>
      </c>
      <c r="E411" s="28" t="s">
        <v>56</v>
      </c>
      <c r="F411" s="28" t="s">
        <v>57</v>
      </c>
      <c r="G411" s="28" t="s">
        <v>8</v>
      </c>
      <c r="H411" s="28">
        <v>0.0</v>
      </c>
    </row>
    <row r="412" ht="15.75" customHeight="1">
      <c r="A412" s="28">
        <v>411.0</v>
      </c>
      <c r="B412" s="28" t="s">
        <v>464</v>
      </c>
      <c r="C412" s="28">
        <v>64.0</v>
      </c>
      <c r="D412" s="28" t="s">
        <v>50</v>
      </c>
      <c r="E412" s="28" t="s">
        <v>56</v>
      </c>
      <c r="F412" s="28" t="s">
        <v>52</v>
      </c>
      <c r="G412" s="28" t="s">
        <v>8</v>
      </c>
      <c r="H412" s="28">
        <v>0.0</v>
      </c>
    </row>
    <row r="413" ht="15.75" customHeight="1">
      <c r="A413" s="28">
        <v>412.0</v>
      </c>
      <c r="B413" s="28" t="s">
        <v>465</v>
      </c>
      <c r="C413" s="28">
        <v>41.0</v>
      </c>
      <c r="D413" s="28" t="s">
        <v>50</v>
      </c>
      <c r="E413" s="28" t="s">
        <v>51</v>
      </c>
      <c r="F413" s="28" t="s">
        <v>57</v>
      </c>
      <c r="G413" s="28" t="s">
        <v>14</v>
      </c>
      <c r="H413" s="28">
        <v>0.0</v>
      </c>
    </row>
    <row r="414" ht="15.75" customHeight="1">
      <c r="A414" s="28">
        <v>413.0</v>
      </c>
      <c r="B414" s="28" t="s">
        <v>466</v>
      </c>
      <c r="C414" s="28">
        <v>58.0</v>
      </c>
      <c r="D414" s="28" t="s">
        <v>54</v>
      </c>
      <c r="E414" s="28" t="s">
        <v>51</v>
      </c>
      <c r="F414" s="28" t="s">
        <v>52</v>
      </c>
      <c r="G414" s="28" t="s">
        <v>8</v>
      </c>
      <c r="H414" s="28">
        <v>0.0</v>
      </c>
    </row>
    <row r="415" ht="15.75" customHeight="1">
      <c r="A415" s="28">
        <v>414.0</v>
      </c>
      <c r="B415" s="28" t="s">
        <v>467</v>
      </c>
      <c r="C415" s="28">
        <v>23.0</v>
      </c>
      <c r="D415" s="28" t="s">
        <v>54</v>
      </c>
      <c r="E415" s="28" t="s">
        <v>51</v>
      </c>
      <c r="F415" s="28" t="s">
        <v>52</v>
      </c>
      <c r="G415" s="28" t="s">
        <v>10</v>
      </c>
      <c r="H415" s="28">
        <v>0.0</v>
      </c>
    </row>
    <row r="416" ht="15.75" customHeight="1">
      <c r="A416" s="28">
        <v>415.0</v>
      </c>
      <c r="B416" s="28" t="s">
        <v>468</v>
      </c>
      <c r="C416" s="28">
        <v>56.0</v>
      </c>
      <c r="D416" s="28" t="s">
        <v>54</v>
      </c>
      <c r="E416" s="28" t="s">
        <v>51</v>
      </c>
      <c r="F416" s="28" t="s">
        <v>57</v>
      </c>
      <c r="G416" s="28" t="s">
        <v>12</v>
      </c>
      <c r="H416" s="28">
        <v>0.0</v>
      </c>
    </row>
    <row r="417" ht="15.75" customHeight="1">
      <c r="A417" s="28">
        <v>416.0</v>
      </c>
      <c r="B417" s="28" t="s">
        <v>469</v>
      </c>
      <c r="C417" s="28">
        <v>30.0</v>
      </c>
      <c r="D417" s="28" t="s">
        <v>54</v>
      </c>
      <c r="E417" s="28" t="s">
        <v>51</v>
      </c>
      <c r="F417" s="28" t="s">
        <v>52</v>
      </c>
      <c r="G417" s="28" t="s">
        <v>9</v>
      </c>
      <c r="H417" s="28">
        <v>0.0</v>
      </c>
    </row>
    <row r="418" ht="15.75" customHeight="1">
      <c r="A418" s="28">
        <v>417.0</v>
      </c>
      <c r="B418" s="28" t="s">
        <v>470</v>
      </c>
      <c r="C418" s="28">
        <v>22.0</v>
      </c>
      <c r="D418" s="28" t="s">
        <v>50</v>
      </c>
      <c r="E418" s="28" t="s">
        <v>56</v>
      </c>
      <c r="F418" s="28" t="s">
        <v>52</v>
      </c>
      <c r="G418" s="28" t="s">
        <v>12</v>
      </c>
      <c r="H418" s="28">
        <v>0.0</v>
      </c>
    </row>
    <row r="419" ht="15.75" customHeight="1">
      <c r="A419" s="28">
        <v>418.0</v>
      </c>
      <c r="B419" s="28" t="s">
        <v>471</v>
      </c>
      <c r="C419" s="28">
        <v>49.0</v>
      </c>
      <c r="D419" s="28" t="s">
        <v>50</v>
      </c>
      <c r="E419" s="28" t="s">
        <v>51</v>
      </c>
      <c r="F419" s="28" t="s">
        <v>52</v>
      </c>
      <c r="G419" s="28" t="s">
        <v>13</v>
      </c>
      <c r="H419" s="28">
        <v>0.0</v>
      </c>
    </row>
    <row r="420" ht="15.75" customHeight="1">
      <c r="A420" s="28">
        <v>419.0</v>
      </c>
      <c r="B420" s="28" t="s">
        <v>472</v>
      </c>
      <c r="C420" s="28">
        <v>41.0</v>
      </c>
      <c r="D420" s="28" t="s">
        <v>54</v>
      </c>
      <c r="E420" s="28" t="s">
        <v>51</v>
      </c>
      <c r="F420" s="28" t="s">
        <v>57</v>
      </c>
      <c r="G420" s="28" t="s">
        <v>12</v>
      </c>
      <c r="H420" s="28">
        <v>0.0</v>
      </c>
    </row>
    <row r="421" ht="15.75" customHeight="1">
      <c r="A421" s="28">
        <v>420.0</v>
      </c>
      <c r="B421" s="28" t="s">
        <v>473</v>
      </c>
      <c r="C421" s="28">
        <v>66.0</v>
      </c>
      <c r="D421" s="28" t="s">
        <v>50</v>
      </c>
      <c r="E421" s="28" t="s">
        <v>56</v>
      </c>
      <c r="F421" s="28" t="s">
        <v>57</v>
      </c>
      <c r="G421" s="28" t="s">
        <v>14</v>
      </c>
      <c r="H421" s="28">
        <v>0.0</v>
      </c>
    </row>
    <row r="422" ht="15.75" customHeight="1">
      <c r="A422" s="28">
        <v>421.0</v>
      </c>
      <c r="B422" s="28" t="s">
        <v>474</v>
      </c>
      <c r="C422" s="28">
        <v>69.0</v>
      </c>
      <c r="D422" s="28" t="s">
        <v>50</v>
      </c>
      <c r="E422" s="28" t="s">
        <v>51</v>
      </c>
      <c r="F422" s="28" t="s">
        <v>57</v>
      </c>
      <c r="G422" s="28" t="s">
        <v>10</v>
      </c>
      <c r="H422" s="28">
        <v>0.0</v>
      </c>
    </row>
    <row r="423" ht="15.75" customHeight="1">
      <c r="A423" s="28">
        <v>422.0</v>
      </c>
      <c r="B423" s="28" t="s">
        <v>475</v>
      </c>
      <c r="C423" s="28">
        <v>28.0</v>
      </c>
      <c r="D423" s="28" t="s">
        <v>50</v>
      </c>
      <c r="E423" s="28" t="s">
        <v>56</v>
      </c>
      <c r="F423" s="28" t="s">
        <v>57</v>
      </c>
      <c r="G423" s="28" t="s">
        <v>9</v>
      </c>
      <c r="H423" s="28">
        <v>0.0</v>
      </c>
    </row>
    <row r="424" ht="15.75" customHeight="1">
      <c r="A424" s="28">
        <v>423.0</v>
      </c>
      <c r="B424" s="28" t="s">
        <v>476</v>
      </c>
      <c r="C424" s="28">
        <v>36.0</v>
      </c>
      <c r="D424" s="28" t="s">
        <v>54</v>
      </c>
      <c r="E424" s="28" t="s">
        <v>51</v>
      </c>
      <c r="F424" s="28" t="s">
        <v>57</v>
      </c>
      <c r="G424" s="28" t="s">
        <v>14</v>
      </c>
      <c r="H424" s="28">
        <v>1.0</v>
      </c>
    </row>
    <row r="425" ht="15.75" customHeight="1">
      <c r="A425" s="28">
        <v>426.0</v>
      </c>
      <c r="B425" s="28" t="s">
        <v>477</v>
      </c>
      <c r="C425" s="28">
        <v>63.0</v>
      </c>
      <c r="D425" s="28" t="s">
        <v>54</v>
      </c>
      <c r="E425" s="28" t="s">
        <v>56</v>
      </c>
      <c r="F425" s="28" t="s">
        <v>57</v>
      </c>
      <c r="G425" s="28" t="s">
        <v>11</v>
      </c>
      <c r="H425" s="28">
        <v>1.0</v>
      </c>
    </row>
    <row r="426" ht="15.75" customHeight="1">
      <c r="A426" s="28">
        <v>427.0</v>
      </c>
      <c r="B426" s="28" t="s">
        <v>478</v>
      </c>
      <c r="C426" s="28">
        <v>58.0</v>
      </c>
      <c r="D426" s="28" t="s">
        <v>54</v>
      </c>
      <c r="E426" s="28" t="s">
        <v>51</v>
      </c>
      <c r="F426" s="28" t="s">
        <v>57</v>
      </c>
      <c r="G426" s="28" t="s">
        <v>11</v>
      </c>
      <c r="H426" s="28">
        <v>0.0</v>
      </c>
    </row>
    <row r="427" ht="15.75" customHeight="1">
      <c r="A427" s="28">
        <v>428.0</v>
      </c>
      <c r="B427" s="28" t="s">
        <v>479</v>
      </c>
      <c r="C427" s="28">
        <v>46.0</v>
      </c>
      <c r="D427" s="28" t="s">
        <v>54</v>
      </c>
      <c r="E427" s="28" t="s">
        <v>56</v>
      </c>
      <c r="F427" s="28" t="s">
        <v>57</v>
      </c>
      <c r="G427" s="28" t="s">
        <v>10</v>
      </c>
      <c r="H427" s="28">
        <v>1.0</v>
      </c>
    </row>
    <row r="428" ht="15.75" customHeight="1">
      <c r="A428" s="28">
        <v>429.0</v>
      </c>
      <c r="B428" s="28" t="s">
        <v>480</v>
      </c>
      <c r="C428" s="28">
        <v>23.0</v>
      </c>
      <c r="D428" s="28" t="s">
        <v>50</v>
      </c>
      <c r="E428" s="28" t="s">
        <v>56</v>
      </c>
      <c r="F428" s="28" t="s">
        <v>52</v>
      </c>
      <c r="G428" s="28" t="s">
        <v>14</v>
      </c>
      <c r="H428" s="28">
        <v>0.0</v>
      </c>
    </row>
    <row r="429" ht="15.75" customHeight="1">
      <c r="A429" s="28">
        <v>430.0</v>
      </c>
      <c r="B429" s="28" t="s">
        <v>481</v>
      </c>
      <c r="C429" s="28">
        <v>51.0</v>
      </c>
      <c r="D429" s="28" t="s">
        <v>54</v>
      </c>
      <c r="E429" s="28" t="s">
        <v>56</v>
      </c>
      <c r="F429" s="28" t="s">
        <v>57</v>
      </c>
      <c r="G429" s="28" t="s">
        <v>9</v>
      </c>
      <c r="H429" s="28">
        <v>0.0</v>
      </c>
    </row>
    <row r="430" ht="15.75" customHeight="1">
      <c r="A430" s="28">
        <v>431.0</v>
      </c>
      <c r="B430" s="28" t="s">
        <v>482</v>
      </c>
      <c r="C430" s="28">
        <v>56.0</v>
      </c>
      <c r="D430" s="28" t="s">
        <v>50</v>
      </c>
      <c r="E430" s="28" t="s">
        <v>51</v>
      </c>
      <c r="F430" s="28" t="s">
        <v>52</v>
      </c>
      <c r="G430" s="28" t="s">
        <v>9</v>
      </c>
      <c r="H430" s="28">
        <v>0.0</v>
      </c>
    </row>
    <row r="431" ht="15.75" customHeight="1">
      <c r="A431" s="28">
        <v>432.0</v>
      </c>
      <c r="B431" s="28" t="s">
        <v>483</v>
      </c>
      <c r="C431" s="28">
        <v>46.0</v>
      </c>
      <c r="D431" s="28" t="s">
        <v>54</v>
      </c>
      <c r="E431" s="28" t="s">
        <v>51</v>
      </c>
      <c r="F431" s="28" t="s">
        <v>57</v>
      </c>
      <c r="G431" s="28" t="s">
        <v>9</v>
      </c>
      <c r="H431" s="28">
        <v>0.0</v>
      </c>
    </row>
    <row r="432" ht="15.75" customHeight="1">
      <c r="A432" s="28">
        <v>433.0</v>
      </c>
      <c r="B432" s="28" t="s">
        <v>484</v>
      </c>
      <c r="C432" s="28">
        <v>51.0</v>
      </c>
      <c r="D432" s="28" t="s">
        <v>54</v>
      </c>
      <c r="E432" s="28" t="s">
        <v>56</v>
      </c>
      <c r="F432" s="28" t="s">
        <v>52</v>
      </c>
      <c r="G432" s="28" t="s">
        <v>10</v>
      </c>
      <c r="H432" s="28">
        <v>0.0</v>
      </c>
    </row>
    <row r="433" ht="15.75" customHeight="1">
      <c r="A433" s="28">
        <v>434.0</v>
      </c>
      <c r="B433" s="28" t="s">
        <v>485</v>
      </c>
      <c r="C433" s="28">
        <v>61.0</v>
      </c>
      <c r="D433" s="28" t="s">
        <v>50</v>
      </c>
      <c r="E433" s="28" t="s">
        <v>51</v>
      </c>
      <c r="F433" s="28" t="s">
        <v>52</v>
      </c>
      <c r="G433" s="28" t="s">
        <v>14</v>
      </c>
      <c r="H433" s="28">
        <v>0.0</v>
      </c>
    </row>
    <row r="434" ht="15.75" customHeight="1">
      <c r="A434" s="28">
        <v>435.0</v>
      </c>
      <c r="B434" s="28" t="s">
        <v>486</v>
      </c>
      <c r="C434" s="28">
        <v>23.0</v>
      </c>
      <c r="D434" s="28" t="s">
        <v>50</v>
      </c>
      <c r="E434" s="28" t="s">
        <v>56</v>
      </c>
      <c r="F434" s="28" t="s">
        <v>52</v>
      </c>
      <c r="G434" s="28" t="s">
        <v>11</v>
      </c>
      <c r="H434" s="28">
        <v>1.0</v>
      </c>
    </row>
    <row r="435" ht="15.75" customHeight="1">
      <c r="A435" s="28">
        <v>436.0</v>
      </c>
      <c r="B435" s="28" t="s">
        <v>487</v>
      </c>
      <c r="C435" s="28">
        <v>38.0</v>
      </c>
      <c r="D435" s="28" t="s">
        <v>54</v>
      </c>
      <c r="E435" s="28" t="s">
        <v>56</v>
      </c>
      <c r="F435" s="28" t="s">
        <v>52</v>
      </c>
      <c r="G435" s="28" t="s">
        <v>13</v>
      </c>
      <c r="H435" s="28">
        <v>1.0</v>
      </c>
    </row>
    <row r="436" ht="15.75" customHeight="1">
      <c r="A436" s="28">
        <v>437.0</v>
      </c>
      <c r="B436" s="28" t="s">
        <v>488</v>
      </c>
      <c r="C436" s="28">
        <v>68.0</v>
      </c>
      <c r="D436" s="28" t="s">
        <v>50</v>
      </c>
      <c r="E436" s="28" t="s">
        <v>56</v>
      </c>
      <c r="F436" s="28" t="s">
        <v>52</v>
      </c>
      <c r="G436" s="28" t="s">
        <v>14</v>
      </c>
      <c r="H436" s="28">
        <v>0.0</v>
      </c>
    </row>
    <row r="437" ht="15.75" customHeight="1">
      <c r="A437" s="28">
        <v>438.0</v>
      </c>
      <c r="B437" s="28" t="s">
        <v>489</v>
      </c>
      <c r="C437" s="28">
        <v>18.0</v>
      </c>
      <c r="D437" s="28" t="s">
        <v>50</v>
      </c>
      <c r="E437" s="28" t="s">
        <v>56</v>
      </c>
      <c r="F437" s="28" t="s">
        <v>52</v>
      </c>
      <c r="G437" s="28" t="s">
        <v>11</v>
      </c>
      <c r="H437" s="28">
        <v>0.0</v>
      </c>
    </row>
    <row r="438" ht="15.75" customHeight="1">
      <c r="A438" s="28">
        <v>439.0</v>
      </c>
      <c r="B438" s="28" t="s">
        <v>490</v>
      </c>
      <c r="C438" s="28">
        <v>25.0</v>
      </c>
      <c r="D438" s="28" t="s">
        <v>50</v>
      </c>
      <c r="E438" s="28" t="s">
        <v>56</v>
      </c>
      <c r="F438" s="28" t="s">
        <v>52</v>
      </c>
      <c r="G438" s="28" t="s">
        <v>10</v>
      </c>
      <c r="H438" s="28">
        <v>0.0</v>
      </c>
    </row>
    <row r="439" ht="15.75" customHeight="1">
      <c r="A439" s="28">
        <v>440.0</v>
      </c>
      <c r="B439" s="28" t="s">
        <v>491</v>
      </c>
      <c r="C439" s="28">
        <v>67.0</v>
      </c>
      <c r="D439" s="28" t="s">
        <v>50</v>
      </c>
      <c r="E439" s="28" t="s">
        <v>51</v>
      </c>
      <c r="F439" s="28" t="s">
        <v>52</v>
      </c>
      <c r="G439" s="28" t="s">
        <v>10</v>
      </c>
      <c r="H439" s="28">
        <v>0.0</v>
      </c>
    </row>
    <row r="440" ht="15.75" customHeight="1">
      <c r="A440" s="28">
        <v>442.0</v>
      </c>
      <c r="B440" s="28" t="s">
        <v>492</v>
      </c>
      <c r="C440" s="28">
        <v>50.0</v>
      </c>
      <c r="D440" s="28" t="s">
        <v>50</v>
      </c>
      <c r="E440" s="28" t="s">
        <v>56</v>
      </c>
      <c r="F440" s="28" t="s">
        <v>57</v>
      </c>
      <c r="G440" s="28" t="s">
        <v>12</v>
      </c>
      <c r="H440" s="28">
        <v>1.0</v>
      </c>
    </row>
    <row r="441" ht="15.75" customHeight="1">
      <c r="A441" s="28">
        <v>443.0</v>
      </c>
      <c r="B441" s="28" t="s">
        <v>493</v>
      </c>
      <c r="C441" s="28">
        <v>49.0</v>
      </c>
      <c r="D441" s="28" t="s">
        <v>54</v>
      </c>
      <c r="E441" s="28" t="s">
        <v>51</v>
      </c>
      <c r="F441" s="28" t="s">
        <v>52</v>
      </c>
      <c r="G441" s="28" t="s">
        <v>13</v>
      </c>
      <c r="H441" s="28">
        <v>1.0</v>
      </c>
    </row>
    <row r="442" ht="15.75" customHeight="1">
      <c r="A442" s="28">
        <v>444.0</v>
      </c>
      <c r="B442" s="28" t="s">
        <v>494</v>
      </c>
      <c r="C442" s="28">
        <v>32.0</v>
      </c>
      <c r="D442" s="28" t="s">
        <v>54</v>
      </c>
      <c r="E442" s="28" t="s">
        <v>56</v>
      </c>
      <c r="F442" s="28" t="s">
        <v>52</v>
      </c>
      <c r="G442" s="28" t="s">
        <v>11</v>
      </c>
      <c r="H442" s="28">
        <v>0.0</v>
      </c>
    </row>
    <row r="443" ht="15.75" customHeight="1">
      <c r="A443" s="28">
        <v>445.0</v>
      </c>
      <c r="B443" s="28" t="s">
        <v>495</v>
      </c>
      <c r="C443" s="28">
        <v>40.0</v>
      </c>
      <c r="D443" s="28" t="s">
        <v>50</v>
      </c>
      <c r="E443" s="28" t="s">
        <v>56</v>
      </c>
      <c r="F443" s="28" t="s">
        <v>52</v>
      </c>
      <c r="G443" s="28" t="s">
        <v>9</v>
      </c>
      <c r="H443" s="28">
        <v>0.0</v>
      </c>
    </row>
    <row r="444" ht="15.75" customHeight="1">
      <c r="A444" s="28">
        <v>446.0</v>
      </c>
      <c r="B444" s="28" t="s">
        <v>496</v>
      </c>
      <c r="C444" s="28">
        <v>51.0</v>
      </c>
      <c r="D444" s="28" t="s">
        <v>54</v>
      </c>
      <c r="E444" s="28" t="s">
        <v>51</v>
      </c>
      <c r="F444" s="28" t="s">
        <v>57</v>
      </c>
      <c r="G444" s="28" t="s">
        <v>13</v>
      </c>
      <c r="H444" s="28">
        <v>1.0</v>
      </c>
    </row>
    <row r="445" ht="15.75" customHeight="1">
      <c r="A445" s="28">
        <v>447.0</v>
      </c>
      <c r="B445" s="28" t="s">
        <v>497</v>
      </c>
      <c r="C445" s="28">
        <v>42.0</v>
      </c>
      <c r="D445" s="28" t="s">
        <v>54</v>
      </c>
      <c r="E445" s="28" t="s">
        <v>51</v>
      </c>
      <c r="F445" s="28" t="s">
        <v>52</v>
      </c>
      <c r="G445" s="28" t="s">
        <v>11</v>
      </c>
      <c r="H445" s="28">
        <v>0.0</v>
      </c>
    </row>
    <row r="446" ht="15.75" customHeight="1">
      <c r="A446" s="28">
        <v>448.0</v>
      </c>
      <c r="B446" s="28" t="s">
        <v>498</v>
      </c>
      <c r="C446" s="28">
        <v>34.0</v>
      </c>
      <c r="D446" s="28" t="s">
        <v>54</v>
      </c>
      <c r="E446" s="28" t="s">
        <v>51</v>
      </c>
      <c r="F446" s="28" t="s">
        <v>57</v>
      </c>
      <c r="G446" s="28" t="s">
        <v>14</v>
      </c>
      <c r="H446" s="28">
        <v>0.0</v>
      </c>
    </row>
    <row r="447" ht="15.75" customHeight="1">
      <c r="A447" s="28">
        <v>449.0</v>
      </c>
      <c r="B447" s="28" t="s">
        <v>499</v>
      </c>
      <c r="C447" s="28">
        <v>41.0</v>
      </c>
      <c r="D447" s="28" t="s">
        <v>50</v>
      </c>
      <c r="E447" s="28" t="s">
        <v>51</v>
      </c>
      <c r="F447" s="28" t="s">
        <v>57</v>
      </c>
      <c r="G447" s="28" t="s">
        <v>14</v>
      </c>
      <c r="H447" s="28">
        <v>0.0</v>
      </c>
    </row>
    <row r="448" ht="15.75" customHeight="1">
      <c r="A448" s="28">
        <v>450.0</v>
      </c>
      <c r="B448" s="28" t="s">
        <v>500</v>
      </c>
      <c r="C448" s="28">
        <v>29.0</v>
      </c>
      <c r="D448" s="28" t="s">
        <v>50</v>
      </c>
      <c r="E448" s="28" t="s">
        <v>56</v>
      </c>
      <c r="F448" s="28" t="s">
        <v>52</v>
      </c>
      <c r="G448" s="28" t="s">
        <v>11</v>
      </c>
      <c r="H448" s="28">
        <v>0.0</v>
      </c>
    </row>
    <row r="449" ht="15.75" customHeight="1">
      <c r="A449" s="28">
        <v>451.0</v>
      </c>
      <c r="B449" s="28" t="s">
        <v>501</v>
      </c>
      <c r="C449" s="28">
        <v>36.0</v>
      </c>
      <c r="D449" s="28" t="s">
        <v>50</v>
      </c>
      <c r="E449" s="28" t="s">
        <v>51</v>
      </c>
      <c r="F449" s="28" t="s">
        <v>52</v>
      </c>
      <c r="G449" s="28" t="s">
        <v>8</v>
      </c>
      <c r="H449" s="28">
        <v>0.0</v>
      </c>
    </row>
    <row r="450" ht="15.75" customHeight="1">
      <c r="A450" s="28">
        <v>452.0</v>
      </c>
      <c r="B450" s="28" t="s">
        <v>502</v>
      </c>
      <c r="C450" s="28">
        <v>55.0</v>
      </c>
      <c r="D450" s="28" t="s">
        <v>50</v>
      </c>
      <c r="E450" s="28" t="s">
        <v>56</v>
      </c>
      <c r="F450" s="28" t="s">
        <v>52</v>
      </c>
      <c r="G450" s="28" t="s">
        <v>9</v>
      </c>
      <c r="H450" s="28">
        <v>0.0</v>
      </c>
    </row>
    <row r="451" ht="15.75" customHeight="1">
      <c r="A451" s="28">
        <v>453.0</v>
      </c>
      <c r="B451" s="28" t="s">
        <v>503</v>
      </c>
      <c r="C451" s="28">
        <v>36.0</v>
      </c>
      <c r="D451" s="28" t="s">
        <v>54</v>
      </c>
      <c r="E451" s="28" t="s">
        <v>51</v>
      </c>
      <c r="F451" s="28" t="s">
        <v>52</v>
      </c>
      <c r="G451" s="28" t="s">
        <v>13</v>
      </c>
      <c r="H451" s="28">
        <v>0.0</v>
      </c>
    </row>
    <row r="452" ht="15.75" customHeight="1">
      <c r="A452" s="28">
        <v>454.0</v>
      </c>
      <c r="B452" s="28" t="s">
        <v>504</v>
      </c>
      <c r="C452" s="28">
        <v>70.0</v>
      </c>
      <c r="D452" s="28" t="s">
        <v>50</v>
      </c>
      <c r="E452" s="28" t="s">
        <v>51</v>
      </c>
      <c r="F452" s="28" t="s">
        <v>52</v>
      </c>
      <c r="G452" s="28" t="s">
        <v>13</v>
      </c>
      <c r="H452" s="28">
        <v>0.0</v>
      </c>
    </row>
    <row r="453" ht="15.75" customHeight="1">
      <c r="A453" s="28">
        <v>455.0</v>
      </c>
      <c r="B453" s="28" t="s">
        <v>505</v>
      </c>
      <c r="C453" s="28">
        <v>28.0</v>
      </c>
      <c r="D453" s="28" t="s">
        <v>54</v>
      </c>
      <c r="E453" s="28" t="s">
        <v>56</v>
      </c>
      <c r="F453" s="28" t="s">
        <v>52</v>
      </c>
      <c r="G453" s="28" t="s">
        <v>12</v>
      </c>
      <c r="H453" s="28">
        <v>0.0</v>
      </c>
    </row>
    <row r="454" ht="15.75" customHeight="1">
      <c r="A454" s="28">
        <v>456.0</v>
      </c>
      <c r="B454" s="28" t="s">
        <v>506</v>
      </c>
      <c r="C454" s="28">
        <v>54.0</v>
      </c>
      <c r="D454" s="28" t="s">
        <v>54</v>
      </c>
      <c r="E454" s="28" t="s">
        <v>56</v>
      </c>
      <c r="F454" s="28" t="s">
        <v>52</v>
      </c>
      <c r="G454" s="28" t="s">
        <v>13</v>
      </c>
      <c r="H454" s="28">
        <v>0.0</v>
      </c>
    </row>
    <row r="455" ht="15.75" customHeight="1">
      <c r="A455" s="28">
        <v>457.0</v>
      </c>
      <c r="B455" s="28" t="s">
        <v>507</v>
      </c>
      <c r="C455" s="28">
        <v>28.0</v>
      </c>
      <c r="D455" s="28" t="s">
        <v>50</v>
      </c>
      <c r="E455" s="28" t="s">
        <v>56</v>
      </c>
      <c r="F455" s="28" t="s">
        <v>52</v>
      </c>
      <c r="G455" s="28" t="s">
        <v>11</v>
      </c>
      <c r="H455" s="28">
        <v>0.0</v>
      </c>
    </row>
    <row r="456" ht="15.75" customHeight="1">
      <c r="A456" s="28">
        <v>458.0</v>
      </c>
      <c r="B456" s="28" t="s">
        <v>508</v>
      </c>
      <c r="C456" s="28">
        <v>24.0</v>
      </c>
      <c r="D456" s="28" t="s">
        <v>50</v>
      </c>
      <c r="E456" s="28" t="s">
        <v>56</v>
      </c>
      <c r="F456" s="28" t="s">
        <v>57</v>
      </c>
      <c r="G456" s="28" t="s">
        <v>11</v>
      </c>
      <c r="H456" s="28">
        <v>0.0</v>
      </c>
    </row>
    <row r="457" ht="15.75" customHeight="1">
      <c r="A457" s="28">
        <v>459.0</v>
      </c>
      <c r="B457" s="28" t="s">
        <v>509</v>
      </c>
      <c r="C457" s="28">
        <v>54.0</v>
      </c>
      <c r="D457" s="28" t="s">
        <v>50</v>
      </c>
      <c r="E457" s="28" t="s">
        <v>56</v>
      </c>
      <c r="F457" s="28" t="s">
        <v>57</v>
      </c>
      <c r="G457" s="28" t="s">
        <v>13</v>
      </c>
      <c r="H457" s="28">
        <v>1.0</v>
      </c>
    </row>
    <row r="458" ht="15.75" customHeight="1">
      <c r="A458" s="28">
        <v>460.0</v>
      </c>
      <c r="B458" s="28" t="s">
        <v>510</v>
      </c>
      <c r="C458" s="28">
        <v>36.0</v>
      </c>
      <c r="D458" s="28" t="s">
        <v>54</v>
      </c>
      <c r="E458" s="28" t="s">
        <v>56</v>
      </c>
      <c r="F458" s="28" t="s">
        <v>52</v>
      </c>
      <c r="G458" s="28" t="s">
        <v>14</v>
      </c>
      <c r="H458" s="28">
        <v>0.0</v>
      </c>
    </row>
    <row r="459" ht="15.75" customHeight="1">
      <c r="A459" s="28">
        <v>461.0</v>
      </c>
      <c r="B459" s="28" t="s">
        <v>511</v>
      </c>
      <c r="C459" s="28">
        <v>55.0</v>
      </c>
      <c r="D459" s="28" t="s">
        <v>54</v>
      </c>
      <c r="E459" s="28" t="s">
        <v>56</v>
      </c>
      <c r="F459" s="28" t="s">
        <v>52</v>
      </c>
      <c r="G459" s="28" t="s">
        <v>14</v>
      </c>
      <c r="H459" s="28">
        <v>0.0</v>
      </c>
    </row>
    <row r="460" ht="15.75" customHeight="1">
      <c r="A460" s="28">
        <v>462.0</v>
      </c>
      <c r="B460" s="28" t="s">
        <v>512</v>
      </c>
      <c r="C460" s="28">
        <v>51.0</v>
      </c>
      <c r="D460" s="28" t="s">
        <v>54</v>
      </c>
      <c r="E460" s="28" t="s">
        <v>56</v>
      </c>
      <c r="F460" s="28" t="s">
        <v>52</v>
      </c>
      <c r="G460" s="28" t="s">
        <v>10</v>
      </c>
      <c r="H460" s="28">
        <v>0.0</v>
      </c>
    </row>
    <row r="461" ht="15.75" customHeight="1">
      <c r="A461" s="28">
        <v>463.0</v>
      </c>
      <c r="B461" s="28" t="s">
        <v>513</v>
      </c>
      <c r="C461" s="28">
        <v>42.0</v>
      </c>
      <c r="D461" s="28" t="s">
        <v>50</v>
      </c>
      <c r="E461" s="28" t="s">
        <v>51</v>
      </c>
      <c r="F461" s="28" t="s">
        <v>57</v>
      </c>
      <c r="G461" s="28" t="s">
        <v>9</v>
      </c>
      <c r="H461" s="28">
        <v>1.0</v>
      </c>
    </row>
    <row r="462" ht="15.75" customHeight="1">
      <c r="A462" s="28">
        <v>464.0</v>
      </c>
      <c r="B462" s="28" t="s">
        <v>514</v>
      </c>
      <c r="C462" s="28">
        <v>32.0</v>
      </c>
      <c r="D462" s="28" t="s">
        <v>54</v>
      </c>
      <c r="E462" s="28" t="s">
        <v>51</v>
      </c>
      <c r="F462" s="28" t="s">
        <v>57</v>
      </c>
      <c r="G462" s="28" t="s">
        <v>12</v>
      </c>
      <c r="H462" s="28">
        <v>0.0</v>
      </c>
    </row>
    <row r="463" ht="15.75" customHeight="1">
      <c r="A463" s="28">
        <v>465.0</v>
      </c>
      <c r="B463" s="28" t="s">
        <v>515</v>
      </c>
      <c r="C463" s="28">
        <v>24.0</v>
      </c>
      <c r="D463" s="28" t="s">
        <v>54</v>
      </c>
      <c r="E463" s="28" t="s">
        <v>51</v>
      </c>
      <c r="F463" s="28" t="s">
        <v>57</v>
      </c>
      <c r="G463" s="28" t="s">
        <v>11</v>
      </c>
      <c r="H463" s="28">
        <v>0.0</v>
      </c>
    </row>
    <row r="464" ht="15.75" customHeight="1">
      <c r="A464" s="28">
        <v>466.0</v>
      </c>
      <c r="B464" s="28" t="s">
        <v>516</v>
      </c>
      <c r="C464" s="28">
        <v>20.0</v>
      </c>
      <c r="D464" s="28" t="s">
        <v>54</v>
      </c>
      <c r="E464" s="28" t="s">
        <v>51</v>
      </c>
      <c r="F464" s="28" t="s">
        <v>57</v>
      </c>
      <c r="G464" s="28" t="s">
        <v>13</v>
      </c>
      <c r="H464" s="28">
        <v>0.0</v>
      </c>
    </row>
    <row r="465" ht="15.75" customHeight="1">
      <c r="A465" s="28">
        <v>467.0</v>
      </c>
      <c r="B465" s="28" t="s">
        <v>517</v>
      </c>
      <c r="C465" s="28">
        <v>48.0</v>
      </c>
      <c r="D465" s="28" t="s">
        <v>54</v>
      </c>
      <c r="E465" s="28" t="s">
        <v>51</v>
      </c>
      <c r="F465" s="28" t="s">
        <v>52</v>
      </c>
      <c r="G465" s="28" t="s">
        <v>14</v>
      </c>
      <c r="H465" s="28">
        <v>0.0</v>
      </c>
    </row>
    <row r="466" ht="15.75" customHeight="1">
      <c r="A466" s="28">
        <v>468.0</v>
      </c>
      <c r="B466" s="28" t="s">
        <v>518</v>
      </c>
      <c r="C466" s="28">
        <v>53.0</v>
      </c>
      <c r="D466" s="28" t="s">
        <v>50</v>
      </c>
      <c r="E466" s="28" t="s">
        <v>56</v>
      </c>
      <c r="F466" s="28" t="s">
        <v>57</v>
      </c>
      <c r="G466" s="28" t="s">
        <v>10</v>
      </c>
      <c r="H466" s="28">
        <v>0.0</v>
      </c>
    </row>
    <row r="467" ht="15.75" customHeight="1">
      <c r="A467" s="28">
        <v>469.0</v>
      </c>
      <c r="B467" s="28" t="s">
        <v>519</v>
      </c>
      <c r="C467" s="28">
        <v>54.0</v>
      </c>
      <c r="D467" s="28" t="s">
        <v>50</v>
      </c>
      <c r="E467" s="28" t="s">
        <v>56</v>
      </c>
      <c r="F467" s="28" t="s">
        <v>57</v>
      </c>
      <c r="G467" s="28" t="s">
        <v>10</v>
      </c>
      <c r="H467" s="28">
        <v>0.0</v>
      </c>
    </row>
    <row r="468" ht="15.75" customHeight="1">
      <c r="A468" s="28">
        <v>470.0</v>
      </c>
      <c r="B468" s="28" t="s">
        <v>520</v>
      </c>
      <c r="C468" s="28">
        <v>66.0</v>
      </c>
      <c r="D468" s="28" t="s">
        <v>50</v>
      </c>
      <c r="E468" s="28" t="s">
        <v>56</v>
      </c>
      <c r="F468" s="28" t="s">
        <v>57</v>
      </c>
      <c r="G468" s="28" t="s">
        <v>10</v>
      </c>
      <c r="H468" s="28">
        <v>0.0</v>
      </c>
    </row>
    <row r="469" ht="15.75" customHeight="1">
      <c r="A469" s="28">
        <v>471.0</v>
      </c>
      <c r="B469" s="28" t="s">
        <v>521</v>
      </c>
      <c r="C469" s="28">
        <v>47.0</v>
      </c>
      <c r="D469" s="28" t="s">
        <v>50</v>
      </c>
      <c r="E469" s="28" t="s">
        <v>56</v>
      </c>
      <c r="F469" s="28" t="s">
        <v>57</v>
      </c>
      <c r="G469" s="28" t="s">
        <v>12</v>
      </c>
      <c r="H469" s="28">
        <v>0.0</v>
      </c>
    </row>
    <row r="470" ht="15.75" customHeight="1">
      <c r="A470" s="28">
        <v>472.0</v>
      </c>
      <c r="B470" s="28" t="s">
        <v>522</v>
      </c>
      <c r="C470" s="28">
        <v>62.0</v>
      </c>
      <c r="D470" s="28" t="s">
        <v>54</v>
      </c>
      <c r="E470" s="28" t="s">
        <v>56</v>
      </c>
      <c r="F470" s="28" t="s">
        <v>57</v>
      </c>
      <c r="G470" s="28" t="s">
        <v>12</v>
      </c>
      <c r="H470" s="28">
        <v>1.0</v>
      </c>
    </row>
    <row r="471" ht="15.75" customHeight="1">
      <c r="A471" s="28">
        <v>473.0</v>
      </c>
      <c r="B471" s="28" t="s">
        <v>523</v>
      </c>
      <c r="C471" s="28">
        <v>49.0</v>
      </c>
      <c r="D471" s="28" t="s">
        <v>50</v>
      </c>
      <c r="E471" s="28" t="s">
        <v>56</v>
      </c>
      <c r="F471" s="28" t="s">
        <v>57</v>
      </c>
      <c r="G471" s="28" t="s">
        <v>10</v>
      </c>
      <c r="H471" s="28">
        <v>0.0</v>
      </c>
    </row>
    <row r="472" ht="15.75" customHeight="1">
      <c r="A472" s="28">
        <v>474.0</v>
      </c>
      <c r="B472" s="28" t="s">
        <v>524</v>
      </c>
      <c r="C472" s="28">
        <v>54.0</v>
      </c>
      <c r="D472" s="28" t="s">
        <v>50</v>
      </c>
      <c r="E472" s="28" t="s">
        <v>56</v>
      </c>
      <c r="F472" s="28" t="s">
        <v>52</v>
      </c>
      <c r="G472" s="28" t="s">
        <v>11</v>
      </c>
      <c r="H472" s="28">
        <v>0.0</v>
      </c>
    </row>
    <row r="473" ht="15.75" customHeight="1">
      <c r="A473" s="28">
        <v>475.0</v>
      </c>
      <c r="B473" s="28" t="s">
        <v>525</v>
      </c>
      <c r="C473" s="28">
        <v>63.0</v>
      </c>
      <c r="D473" s="28" t="s">
        <v>50</v>
      </c>
      <c r="E473" s="28" t="s">
        <v>56</v>
      </c>
      <c r="F473" s="28" t="s">
        <v>57</v>
      </c>
      <c r="G473" s="28" t="s">
        <v>12</v>
      </c>
      <c r="H473" s="28">
        <v>0.0</v>
      </c>
    </row>
    <row r="474" ht="15.75" customHeight="1">
      <c r="A474" s="28">
        <v>476.0</v>
      </c>
      <c r="B474" s="28" t="s">
        <v>526</v>
      </c>
      <c r="C474" s="28">
        <v>51.0</v>
      </c>
      <c r="D474" s="28" t="s">
        <v>50</v>
      </c>
      <c r="E474" s="28" t="s">
        <v>51</v>
      </c>
      <c r="F474" s="28" t="s">
        <v>52</v>
      </c>
      <c r="G474" s="28" t="s">
        <v>9</v>
      </c>
      <c r="H474" s="28">
        <v>0.0</v>
      </c>
    </row>
    <row r="475" ht="15.75" customHeight="1">
      <c r="A475" s="28">
        <v>477.0</v>
      </c>
      <c r="B475" s="28" t="s">
        <v>527</v>
      </c>
      <c r="C475" s="28">
        <v>38.0</v>
      </c>
      <c r="D475" s="28" t="s">
        <v>50</v>
      </c>
      <c r="E475" s="28" t="s">
        <v>56</v>
      </c>
      <c r="F475" s="28" t="s">
        <v>52</v>
      </c>
      <c r="G475" s="28" t="s">
        <v>8</v>
      </c>
      <c r="H475" s="28">
        <v>0.0</v>
      </c>
    </row>
    <row r="476" ht="15.75" customHeight="1">
      <c r="A476" s="28">
        <v>478.0</v>
      </c>
      <c r="B476" s="28" t="s">
        <v>528</v>
      </c>
      <c r="C476" s="28">
        <v>30.0</v>
      </c>
      <c r="D476" s="28" t="s">
        <v>50</v>
      </c>
      <c r="E476" s="28" t="s">
        <v>56</v>
      </c>
      <c r="F476" s="28" t="s">
        <v>52</v>
      </c>
      <c r="G476" s="28" t="s">
        <v>13</v>
      </c>
      <c r="H476" s="28">
        <v>0.0</v>
      </c>
    </row>
    <row r="477" ht="15.75" customHeight="1">
      <c r="A477" s="28">
        <v>479.0</v>
      </c>
      <c r="B477" s="28" t="s">
        <v>529</v>
      </c>
      <c r="C477" s="28">
        <v>25.0</v>
      </c>
      <c r="D477" s="28" t="s">
        <v>50</v>
      </c>
      <c r="E477" s="28" t="s">
        <v>56</v>
      </c>
      <c r="F477" s="28" t="s">
        <v>57</v>
      </c>
      <c r="G477" s="28" t="s">
        <v>8</v>
      </c>
      <c r="H477" s="28">
        <v>0.0</v>
      </c>
    </row>
    <row r="478" ht="15.75" customHeight="1">
      <c r="A478" s="28">
        <v>480.0</v>
      </c>
      <c r="B478" s="28" t="s">
        <v>530</v>
      </c>
      <c r="C478" s="28">
        <v>23.0</v>
      </c>
      <c r="D478" s="28" t="s">
        <v>54</v>
      </c>
      <c r="E478" s="28" t="s">
        <v>51</v>
      </c>
      <c r="F478" s="28" t="s">
        <v>57</v>
      </c>
      <c r="G478" s="28" t="s">
        <v>10</v>
      </c>
      <c r="H478" s="28">
        <v>1.0</v>
      </c>
    </row>
    <row r="479" ht="15.75" customHeight="1">
      <c r="A479" s="28">
        <v>481.0</v>
      </c>
      <c r="B479" s="28" t="s">
        <v>531</v>
      </c>
      <c r="C479" s="28">
        <v>58.0</v>
      </c>
      <c r="D479" s="28" t="s">
        <v>50</v>
      </c>
      <c r="E479" s="28" t="s">
        <v>56</v>
      </c>
      <c r="F479" s="28" t="s">
        <v>52</v>
      </c>
      <c r="G479" s="28" t="s">
        <v>13</v>
      </c>
      <c r="H479" s="28">
        <v>0.0</v>
      </c>
    </row>
    <row r="480" ht="15.75" customHeight="1">
      <c r="A480" s="28">
        <v>482.0</v>
      </c>
      <c r="B480" s="28" t="s">
        <v>532</v>
      </c>
      <c r="C480" s="28">
        <v>24.0</v>
      </c>
      <c r="D480" s="28" t="s">
        <v>54</v>
      </c>
      <c r="E480" s="28" t="s">
        <v>51</v>
      </c>
      <c r="F480" s="28" t="s">
        <v>57</v>
      </c>
      <c r="G480" s="28" t="s">
        <v>12</v>
      </c>
      <c r="H480" s="28">
        <v>0.0</v>
      </c>
    </row>
    <row r="481" ht="15.75" customHeight="1">
      <c r="A481" s="28">
        <v>483.0</v>
      </c>
      <c r="B481" s="28" t="s">
        <v>533</v>
      </c>
      <c r="C481" s="28">
        <v>49.0</v>
      </c>
      <c r="D481" s="28" t="s">
        <v>50</v>
      </c>
      <c r="E481" s="28" t="s">
        <v>51</v>
      </c>
      <c r="F481" s="28" t="s">
        <v>52</v>
      </c>
      <c r="G481" s="28" t="s">
        <v>9</v>
      </c>
      <c r="H481" s="28">
        <v>0.0</v>
      </c>
    </row>
    <row r="482" ht="15.75" customHeight="1">
      <c r="A482" s="28">
        <v>484.0</v>
      </c>
      <c r="B482" s="28" t="s">
        <v>534</v>
      </c>
      <c r="C482" s="28">
        <v>42.0</v>
      </c>
      <c r="D482" s="28" t="s">
        <v>54</v>
      </c>
      <c r="E482" s="28" t="s">
        <v>56</v>
      </c>
      <c r="F482" s="28" t="s">
        <v>57</v>
      </c>
      <c r="G482" s="28" t="s">
        <v>11</v>
      </c>
      <c r="H482" s="28">
        <v>0.0</v>
      </c>
    </row>
    <row r="483" ht="15.75" customHeight="1">
      <c r="A483" s="28">
        <v>485.0</v>
      </c>
      <c r="B483" s="28" t="s">
        <v>535</v>
      </c>
      <c r="C483" s="28">
        <v>35.0</v>
      </c>
      <c r="D483" s="28" t="s">
        <v>54</v>
      </c>
      <c r="E483" s="28" t="s">
        <v>56</v>
      </c>
      <c r="F483" s="28" t="s">
        <v>57</v>
      </c>
      <c r="G483" s="28" t="s">
        <v>14</v>
      </c>
      <c r="H483" s="28">
        <v>0.0</v>
      </c>
    </row>
    <row r="484" ht="15.75" customHeight="1">
      <c r="A484" s="28">
        <v>486.0</v>
      </c>
      <c r="B484" s="28" t="s">
        <v>536</v>
      </c>
      <c r="C484" s="28">
        <v>21.0</v>
      </c>
      <c r="D484" s="28" t="s">
        <v>50</v>
      </c>
      <c r="E484" s="28" t="s">
        <v>56</v>
      </c>
      <c r="F484" s="28" t="s">
        <v>57</v>
      </c>
      <c r="G484" s="28" t="s">
        <v>8</v>
      </c>
      <c r="H484" s="28">
        <v>0.0</v>
      </c>
    </row>
    <row r="485" ht="15.75" customHeight="1">
      <c r="A485" s="28">
        <v>487.0</v>
      </c>
      <c r="B485" s="28" t="s">
        <v>537</v>
      </c>
      <c r="C485" s="28">
        <v>46.0</v>
      </c>
      <c r="D485" s="28" t="s">
        <v>54</v>
      </c>
      <c r="E485" s="28" t="s">
        <v>51</v>
      </c>
      <c r="F485" s="28" t="s">
        <v>57</v>
      </c>
      <c r="G485" s="28" t="s">
        <v>13</v>
      </c>
      <c r="H485" s="28">
        <v>0.0</v>
      </c>
    </row>
    <row r="486" ht="15.75" customHeight="1">
      <c r="A486" s="28">
        <v>488.0</v>
      </c>
      <c r="B486" s="28" t="s">
        <v>538</v>
      </c>
      <c r="C486" s="28">
        <v>36.0</v>
      </c>
      <c r="D486" s="28" t="s">
        <v>50</v>
      </c>
      <c r="E486" s="28" t="s">
        <v>51</v>
      </c>
      <c r="F486" s="28" t="s">
        <v>52</v>
      </c>
      <c r="G486" s="28" t="s">
        <v>9</v>
      </c>
      <c r="H486" s="28">
        <v>1.0</v>
      </c>
    </row>
    <row r="487" ht="15.75" customHeight="1">
      <c r="A487" s="28">
        <v>489.0</v>
      </c>
      <c r="B487" s="28" t="s">
        <v>539</v>
      </c>
      <c r="C487" s="28">
        <v>63.0</v>
      </c>
      <c r="D487" s="28" t="s">
        <v>54</v>
      </c>
      <c r="E487" s="28" t="s">
        <v>56</v>
      </c>
      <c r="F487" s="28" t="s">
        <v>52</v>
      </c>
      <c r="G487" s="28" t="s">
        <v>13</v>
      </c>
      <c r="H487" s="28">
        <v>0.0</v>
      </c>
    </row>
    <row r="488" ht="15.75" customHeight="1">
      <c r="A488" s="28">
        <v>490.0</v>
      </c>
      <c r="B488" s="28" t="s">
        <v>540</v>
      </c>
      <c r="C488" s="28">
        <v>57.0</v>
      </c>
      <c r="D488" s="28" t="s">
        <v>50</v>
      </c>
      <c r="E488" s="28" t="s">
        <v>51</v>
      </c>
      <c r="F488" s="28" t="s">
        <v>57</v>
      </c>
      <c r="G488" s="28" t="s">
        <v>8</v>
      </c>
      <c r="H488" s="28">
        <v>0.0</v>
      </c>
    </row>
    <row r="489" ht="15.75" customHeight="1">
      <c r="A489" s="28">
        <v>491.0</v>
      </c>
      <c r="B489" s="28" t="s">
        <v>541</v>
      </c>
      <c r="C489" s="28">
        <v>70.0</v>
      </c>
      <c r="D489" s="28" t="s">
        <v>54</v>
      </c>
      <c r="E489" s="28" t="s">
        <v>56</v>
      </c>
      <c r="F489" s="28" t="s">
        <v>52</v>
      </c>
      <c r="G489" s="28" t="s">
        <v>8</v>
      </c>
      <c r="H489" s="28">
        <v>1.0</v>
      </c>
    </row>
    <row r="490" ht="15.75" customHeight="1">
      <c r="A490" s="28">
        <v>492.0</v>
      </c>
      <c r="B490" s="28" t="s">
        <v>542</v>
      </c>
      <c r="C490" s="28">
        <v>32.0</v>
      </c>
      <c r="D490" s="28" t="s">
        <v>50</v>
      </c>
      <c r="E490" s="28" t="s">
        <v>51</v>
      </c>
      <c r="F490" s="28" t="s">
        <v>52</v>
      </c>
      <c r="G490" s="28" t="s">
        <v>8</v>
      </c>
      <c r="H490" s="28">
        <v>0.0</v>
      </c>
    </row>
    <row r="491" ht="15.75" customHeight="1">
      <c r="A491" s="28">
        <v>493.0</v>
      </c>
      <c r="B491" s="28" t="s">
        <v>543</v>
      </c>
      <c r="C491" s="28">
        <v>39.0</v>
      </c>
      <c r="D491" s="28" t="s">
        <v>54</v>
      </c>
      <c r="E491" s="28" t="s">
        <v>51</v>
      </c>
      <c r="F491" s="28" t="s">
        <v>52</v>
      </c>
      <c r="G491" s="28" t="s">
        <v>8</v>
      </c>
      <c r="H491" s="28">
        <v>1.0</v>
      </c>
    </row>
    <row r="492" ht="15.75" customHeight="1">
      <c r="A492" s="28">
        <v>494.0</v>
      </c>
      <c r="B492" s="28" t="s">
        <v>544</v>
      </c>
      <c r="C492" s="28">
        <v>62.0</v>
      </c>
      <c r="D492" s="28" t="s">
        <v>50</v>
      </c>
      <c r="E492" s="28" t="s">
        <v>51</v>
      </c>
      <c r="F492" s="28" t="s">
        <v>57</v>
      </c>
      <c r="G492" s="28" t="s">
        <v>8</v>
      </c>
      <c r="H492" s="28">
        <v>0.0</v>
      </c>
    </row>
    <row r="493" ht="15.75" customHeight="1">
      <c r="A493" s="28">
        <v>495.0</v>
      </c>
      <c r="B493" s="28" t="s">
        <v>545</v>
      </c>
      <c r="C493" s="28">
        <v>21.0</v>
      </c>
      <c r="D493" s="28" t="s">
        <v>54</v>
      </c>
      <c r="E493" s="28" t="s">
        <v>56</v>
      </c>
      <c r="F493" s="28" t="s">
        <v>52</v>
      </c>
      <c r="G493" s="28" t="s">
        <v>14</v>
      </c>
      <c r="H493" s="28">
        <v>0.0</v>
      </c>
    </row>
    <row r="494" ht="15.75" customHeight="1">
      <c r="A494" s="28">
        <v>496.0</v>
      </c>
      <c r="B494" s="28" t="s">
        <v>546</v>
      </c>
      <c r="C494" s="28">
        <v>23.0</v>
      </c>
      <c r="D494" s="28" t="s">
        <v>50</v>
      </c>
      <c r="E494" s="28" t="s">
        <v>51</v>
      </c>
      <c r="F494" s="28" t="s">
        <v>52</v>
      </c>
      <c r="G494" s="28" t="s">
        <v>12</v>
      </c>
      <c r="H494" s="28">
        <v>0.0</v>
      </c>
    </row>
    <row r="495" ht="15.75" customHeight="1">
      <c r="A495" s="28">
        <v>497.0</v>
      </c>
      <c r="B495" s="28" t="s">
        <v>547</v>
      </c>
      <c r="C495" s="28">
        <v>54.0</v>
      </c>
      <c r="D495" s="28" t="s">
        <v>54</v>
      </c>
      <c r="E495" s="28" t="s">
        <v>56</v>
      </c>
      <c r="F495" s="28" t="s">
        <v>57</v>
      </c>
      <c r="G495" s="28" t="s">
        <v>10</v>
      </c>
      <c r="H495" s="28">
        <v>0.0</v>
      </c>
    </row>
    <row r="496" ht="15.75" customHeight="1">
      <c r="A496" s="28">
        <v>498.0</v>
      </c>
      <c r="B496" s="28" t="s">
        <v>548</v>
      </c>
      <c r="C496" s="28">
        <v>53.0</v>
      </c>
      <c r="D496" s="28" t="s">
        <v>50</v>
      </c>
      <c r="E496" s="28" t="s">
        <v>51</v>
      </c>
      <c r="F496" s="28" t="s">
        <v>57</v>
      </c>
      <c r="G496" s="28" t="s">
        <v>13</v>
      </c>
      <c r="H496" s="28">
        <v>1.0</v>
      </c>
    </row>
    <row r="497" ht="15.75" customHeight="1">
      <c r="A497" s="28">
        <v>499.0</v>
      </c>
      <c r="B497" s="28" t="s">
        <v>549</v>
      </c>
      <c r="C497" s="28">
        <v>29.0</v>
      </c>
      <c r="D497" s="28" t="s">
        <v>54</v>
      </c>
      <c r="E497" s="28" t="s">
        <v>56</v>
      </c>
      <c r="F497" s="28" t="s">
        <v>52</v>
      </c>
      <c r="G497" s="28" t="s">
        <v>9</v>
      </c>
      <c r="H497" s="28">
        <v>0.0</v>
      </c>
    </row>
    <row r="498" ht="15.75" customHeight="1">
      <c r="A498" s="28">
        <v>500.0</v>
      </c>
      <c r="B498" s="28" t="s">
        <v>550</v>
      </c>
      <c r="C498" s="28">
        <v>61.0</v>
      </c>
      <c r="D498" s="28" t="s">
        <v>54</v>
      </c>
      <c r="E498" s="28" t="s">
        <v>51</v>
      </c>
      <c r="F498" s="28" t="s">
        <v>52</v>
      </c>
      <c r="G498" s="28" t="s">
        <v>11</v>
      </c>
      <c r="H498" s="28">
        <v>0.0</v>
      </c>
    </row>
    <row r="499" ht="15.75" customHeight="1">
      <c r="A499" s="28">
        <v>501.0</v>
      </c>
      <c r="B499" s="28" t="s">
        <v>551</v>
      </c>
      <c r="C499" s="28">
        <v>24.0</v>
      </c>
      <c r="D499" s="28" t="s">
        <v>54</v>
      </c>
      <c r="E499" s="28" t="s">
        <v>56</v>
      </c>
      <c r="F499" s="28" t="s">
        <v>57</v>
      </c>
      <c r="G499" s="28" t="s">
        <v>11</v>
      </c>
      <c r="H499" s="28">
        <v>1.0</v>
      </c>
    </row>
    <row r="500" ht="15.75" customHeight="1">
      <c r="A500" s="28">
        <v>502.0</v>
      </c>
      <c r="B500" s="28" t="s">
        <v>552</v>
      </c>
      <c r="C500" s="28">
        <v>57.0</v>
      </c>
      <c r="D500" s="28" t="s">
        <v>54</v>
      </c>
      <c r="E500" s="28" t="s">
        <v>51</v>
      </c>
      <c r="F500" s="28" t="s">
        <v>52</v>
      </c>
      <c r="G500" s="28" t="s">
        <v>9</v>
      </c>
      <c r="H500" s="28">
        <v>0.0</v>
      </c>
    </row>
    <row r="501" ht="15.75" customHeight="1">
      <c r="A501" s="28">
        <v>503.0</v>
      </c>
      <c r="B501" s="28" t="s">
        <v>553</v>
      </c>
      <c r="C501" s="28">
        <v>65.0</v>
      </c>
      <c r="D501" s="28" t="s">
        <v>54</v>
      </c>
      <c r="E501" s="28" t="s">
        <v>56</v>
      </c>
      <c r="F501" s="28" t="s">
        <v>57</v>
      </c>
      <c r="G501" s="28" t="s">
        <v>13</v>
      </c>
      <c r="H501" s="28">
        <v>0.0</v>
      </c>
    </row>
    <row r="502" ht="15.75" customHeight="1">
      <c r="A502" s="28">
        <v>504.0</v>
      </c>
      <c r="B502" s="28" t="s">
        <v>554</v>
      </c>
      <c r="C502" s="28">
        <v>19.0</v>
      </c>
      <c r="D502" s="28" t="s">
        <v>50</v>
      </c>
      <c r="E502" s="28" t="s">
        <v>56</v>
      </c>
      <c r="F502" s="28" t="s">
        <v>52</v>
      </c>
      <c r="G502" s="28" t="s">
        <v>13</v>
      </c>
      <c r="H502" s="28">
        <v>0.0</v>
      </c>
    </row>
    <row r="503" ht="15.75" customHeight="1">
      <c r="A503" s="28">
        <v>505.0</v>
      </c>
      <c r="B503" s="28" t="s">
        <v>555</v>
      </c>
      <c r="C503" s="28">
        <v>19.0</v>
      </c>
      <c r="D503" s="28" t="s">
        <v>54</v>
      </c>
      <c r="E503" s="28" t="s">
        <v>56</v>
      </c>
      <c r="F503" s="28" t="s">
        <v>52</v>
      </c>
      <c r="G503" s="28" t="s">
        <v>8</v>
      </c>
      <c r="H503" s="28">
        <v>0.0</v>
      </c>
    </row>
    <row r="504" ht="15.75" customHeight="1">
      <c r="A504" s="28">
        <v>506.0</v>
      </c>
      <c r="B504" s="28" t="s">
        <v>556</v>
      </c>
      <c r="C504" s="28">
        <v>48.0</v>
      </c>
      <c r="D504" s="28" t="s">
        <v>54</v>
      </c>
      <c r="E504" s="28" t="s">
        <v>56</v>
      </c>
      <c r="F504" s="28" t="s">
        <v>57</v>
      </c>
      <c r="G504" s="28" t="s">
        <v>10</v>
      </c>
      <c r="H504" s="28">
        <v>1.0</v>
      </c>
    </row>
    <row r="505" ht="15.75" customHeight="1">
      <c r="A505" s="28">
        <v>507.0</v>
      </c>
      <c r="B505" s="28" t="s">
        <v>557</v>
      </c>
      <c r="C505" s="28">
        <v>26.0</v>
      </c>
      <c r="D505" s="28" t="s">
        <v>50</v>
      </c>
      <c r="E505" s="28" t="s">
        <v>51</v>
      </c>
      <c r="F505" s="28" t="s">
        <v>57</v>
      </c>
      <c r="G505" s="28" t="s">
        <v>9</v>
      </c>
      <c r="H505" s="28">
        <v>0.0</v>
      </c>
    </row>
    <row r="506" ht="15.75" customHeight="1">
      <c r="A506" s="28">
        <v>508.0</v>
      </c>
      <c r="B506" s="28" t="s">
        <v>558</v>
      </c>
      <c r="C506" s="28">
        <v>33.0</v>
      </c>
      <c r="D506" s="28" t="s">
        <v>54</v>
      </c>
      <c r="E506" s="28" t="s">
        <v>51</v>
      </c>
      <c r="F506" s="28" t="s">
        <v>52</v>
      </c>
      <c r="G506" s="28" t="s">
        <v>11</v>
      </c>
      <c r="H506" s="28">
        <v>0.0</v>
      </c>
    </row>
    <row r="507" ht="15.75" customHeight="1">
      <c r="A507" s="28">
        <v>509.0</v>
      </c>
      <c r="B507" s="28" t="s">
        <v>559</v>
      </c>
      <c r="C507" s="28">
        <v>68.0</v>
      </c>
      <c r="D507" s="28" t="s">
        <v>54</v>
      </c>
      <c r="E507" s="28" t="s">
        <v>51</v>
      </c>
      <c r="F507" s="28" t="s">
        <v>52</v>
      </c>
      <c r="G507" s="28" t="s">
        <v>11</v>
      </c>
      <c r="H507" s="28">
        <v>0.0</v>
      </c>
    </row>
    <row r="508" ht="15.75" customHeight="1">
      <c r="A508" s="28">
        <v>510.0</v>
      </c>
      <c r="B508" s="28" t="s">
        <v>560</v>
      </c>
      <c r="C508" s="28">
        <v>23.0</v>
      </c>
      <c r="D508" s="28" t="s">
        <v>50</v>
      </c>
      <c r="E508" s="28" t="s">
        <v>56</v>
      </c>
      <c r="F508" s="28" t="s">
        <v>57</v>
      </c>
      <c r="G508" s="28" t="s">
        <v>14</v>
      </c>
      <c r="H508" s="28">
        <v>0.0</v>
      </c>
    </row>
    <row r="509" ht="15.75" customHeight="1">
      <c r="A509" s="28">
        <v>511.0</v>
      </c>
      <c r="B509" s="28" t="s">
        <v>561</v>
      </c>
      <c r="C509" s="28">
        <v>22.0</v>
      </c>
      <c r="D509" s="28" t="s">
        <v>50</v>
      </c>
      <c r="E509" s="28" t="s">
        <v>56</v>
      </c>
      <c r="F509" s="28" t="s">
        <v>57</v>
      </c>
      <c r="G509" s="28" t="s">
        <v>11</v>
      </c>
      <c r="H509" s="28">
        <v>1.0</v>
      </c>
    </row>
    <row r="510" ht="15.75" customHeight="1">
      <c r="A510" s="28">
        <v>512.0</v>
      </c>
      <c r="B510" s="28" t="s">
        <v>562</v>
      </c>
      <c r="C510" s="28">
        <v>49.0</v>
      </c>
      <c r="D510" s="28" t="s">
        <v>54</v>
      </c>
      <c r="E510" s="28" t="s">
        <v>51</v>
      </c>
      <c r="F510" s="28" t="s">
        <v>57</v>
      </c>
      <c r="G510" s="28" t="s">
        <v>14</v>
      </c>
      <c r="H510" s="28">
        <v>0.0</v>
      </c>
    </row>
    <row r="511" ht="15.75" customHeight="1">
      <c r="A511" s="28">
        <v>513.0</v>
      </c>
      <c r="B511" s="28" t="s">
        <v>563</v>
      </c>
      <c r="C511" s="28">
        <v>67.0</v>
      </c>
      <c r="D511" s="28" t="s">
        <v>50</v>
      </c>
      <c r="E511" s="28" t="s">
        <v>51</v>
      </c>
      <c r="F511" s="28" t="s">
        <v>57</v>
      </c>
      <c r="G511" s="28" t="s">
        <v>13</v>
      </c>
      <c r="H511" s="28">
        <v>0.0</v>
      </c>
    </row>
    <row r="512" ht="15.75" customHeight="1">
      <c r="A512" s="28">
        <v>514.0</v>
      </c>
      <c r="B512" s="28" t="s">
        <v>564</v>
      </c>
      <c r="C512" s="28">
        <v>36.0</v>
      </c>
      <c r="D512" s="28" t="s">
        <v>50</v>
      </c>
      <c r="E512" s="28" t="s">
        <v>51</v>
      </c>
      <c r="F512" s="28" t="s">
        <v>52</v>
      </c>
      <c r="G512" s="28" t="s">
        <v>8</v>
      </c>
      <c r="H512" s="28">
        <v>0.0</v>
      </c>
    </row>
    <row r="513" ht="15.75" customHeight="1">
      <c r="A513" s="28">
        <v>515.0</v>
      </c>
      <c r="B513" s="28" t="s">
        <v>565</v>
      </c>
      <c r="C513" s="28">
        <v>32.0</v>
      </c>
      <c r="D513" s="28" t="s">
        <v>54</v>
      </c>
      <c r="E513" s="28" t="s">
        <v>51</v>
      </c>
      <c r="F513" s="28" t="s">
        <v>57</v>
      </c>
      <c r="G513" s="28" t="s">
        <v>13</v>
      </c>
      <c r="H513" s="28">
        <v>0.0</v>
      </c>
    </row>
    <row r="514" ht="15.75" customHeight="1">
      <c r="A514" s="28">
        <v>516.0</v>
      </c>
      <c r="B514" s="28" t="s">
        <v>566</v>
      </c>
      <c r="C514" s="28">
        <v>52.0</v>
      </c>
      <c r="D514" s="28" t="s">
        <v>50</v>
      </c>
      <c r="E514" s="28" t="s">
        <v>56</v>
      </c>
      <c r="F514" s="28" t="s">
        <v>52</v>
      </c>
      <c r="G514" s="28" t="s">
        <v>8</v>
      </c>
      <c r="H514" s="28">
        <v>0.0</v>
      </c>
    </row>
    <row r="515" ht="15.75" customHeight="1">
      <c r="A515" s="28">
        <v>517.0</v>
      </c>
      <c r="B515" s="28" t="s">
        <v>567</v>
      </c>
      <c r="C515" s="28">
        <v>69.0</v>
      </c>
      <c r="D515" s="28" t="s">
        <v>50</v>
      </c>
      <c r="E515" s="28" t="s">
        <v>56</v>
      </c>
      <c r="F515" s="28" t="s">
        <v>52</v>
      </c>
      <c r="G515" s="28" t="s">
        <v>8</v>
      </c>
      <c r="H515" s="28">
        <v>0.0</v>
      </c>
    </row>
    <row r="516" ht="15.75" customHeight="1">
      <c r="A516" s="28">
        <v>518.0</v>
      </c>
      <c r="B516" s="28" t="s">
        <v>568</v>
      </c>
      <c r="C516" s="28">
        <v>33.0</v>
      </c>
      <c r="D516" s="28" t="s">
        <v>50</v>
      </c>
      <c r="E516" s="28" t="s">
        <v>51</v>
      </c>
      <c r="F516" s="28" t="s">
        <v>52</v>
      </c>
      <c r="G516" s="28" t="s">
        <v>9</v>
      </c>
      <c r="H516" s="28">
        <v>0.0</v>
      </c>
    </row>
    <row r="517" ht="15.75" customHeight="1">
      <c r="A517" s="28">
        <v>519.0</v>
      </c>
      <c r="B517" s="28" t="s">
        <v>569</v>
      </c>
      <c r="C517" s="28">
        <v>29.0</v>
      </c>
      <c r="D517" s="28" t="s">
        <v>54</v>
      </c>
      <c r="E517" s="28" t="s">
        <v>56</v>
      </c>
      <c r="F517" s="28" t="s">
        <v>57</v>
      </c>
      <c r="G517" s="28" t="s">
        <v>11</v>
      </c>
      <c r="H517" s="28">
        <v>0.0</v>
      </c>
    </row>
    <row r="518" ht="15.75" customHeight="1">
      <c r="A518" s="28">
        <v>520.0</v>
      </c>
      <c r="B518" s="28" t="s">
        <v>570</v>
      </c>
      <c r="C518" s="28">
        <v>43.0</v>
      </c>
      <c r="D518" s="28" t="s">
        <v>54</v>
      </c>
      <c r="E518" s="28" t="s">
        <v>56</v>
      </c>
      <c r="F518" s="28" t="s">
        <v>52</v>
      </c>
      <c r="G518" s="28" t="s">
        <v>14</v>
      </c>
      <c r="H518" s="28">
        <v>0.0</v>
      </c>
    </row>
    <row r="519" ht="15.75" customHeight="1">
      <c r="A519" s="28">
        <v>521.0</v>
      </c>
      <c r="B519" s="28" t="s">
        <v>571</v>
      </c>
      <c r="C519" s="28">
        <v>47.0</v>
      </c>
      <c r="D519" s="28" t="s">
        <v>50</v>
      </c>
      <c r="E519" s="28" t="s">
        <v>51</v>
      </c>
      <c r="F519" s="28" t="s">
        <v>57</v>
      </c>
      <c r="G519" s="28" t="s">
        <v>10</v>
      </c>
      <c r="H519" s="28">
        <v>0.0</v>
      </c>
    </row>
    <row r="520" ht="15.75" customHeight="1">
      <c r="A520" s="28">
        <v>522.0</v>
      </c>
      <c r="B520" s="28" t="s">
        <v>572</v>
      </c>
      <c r="C520" s="28">
        <v>29.0</v>
      </c>
      <c r="D520" s="28" t="s">
        <v>50</v>
      </c>
      <c r="E520" s="28" t="s">
        <v>51</v>
      </c>
      <c r="F520" s="28" t="s">
        <v>57</v>
      </c>
      <c r="G520" s="28" t="s">
        <v>9</v>
      </c>
      <c r="H520" s="28">
        <v>1.0</v>
      </c>
    </row>
    <row r="521" ht="15.75" customHeight="1">
      <c r="A521" s="28">
        <v>523.0</v>
      </c>
      <c r="B521" s="28" t="s">
        <v>573</v>
      </c>
      <c r="C521" s="28">
        <v>30.0</v>
      </c>
      <c r="D521" s="28" t="s">
        <v>54</v>
      </c>
      <c r="E521" s="28" t="s">
        <v>51</v>
      </c>
      <c r="F521" s="28" t="s">
        <v>57</v>
      </c>
      <c r="G521" s="28" t="s">
        <v>8</v>
      </c>
      <c r="H521" s="28">
        <v>0.0</v>
      </c>
    </row>
    <row r="522" ht="15.75" customHeight="1">
      <c r="A522" s="28">
        <v>524.0</v>
      </c>
      <c r="B522" s="28" t="s">
        <v>574</v>
      </c>
      <c r="C522" s="28">
        <v>42.0</v>
      </c>
      <c r="D522" s="28" t="s">
        <v>50</v>
      </c>
      <c r="E522" s="28" t="s">
        <v>51</v>
      </c>
      <c r="F522" s="28" t="s">
        <v>57</v>
      </c>
      <c r="G522" s="28" t="s">
        <v>12</v>
      </c>
      <c r="H522" s="28">
        <v>1.0</v>
      </c>
    </row>
    <row r="523" ht="15.75" customHeight="1">
      <c r="A523" s="28">
        <v>525.0</v>
      </c>
      <c r="B523" s="28" t="s">
        <v>575</v>
      </c>
      <c r="C523" s="28">
        <v>54.0</v>
      </c>
      <c r="D523" s="28" t="s">
        <v>54</v>
      </c>
      <c r="E523" s="28" t="s">
        <v>51</v>
      </c>
      <c r="F523" s="28" t="s">
        <v>57</v>
      </c>
      <c r="G523" s="28" t="s">
        <v>14</v>
      </c>
      <c r="H523" s="28">
        <v>0.0</v>
      </c>
    </row>
    <row r="524" ht="15.75" customHeight="1">
      <c r="A524" s="28">
        <v>526.0</v>
      </c>
      <c r="B524" s="28" t="s">
        <v>576</v>
      </c>
      <c r="C524" s="28">
        <v>70.0</v>
      </c>
      <c r="D524" s="28" t="s">
        <v>54</v>
      </c>
      <c r="E524" s="28" t="s">
        <v>56</v>
      </c>
      <c r="F524" s="28" t="s">
        <v>52</v>
      </c>
      <c r="G524" s="28" t="s">
        <v>11</v>
      </c>
      <c r="H524" s="28">
        <v>0.0</v>
      </c>
    </row>
    <row r="525" ht="15.75" customHeight="1">
      <c r="A525" s="28">
        <v>527.0</v>
      </c>
      <c r="B525" s="28" t="s">
        <v>577</v>
      </c>
      <c r="C525" s="28">
        <v>22.0</v>
      </c>
      <c r="D525" s="28" t="s">
        <v>54</v>
      </c>
      <c r="E525" s="28" t="s">
        <v>51</v>
      </c>
      <c r="F525" s="28" t="s">
        <v>57</v>
      </c>
      <c r="G525" s="28" t="s">
        <v>9</v>
      </c>
      <c r="H525" s="28">
        <v>0.0</v>
      </c>
    </row>
    <row r="526" ht="15.75" customHeight="1">
      <c r="A526" s="28">
        <v>528.0</v>
      </c>
      <c r="B526" s="28" t="s">
        <v>578</v>
      </c>
      <c r="C526" s="28">
        <v>43.0</v>
      </c>
      <c r="D526" s="28" t="s">
        <v>54</v>
      </c>
      <c r="E526" s="28" t="s">
        <v>51</v>
      </c>
      <c r="F526" s="28" t="s">
        <v>52</v>
      </c>
      <c r="G526" s="28" t="s">
        <v>9</v>
      </c>
      <c r="H526" s="28">
        <v>0.0</v>
      </c>
    </row>
    <row r="527" ht="15.75" customHeight="1">
      <c r="A527" s="28">
        <v>529.0</v>
      </c>
      <c r="B527" s="28" t="s">
        <v>579</v>
      </c>
      <c r="C527" s="28">
        <v>34.0</v>
      </c>
      <c r="D527" s="28" t="s">
        <v>50</v>
      </c>
      <c r="E527" s="28" t="s">
        <v>56</v>
      </c>
      <c r="F527" s="28" t="s">
        <v>57</v>
      </c>
      <c r="G527" s="28" t="s">
        <v>10</v>
      </c>
      <c r="H527" s="28">
        <v>1.0</v>
      </c>
    </row>
    <row r="528" ht="15.75" customHeight="1">
      <c r="A528" s="28">
        <v>530.0</v>
      </c>
      <c r="B528" s="28" t="s">
        <v>580</v>
      </c>
      <c r="C528" s="28">
        <v>55.0</v>
      </c>
      <c r="D528" s="28" t="s">
        <v>54</v>
      </c>
      <c r="E528" s="28" t="s">
        <v>51</v>
      </c>
      <c r="F528" s="28" t="s">
        <v>57</v>
      </c>
      <c r="G528" s="28" t="s">
        <v>8</v>
      </c>
      <c r="H528" s="28">
        <v>0.0</v>
      </c>
    </row>
    <row r="529" ht="15.75" customHeight="1">
      <c r="A529" s="28">
        <v>531.0</v>
      </c>
      <c r="B529" s="28" t="s">
        <v>581</v>
      </c>
      <c r="C529" s="28">
        <v>58.0</v>
      </c>
      <c r="D529" s="28" t="s">
        <v>50</v>
      </c>
      <c r="E529" s="28" t="s">
        <v>56</v>
      </c>
      <c r="F529" s="28" t="s">
        <v>52</v>
      </c>
      <c r="G529" s="28" t="s">
        <v>14</v>
      </c>
      <c r="H529" s="28">
        <v>1.0</v>
      </c>
    </row>
    <row r="530" ht="15.75" customHeight="1">
      <c r="A530" s="28">
        <v>532.0</v>
      </c>
      <c r="B530" s="28" t="s">
        <v>582</v>
      </c>
      <c r="C530" s="28">
        <v>55.0</v>
      </c>
      <c r="D530" s="28" t="s">
        <v>54</v>
      </c>
      <c r="E530" s="28" t="s">
        <v>51</v>
      </c>
      <c r="F530" s="28" t="s">
        <v>57</v>
      </c>
      <c r="G530" s="28" t="s">
        <v>11</v>
      </c>
      <c r="H530" s="28">
        <v>0.0</v>
      </c>
    </row>
    <row r="531" ht="15.75" customHeight="1">
      <c r="A531" s="28">
        <v>533.0</v>
      </c>
      <c r="B531" s="28" t="s">
        <v>583</v>
      </c>
      <c r="C531" s="28">
        <v>60.0</v>
      </c>
      <c r="D531" s="28" t="s">
        <v>54</v>
      </c>
      <c r="E531" s="28" t="s">
        <v>56</v>
      </c>
      <c r="F531" s="28" t="s">
        <v>52</v>
      </c>
      <c r="G531" s="28" t="s">
        <v>9</v>
      </c>
      <c r="H531" s="28">
        <v>0.0</v>
      </c>
    </row>
    <row r="532" ht="15.75" customHeight="1">
      <c r="A532" s="28">
        <v>534.0</v>
      </c>
      <c r="B532" s="28" t="s">
        <v>584</v>
      </c>
      <c r="C532" s="28">
        <v>21.0</v>
      </c>
      <c r="D532" s="28" t="s">
        <v>54</v>
      </c>
      <c r="E532" s="28" t="s">
        <v>56</v>
      </c>
      <c r="F532" s="28" t="s">
        <v>52</v>
      </c>
      <c r="G532" s="28" t="s">
        <v>9</v>
      </c>
      <c r="H532" s="28">
        <v>0.0</v>
      </c>
    </row>
    <row r="533" ht="15.75" customHeight="1">
      <c r="A533" s="28">
        <v>535.0</v>
      </c>
      <c r="B533" s="28" t="s">
        <v>585</v>
      </c>
      <c r="C533" s="28">
        <v>18.0</v>
      </c>
      <c r="D533" s="28" t="s">
        <v>54</v>
      </c>
      <c r="E533" s="28" t="s">
        <v>56</v>
      </c>
      <c r="F533" s="28" t="s">
        <v>52</v>
      </c>
      <c r="G533" s="28" t="s">
        <v>14</v>
      </c>
      <c r="H533" s="28">
        <v>0.0</v>
      </c>
    </row>
    <row r="534" ht="15.75" customHeight="1">
      <c r="A534" s="28">
        <v>536.0</v>
      </c>
      <c r="B534" s="28" t="s">
        <v>586</v>
      </c>
      <c r="C534" s="28">
        <v>32.0</v>
      </c>
      <c r="D534" s="28" t="s">
        <v>54</v>
      </c>
      <c r="E534" s="28" t="s">
        <v>51</v>
      </c>
      <c r="F534" s="28" t="s">
        <v>52</v>
      </c>
      <c r="G534" s="28" t="s">
        <v>8</v>
      </c>
      <c r="H534" s="28">
        <v>0.0</v>
      </c>
    </row>
    <row r="535" ht="15.75" customHeight="1">
      <c r="A535" s="28">
        <v>537.0</v>
      </c>
      <c r="B535" s="28" t="s">
        <v>587</v>
      </c>
      <c r="C535" s="28">
        <v>25.0</v>
      </c>
      <c r="D535" s="28" t="s">
        <v>54</v>
      </c>
      <c r="E535" s="28" t="s">
        <v>56</v>
      </c>
      <c r="F535" s="28" t="s">
        <v>52</v>
      </c>
      <c r="G535" s="28" t="s">
        <v>14</v>
      </c>
      <c r="H535" s="28">
        <v>0.0</v>
      </c>
    </row>
    <row r="536" ht="15.75" customHeight="1">
      <c r="A536" s="28">
        <v>538.0</v>
      </c>
      <c r="B536" s="28" t="s">
        <v>588</v>
      </c>
      <c r="C536" s="28">
        <v>42.0</v>
      </c>
      <c r="D536" s="28" t="s">
        <v>54</v>
      </c>
      <c r="E536" s="28" t="s">
        <v>51</v>
      </c>
      <c r="F536" s="28" t="s">
        <v>57</v>
      </c>
      <c r="G536" s="28" t="s">
        <v>13</v>
      </c>
      <c r="H536" s="28">
        <v>0.0</v>
      </c>
    </row>
    <row r="537" ht="15.75" customHeight="1">
      <c r="A537" s="28">
        <v>539.0</v>
      </c>
      <c r="B537" s="28" t="s">
        <v>589</v>
      </c>
      <c r="C537" s="28">
        <v>22.0</v>
      </c>
      <c r="D537" s="28" t="s">
        <v>54</v>
      </c>
      <c r="E537" s="28" t="s">
        <v>51</v>
      </c>
      <c r="F537" s="28" t="s">
        <v>57</v>
      </c>
      <c r="G537" s="28" t="s">
        <v>10</v>
      </c>
      <c r="H537" s="28">
        <v>1.0</v>
      </c>
    </row>
    <row r="538" ht="15.75" customHeight="1">
      <c r="A538" s="28">
        <v>540.0</v>
      </c>
      <c r="B538" s="28" t="s">
        <v>590</v>
      </c>
      <c r="C538" s="28">
        <v>43.0</v>
      </c>
      <c r="D538" s="28" t="s">
        <v>50</v>
      </c>
      <c r="E538" s="28" t="s">
        <v>51</v>
      </c>
      <c r="F538" s="28" t="s">
        <v>57</v>
      </c>
      <c r="G538" s="28" t="s">
        <v>11</v>
      </c>
      <c r="H538" s="28">
        <v>0.0</v>
      </c>
    </row>
    <row r="539" ht="15.75" customHeight="1">
      <c r="A539" s="28">
        <v>541.0</v>
      </c>
      <c r="B539" s="28" t="s">
        <v>591</v>
      </c>
      <c r="C539" s="28">
        <v>36.0</v>
      </c>
      <c r="D539" s="28" t="s">
        <v>54</v>
      </c>
      <c r="E539" s="28" t="s">
        <v>56</v>
      </c>
      <c r="F539" s="28" t="s">
        <v>52</v>
      </c>
      <c r="G539" s="28" t="s">
        <v>9</v>
      </c>
      <c r="H539" s="28">
        <v>1.0</v>
      </c>
    </row>
    <row r="540" ht="15.75" customHeight="1">
      <c r="A540" s="28">
        <v>542.0</v>
      </c>
      <c r="B540" s="28" t="s">
        <v>592</v>
      </c>
      <c r="C540" s="28">
        <v>57.0</v>
      </c>
      <c r="D540" s="28" t="s">
        <v>54</v>
      </c>
      <c r="E540" s="28" t="s">
        <v>56</v>
      </c>
      <c r="F540" s="28" t="s">
        <v>52</v>
      </c>
      <c r="G540" s="28" t="s">
        <v>12</v>
      </c>
      <c r="H540" s="28">
        <v>0.0</v>
      </c>
    </row>
    <row r="541" ht="15.75" customHeight="1">
      <c r="A541" s="28">
        <v>543.0</v>
      </c>
      <c r="B541" s="28" t="s">
        <v>593</v>
      </c>
      <c r="C541" s="28">
        <v>34.0</v>
      </c>
      <c r="D541" s="28" t="s">
        <v>54</v>
      </c>
      <c r="E541" s="28" t="s">
        <v>51</v>
      </c>
      <c r="F541" s="28" t="s">
        <v>52</v>
      </c>
      <c r="G541" s="28" t="s">
        <v>13</v>
      </c>
      <c r="H541" s="28">
        <v>0.0</v>
      </c>
    </row>
    <row r="542" ht="15.75" customHeight="1">
      <c r="A542" s="28">
        <v>544.0</v>
      </c>
      <c r="B542" s="28" t="s">
        <v>594</v>
      </c>
      <c r="C542" s="28">
        <v>69.0</v>
      </c>
      <c r="D542" s="28" t="s">
        <v>50</v>
      </c>
      <c r="E542" s="28" t="s">
        <v>56</v>
      </c>
      <c r="F542" s="28" t="s">
        <v>57</v>
      </c>
      <c r="G542" s="28" t="s">
        <v>14</v>
      </c>
      <c r="H542" s="28">
        <v>0.0</v>
      </c>
    </row>
    <row r="543" ht="15.75" customHeight="1">
      <c r="A543" s="28">
        <v>545.0</v>
      </c>
      <c r="B543" s="28" t="s">
        <v>595</v>
      </c>
      <c r="C543" s="28">
        <v>38.0</v>
      </c>
      <c r="D543" s="28" t="s">
        <v>54</v>
      </c>
      <c r="E543" s="28" t="s">
        <v>56</v>
      </c>
      <c r="F543" s="28" t="s">
        <v>57</v>
      </c>
      <c r="G543" s="28" t="s">
        <v>9</v>
      </c>
      <c r="H543" s="28">
        <v>1.0</v>
      </c>
    </row>
    <row r="544" ht="15.75" customHeight="1">
      <c r="A544" s="28">
        <v>546.0</v>
      </c>
      <c r="B544" s="28" t="s">
        <v>596</v>
      </c>
      <c r="C544" s="28">
        <v>28.0</v>
      </c>
      <c r="D544" s="28" t="s">
        <v>50</v>
      </c>
      <c r="E544" s="28" t="s">
        <v>51</v>
      </c>
      <c r="F544" s="28" t="s">
        <v>57</v>
      </c>
      <c r="G544" s="28" t="s">
        <v>14</v>
      </c>
      <c r="H544" s="28">
        <v>0.0</v>
      </c>
    </row>
    <row r="545" ht="15.75" customHeight="1">
      <c r="A545" s="28">
        <v>547.0</v>
      </c>
      <c r="B545" s="28" t="s">
        <v>597</v>
      </c>
      <c r="C545" s="28">
        <v>38.0</v>
      </c>
      <c r="D545" s="28" t="s">
        <v>50</v>
      </c>
      <c r="E545" s="28" t="s">
        <v>56</v>
      </c>
      <c r="F545" s="28" t="s">
        <v>52</v>
      </c>
      <c r="G545" s="28" t="s">
        <v>12</v>
      </c>
      <c r="H545" s="28">
        <v>1.0</v>
      </c>
    </row>
    <row r="546" ht="15.75" customHeight="1">
      <c r="A546" s="28">
        <v>548.0</v>
      </c>
      <c r="B546" s="28" t="s">
        <v>598</v>
      </c>
      <c r="C546" s="28">
        <v>28.0</v>
      </c>
      <c r="D546" s="28" t="s">
        <v>54</v>
      </c>
      <c r="E546" s="28" t="s">
        <v>56</v>
      </c>
      <c r="F546" s="28" t="s">
        <v>57</v>
      </c>
      <c r="G546" s="28" t="s">
        <v>14</v>
      </c>
      <c r="H546" s="28">
        <v>0.0</v>
      </c>
    </row>
    <row r="547" ht="15.75" customHeight="1">
      <c r="A547" s="28">
        <v>549.0</v>
      </c>
      <c r="B547" s="28" t="s">
        <v>599</v>
      </c>
      <c r="C547" s="28">
        <v>38.0</v>
      </c>
      <c r="D547" s="28" t="s">
        <v>54</v>
      </c>
      <c r="E547" s="28" t="s">
        <v>51</v>
      </c>
      <c r="F547" s="28" t="s">
        <v>57</v>
      </c>
      <c r="G547" s="28" t="s">
        <v>12</v>
      </c>
      <c r="H547" s="28">
        <v>0.0</v>
      </c>
    </row>
    <row r="548" ht="15.75" customHeight="1">
      <c r="A548" s="28">
        <v>550.0</v>
      </c>
      <c r="B548" s="28" t="s">
        <v>600</v>
      </c>
      <c r="C548" s="28">
        <v>36.0</v>
      </c>
      <c r="D548" s="28" t="s">
        <v>54</v>
      </c>
      <c r="E548" s="28" t="s">
        <v>51</v>
      </c>
      <c r="F548" s="28" t="s">
        <v>57</v>
      </c>
      <c r="G548" s="28" t="s">
        <v>13</v>
      </c>
      <c r="H548" s="28">
        <v>0.0</v>
      </c>
    </row>
    <row r="549" ht="15.75" customHeight="1">
      <c r="A549" s="28">
        <v>551.0</v>
      </c>
      <c r="B549" s="28" t="s">
        <v>601</v>
      </c>
      <c r="C549" s="28">
        <v>23.0</v>
      </c>
      <c r="D549" s="28" t="s">
        <v>54</v>
      </c>
      <c r="E549" s="28" t="s">
        <v>51</v>
      </c>
      <c r="F549" s="28" t="s">
        <v>57</v>
      </c>
      <c r="G549" s="28" t="s">
        <v>10</v>
      </c>
      <c r="H549" s="28">
        <v>0.0</v>
      </c>
    </row>
    <row r="550" ht="15.75" customHeight="1">
      <c r="A550" s="28">
        <v>552.0</v>
      </c>
      <c r="B550" s="28" t="s">
        <v>602</v>
      </c>
      <c r="C550" s="28">
        <v>64.0</v>
      </c>
      <c r="D550" s="28" t="s">
        <v>50</v>
      </c>
      <c r="E550" s="28" t="s">
        <v>51</v>
      </c>
      <c r="F550" s="28" t="s">
        <v>57</v>
      </c>
      <c r="G550" s="28" t="s">
        <v>13</v>
      </c>
      <c r="H550" s="28">
        <v>0.0</v>
      </c>
    </row>
    <row r="551" ht="15.75" customHeight="1">
      <c r="A551" s="28">
        <v>553.0</v>
      </c>
      <c r="B551" s="28" t="s">
        <v>603</v>
      </c>
      <c r="C551" s="28">
        <v>47.0</v>
      </c>
      <c r="D551" s="28" t="s">
        <v>54</v>
      </c>
      <c r="E551" s="28" t="s">
        <v>51</v>
      </c>
      <c r="F551" s="28" t="s">
        <v>52</v>
      </c>
      <c r="G551" s="28" t="s">
        <v>14</v>
      </c>
      <c r="H551" s="28">
        <v>0.0</v>
      </c>
    </row>
    <row r="552" ht="15.75" customHeight="1">
      <c r="A552" s="28">
        <v>554.0</v>
      </c>
      <c r="B552" s="28" t="s">
        <v>604</v>
      </c>
      <c r="C552" s="28">
        <v>33.0</v>
      </c>
      <c r="D552" s="28" t="s">
        <v>54</v>
      </c>
      <c r="E552" s="28" t="s">
        <v>56</v>
      </c>
      <c r="F552" s="28" t="s">
        <v>52</v>
      </c>
      <c r="G552" s="28" t="s">
        <v>9</v>
      </c>
      <c r="H552" s="28">
        <v>0.0</v>
      </c>
    </row>
    <row r="553" ht="15.75" customHeight="1">
      <c r="A553" s="28">
        <v>555.0</v>
      </c>
      <c r="B553" s="28" t="s">
        <v>605</v>
      </c>
      <c r="C553" s="28">
        <v>25.0</v>
      </c>
      <c r="D553" s="28" t="s">
        <v>50</v>
      </c>
      <c r="E553" s="28" t="s">
        <v>56</v>
      </c>
      <c r="F553" s="28" t="s">
        <v>57</v>
      </c>
      <c r="G553" s="28" t="s">
        <v>12</v>
      </c>
      <c r="H553" s="28">
        <v>0.0</v>
      </c>
    </row>
    <row r="554" ht="15.75" customHeight="1">
      <c r="A554" s="28">
        <v>556.0</v>
      </c>
      <c r="B554" s="28" t="s">
        <v>606</v>
      </c>
      <c r="C554" s="28">
        <v>28.0</v>
      </c>
      <c r="D554" s="28" t="s">
        <v>54</v>
      </c>
      <c r="E554" s="28" t="s">
        <v>51</v>
      </c>
      <c r="F554" s="28" t="s">
        <v>57</v>
      </c>
      <c r="G554" s="28" t="s">
        <v>13</v>
      </c>
      <c r="H554" s="28">
        <v>0.0</v>
      </c>
    </row>
    <row r="555" ht="15.75" customHeight="1">
      <c r="A555" s="28">
        <v>557.0</v>
      </c>
      <c r="B555" s="28" t="s">
        <v>607</v>
      </c>
      <c r="C555" s="28">
        <v>55.0</v>
      </c>
      <c r="D555" s="28" t="s">
        <v>54</v>
      </c>
      <c r="E555" s="28" t="s">
        <v>56</v>
      </c>
      <c r="F555" s="28" t="s">
        <v>52</v>
      </c>
      <c r="G555" s="28" t="s">
        <v>13</v>
      </c>
      <c r="H555" s="28">
        <v>0.0</v>
      </c>
    </row>
    <row r="556" ht="15.75" customHeight="1">
      <c r="A556" s="28">
        <v>558.0</v>
      </c>
      <c r="B556" s="28" t="s">
        <v>608</v>
      </c>
      <c r="C556" s="28">
        <v>65.0</v>
      </c>
      <c r="D556" s="28" t="s">
        <v>54</v>
      </c>
      <c r="E556" s="28" t="s">
        <v>56</v>
      </c>
      <c r="F556" s="28" t="s">
        <v>52</v>
      </c>
      <c r="G556" s="28" t="s">
        <v>8</v>
      </c>
      <c r="H556" s="28">
        <v>0.0</v>
      </c>
    </row>
    <row r="557" ht="15.75" customHeight="1">
      <c r="A557" s="28">
        <v>559.0</v>
      </c>
      <c r="B557" s="28" t="s">
        <v>609</v>
      </c>
      <c r="C557" s="28">
        <v>59.0</v>
      </c>
      <c r="D557" s="28" t="s">
        <v>54</v>
      </c>
      <c r="E557" s="28" t="s">
        <v>51</v>
      </c>
      <c r="F557" s="28" t="s">
        <v>52</v>
      </c>
      <c r="G557" s="28" t="s">
        <v>8</v>
      </c>
      <c r="H557" s="28">
        <v>0.0</v>
      </c>
    </row>
    <row r="558" ht="15.75" customHeight="1">
      <c r="A558" s="28">
        <v>560.0</v>
      </c>
      <c r="B558" s="28" t="s">
        <v>610</v>
      </c>
      <c r="C558" s="28">
        <v>61.0</v>
      </c>
      <c r="D558" s="28" t="s">
        <v>50</v>
      </c>
      <c r="E558" s="28" t="s">
        <v>56</v>
      </c>
      <c r="F558" s="28" t="s">
        <v>52</v>
      </c>
      <c r="G558" s="28" t="s">
        <v>12</v>
      </c>
      <c r="H558" s="28">
        <v>1.0</v>
      </c>
    </row>
    <row r="559" ht="15.75" customHeight="1">
      <c r="A559" s="28">
        <v>561.0</v>
      </c>
      <c r="B559" s="28" t="s">
        <v>611</v>
      </c>
      <c r="C559" s="28">
        <v>35.0</v>
      </c>
      <c r="D559" s="28" t="s">
        <v>54</v>
      </c>
      <c r="E559" s="28" t="s">
        <v>56</v>
      </c>
      <c r="F559" s="28" t="s">
        <v>57</v>
      </c>
      <c r="G559" s="28" t="s">
        <v>11</v>
      </c>
      <c r="H559" s="28">
        <v>0.0</v>
      </c>
    </row>
    <row r="560" ht="15.75" customHeight="1">
      <c r="A560" s="28">
        <v>562.0</v>
      </c>
      <c r="B560" s="28" t="s">
        <v>612</v>
      </c>
      <c r="C560" s="28">
        <v>53.0</v>
      </c>
      <c r="D560" s="28" t="s">
        <v>50</v>
      </c>
      <c r="E560" s="28" t="s">
        <v>51</v>
      </c>
      <c r="F560" s="28" t="s">
        <v>57</v>
      </c>
      <c r="G560" s="28" t="s">
        <v>8</v>
      </c>
      <c r="H560" s="28">
        <v>0.0</v>
      </c>
    </row>
    <row r="561" ht="15.75" customHeight="1">
      <c r="A561" s="28">
        <v>563.0</v>
      </c>
      <c r="B561" s="28" t="s">
        <v>613</v>
      </c>
      <c r="C561" s="28">
        <v>32.0</v>
      </c>
      <c r="D561" s="28" t="s">
        <v>50</v>
      </c>
      <c r="E561" s="28" t="s">
        <v>51</v>
      </c>
      <c r="F561" s="28" t="s">
        <v>57</v>
      </c>
      <c r="G561" s="28" t="s">
        <v>11</v>
      </c>
      <c r="H561" s="28">
        <v>0.0</v>
      </c>
    </row>
    <row r="562" ht="15.75" customHeight="1">
      <c r="A562" s="28">
        <v>564.0</v>
      </c>
      <c r="B562" s="28" t="s">
        <v>614</v>
      </c>
      <c r="C562" s="28">
        <v>68.0</v>
      </c>
      <c r="D562" s="28" t="s">
        <v>50</v>
      </c>
      <c r="E562" s="28" t="s">
        <v>51</v>
      </c>
      <c r="F562" s="28" t="s">
        <v>57</v>
      </c>
      <c r="G562" s="28" t="s">
        <v>13</v>
      </c>
      <c r="H562" s="28">
        <v>1.0</v>
      </c>
    </row>
    <row r="563" ht="15.75" customHeight="1">
      <c r="A563" s="28">
        <v>565.0</v>
      </c>
      <c r="B563" s="28" t="s">
        <v>615</v>
      </c>
      <c r="C563" s="28">
        <v>49.0</v>
      </c>
      <c r="D563" s="28" t="s">
        <v>54</v>
      </c>
      <c r="E563" s="28" t="s">
        <v>51</v>
      </c>
      <c r="F563" s="28" t="s">
        <v>57</v>
      </c>
      <c r="G563" s="28" t="s">
        <v>14</v>
      </c>
      <c r="H563" s="28">
        <v>0.0</v>
      </c>
    </row>
    <row r="564" ht="15.75" customHeight="1">
      <c r="A564" s="28">
        <v>566.0</v>
      </c>
      <c r="B564" s="28" t="s">
        <v>616</v>
      </c>
      <c r="C564" s="28">
        <v>65.0</v>
      </c>
      <c r="D564" s="28" t="s">
        <v>50</v>
      </c>
      <c r="E564" s="28" t="s">
        <v>51</v>
      </c>
      <c r="F564" s="28" t="s">
        <v>57</v>
      </c>
      <c r="G564" s="28" t="s">
        <v>11</v>
      </c>
      <c r="H564" s="28">
        <v>0.0</v>
      </c>
    </row>
    <row r="565" ht="15.75" customHeight="1">
      <c r="A565" s="28">
        <v>567.0</v>
      </c>
      <c r="B565" s="28" t="s">
        <v>617</v>
      </c>
      <c r="C565" s="28">
        <v>62.0</v>
      </c>
      <c r="D565" s="28" t="s">
        <v>54</v>
      </c>
      <c r="E565" s="28" t="s">
        <v>51</v>
      </c>
      <c r="F565" s="28" t="s">
        <v>52</v>
      </c>
      <c r="G565" s="28" t="s">
        <v>11</v>
      </c>
      <c r="H565" s="28">
        <v>0.0</v>
      </c>
    </row>
    <row r="566" ht="15.75" customHeight="1">
      <c r="A566" s="28">
        <v>568.0</v>
      </c>
      <c r="B566" s="28" t="s">
        <v>618</v>
      </c>
      <c r="C566" s="28">
        <v>36.0</v>
      </c>
      <c r="D566" s="28" t="s">
        <v>50</v>
      </c>
      <c r="E566" s="28" t="s">
        <v>51</v>
      </c>
      <c r="F566" s="28" t="s">
        <v>52</v>
      </c>
      <c r="G566" s="28" t="s">
        <v>12</v>
      </c>
      <c r="H566" s="28">
        <v>0.0</v>
      </c>
    </row>
    <row r="567" ht="15.75" customHeight="1">
      <c r="A567" s="28">
        <v>569.0</v>
      </c>
      <c r="B567" s="28" t="s">
        <v>619</v>
      </c>
      <c r="C567" s="28">
        <v>33.0</v>
      </c>
      <c r="D567" s="28" t="s">
        <v>54</v>
      </c>
      <c r="E567" s="28" t="s">
        <v>56</v>
      </c>
      <c r="F567" s="28" t="s">
        <v>57</v>
      </c>
      <c r="G567" s="28" t="s">
        <v>13</v>
      </c>
      <c r="H567" s="28">
        <v>0.0</v>
      </c>
    </row>
    <row r="568" ht="15.75" customHeight="1">
      <c r="A568" s="28">
        <v>570.0</v>
      </c>
      <c r="B568" s="28" t="s">
        <v>620</v>
      </c>
      <c r="C568" s="28">
        <v>38.0</v>
      </c>
      <c r="D568" s="28" t="s">
        <v>50</v>
      </c>
      <c r="E568" s="28" t="s">
        <v>51</v>
      </c>
      <c r="F568" s="28" t="s">
        <v>52</v>
      </c>
      <c r="G568" s="28" t="s">
        <v>12</v>
      </c>
      <c r="H568" s="28">
        <v>0.0</v>
      </c>
    </row>
    <row r="569" ht="15.75" customHeight="1">
      <c r="A569" s="28">
        <v>571.0</v>
      </c>
      <c r="B569" s="28" t="s">
        <v>621</v>
      </c>
      <c r="C569" s="28">
        <v>57.0</v>
      </c>
      <c r="D569" s="28" t="s">
        <v>50</v>
      </c>
      <c r="E569" s="28" t="s">
        <v>56</v>
      </c>
      <c r="F569" s="28" t="s">
        <v>57</v>
      </c>
      <c r="G569" s="28" t="s">
        <v>14</v>
      </c>
      <c r="H569" s="28">
        <v>0.0</v>
      </c>
    </row>
    <row r="570" ht="15.75" customHeight="1">
      <c r="A570" s="28">
        <v>572.0</v>
      </c>
      <c r="B570" s="28" t="s">
        <v>622</v>
      </c>
      <c r="C570" s="28">
        <v>22.0</v>
      </c>
      <c r="D570" s="28" t="s">
        <v>54</v>
      </c>
      <c r="E570" s="28" t="s">
        <v>51</v>
      </c>
      <c r="F570" s="28" t="s">
        <v>57</v>
      </c>
      <c r="G570" s="28" t="s">
        <v>11</v>
      </c>
      <c r="H570" s="28">
        <v>0.0</v>
      </c>
    </row>
    <row r="571" ht="15.75" customHeight="1">
      <c r="A571" s="28">
        <v>573.0</v>
      </c>
      <c r="B571" s="28" t="s">
        <v>623</v>
      </c>
      <c r="C571" s="28">
        <v>26.0</v>
      </c>
      <c r="D571" s="28" t="s">
        <v>50</v>
      </c>
      <c r="E571" s="28" t="s">
        <v>56</v>
      </c>
      <c r="F571" s="28" t="s">
        <v>57</v>
      </c>
      <c r="G571" s="28" t="s">
        <v>9</v>
      </c>
      <c r="H571" s="28">
        <v>1.0</v>
      </c>
    </row>
    <row r="572" ht="15.75" customHeight="1">
      <c r="A572" s="28">
        <v>574.0</v>
      </c>
      <c r="B572" s="28" t="s">
        <v>624</v>
      </c>
      <c r="C572" s="28">
        <v>68.0</v>
      </c>
      <c r="D572" s="28" t="s">
        <v>50</v>
      </c>
      <c r="E572" s="28" t="s">
        <v>51</v>
      </c>
      <c r="F572" s="28" t="s">
        <v>57</v>
      </c>
      <c r="G572" s="28" t="s">
        <v>10</v>
      </c>
      <c r="H572" s="28">
        <v>0.0</v>
      </c>
    </row>
    <row r="573" ht="15.75" customHeight="1">
      <c r="A573" s="28">
        <v>575.0</v>
      </c>
      <c r="B573" s="28" t="s">
        <v>625</v>
      </c>
      <c r="C573" s="28">
        <v>36.0</v>
      </c>
      <c r="D573" s="28" t="s">
        <v>54</v>
      </c>
      <c r="E573" s="28" t="s">
        <v>51</v>
      </c>
      <c r="F573" s="28" t="s">
        <v>52</v>
      </c>
      <c r="G573" s="28" t="s">
        <v>14</v>
      </c>
      <c r="H573" s="28">
        <v>0.0</v>
      </c>
    </row>
    <row r="574" ht="15.75" customHeight="1">
      <c r="A574" s="28">
        <v>576.0</v>
      </c>
      <c r="B574" s="28" t="s">
        <v>626</v>
      </c>
      <c r="C574" s="28">
        <v>65.0</v>
      </c>
      <c r="D574" s="28" t="s">
        <v>54</v>
      </c>
      <c r="E574" s="28" t="s">
        <v>56</v>
      </c>
      <c r="F574" s="28" t="s">
        <v>52</v>
      </c>
      <c r="G574" s="28" t="s">
        <v>10</v>
      </c>
      <c r="H574" s="28">
        <v>0.0</v>
      </c>
    </row>
    <row r="575" ht="15.75" customHeight="1">
      <c r="A575" s="28">
        <v>577.0</v>
      </c>
      <c r="B575" s="28" t="s">
        <v>627</v>
      </c>
      <c r="C575" s="28">
        <v>18.0</v>
      </c>
      <c r="D575" s="28" t="s">
        <v>50</v>
      </c>
      <c r="E575" s="28" t="s">
        <v>56</v>
      </c>
      <c r="F575" s="28" t="s">
        <v>57</v>
      </c>
      <c r="G575" s="28" t="s">
        <v>12</v>
      </c>
      <c r="H575" s="28">
        <v>0.0</v>
      </c>
    </row>
    <row r="576" ht="15.75" customHeight="1">
      <c r="A576" s="28">
        <v>578.0</v>
      </c>
      <c r="B576" s="28" t="s">
        <v>628</v>
      </c>
      <c r="C576" s="28">
        <v>62.0</v>
      </c>
      <c r="D576" s="28" t="s">
        <v>50</v>
      </c>
      <c r="E576" s="28" t="s">
        <v>51</v>
      </c>
      <c r="F576" s="28" t="s">
        <v>52</v>
      </c>
      <c r="G576" s="28" t="s">
        <v>11</v>
      </c>
      <c r="H576" s="28">
        <v>0.0</v>
      </c>
    </row>
    <row r="577" ht="15.75" customHeight="1">
      <c r="A577" s="28">
        <v>579.0</v>
      </c>
      <c r="B577" s="28" t="s">
        <v>629</v>
      </c>
      <c r="C577" s="28">
        <v>18.0</v>
      </c>
      <c r="D577" s="28" t="s">
        <v>54</v>
      </c>
      <c r="E577" s="28" t="s">
        <v>51</v>
      </c>
      <c r="F577" s="28" t="s">
        <v>57</v>
      </c>
      <c r="G577" s="28" t="s">
        <v>8</v>
      </c>
      <c r="H577" s="28">
        <v>0.0</v>
      </c>
    </row>
    <row r="578" ht="15.75" customHeight="1">
      <c r="A578" s="28">
        <v>580.0</v>
      </c>
      <c r="B578" s="28" t="s">
        <v>630</v>
      </c>
      <c r="C578" s="28">
        <v>21.0</v>
      </c>
      <c r="D578" s="28" t="s">
        <v>50</v>
      </c>
      <c r="E578" s="28" t="s">
        <v>56</v>
      </c>
      <c r="F578" s="28" t="s">
        <v>52</v>
      </c>
      <c r="G578" s="28" t="s">
        <v>11</v>
      </c>
      <c r="H578" s="28">
        <v>0.0</v>
      </c>
    </row>
    <row r="579" ht="15.75" customHeight="1">
      <c r="A579" s="28">
        <v>581.0</v>
      </c>
      <c r="B579" s="28" t="s">
        <v>631</v>
      </c>
      <c r="C579" s="28">
        <v>42.0</v>
      </c>
      <c r="D579" s="28" t="s">
        <v>54</v>
      </c>
      <c r="E579" s="28" t="s">
        <v>51</v>
      </c>
      <c r="F579" s="28" t="s">
        <v>57</v>
      </c>
      <c r="G579" s="28" t="s">
        <v>9</v>
      </c>
      <c r="H579" s="28">
        <v>0.0</v>
      </c>
    </row>
    <row r="580" ht="15.75" customHeight="1">
      <c r="A580" s="28">
        <v>582.0</v>
      </c>
      <c r="B580" s="28" t="s">
        <v>632</v>
      </c>
      <c r="C580" s="28">
        <v>21.0</v>
      </c>
      <c r="D580" s="28" t="s">
        <v>50</v>
      </c>
      <c r="E580" s="28" t="s">
        <v>51</v>
      </c>
      <c r="F580" s="28" t="s">
        <v>57</v>
      </c>
      <c r="G580" s="28" t="s">
        <v>10</v>
      </c>
      <c r="H580" s="28">
        <v>0.0</v>
      </c>
    </row>
    <row r="581" ht="15.75" customHeight="1">
      <c r="A581" s="28">
        <v>583.0</v>
      </c>
      <c r="B581" s="28" t="s">
        <v>633</v>
      </c>
      <c r="C581" s="28">
        <v>18.0</v>
      </c>
      <c r="D581" s="28" t="s">
        <v>54</v>
      </c>
      <c r="E581" s="28" t="s">
        <v>51</v>
      </c>
      <c r="F581" s="28" t="s">
        <v>57</v>
      </c>
      <c r="G581" s="28" t="s">
        <v>8</v>
      </c>
      <c r="H581" s="28">
        <v>1.0</v>
      </c>
    </row>
    <row r="582" ht="15.75" customHeight="1">
      <c r="A582" s="28">
        <v>584.0</v>
      </c>
      <c r="B582" s="28" t="s">
        <v>634</v>
      </c>
      <c r="C582" s="28">
        <v>62.0</v>
      </c>
      <c r="D582" s="28" t="s">
        <v>54</v>
      </c>
      <c r="E582" s="28" t="s">
        <v>51</v>
      </c>
      <c r="F582" s="28" t="s">
        <v>57</v>
      </c>
      <c r="G582" s="28" t="s">
        <v>9</v>
      </c>
      <c r="H582" s="28">
        <v>0.0</v>
      </c>
    </row>
    <row r="583" ht="15.75" customHeight="1">
      <c r="A583" s="28">
        <v>585.0</v>
      </c>
      <c r="B583" s="28" t="s">
        <v>635</v>
      </c>
      <c r="C583" s="28">
        <v>35.0</v>
      </c>
      <c r="D583" s="28" t="s">
        <v>50</v>
      </c>
      <c r="E583" s="28" t="s">
        <v>51</v>
      </c>
      <c r="F583" s="28" t="s">
        <v>52</v>
      </c>
      <c r="G583" s="28" t="s">
        <v>9</v>
      </c>
      <c r="H583" s="28">
        <v>0.0</v>
      </c>
    </row>
    <row r="584" ht="15.75" customHeight="1">
      <c r="A584" s="28">
        <v>586.0</v>
      </c>
      <c r="B584" s="28" t="s">
        <v>636</v>
      </c>
      <c r="C584" s="28">
        <v>52.0</v>
      </c>
      <c r="D584" s="28" t="s">
        <v>50</v>
      </c>
      <c r="E584" s="28" t="s">
        <v>51</v>
      </c>
      <c r="F584" s="28" t="s">
        <v>57</v>
      </c>
      <c r="G584" s="28" t="s">
        <v>10</v>
      </c>
      <c r="H584" s="28">
        <v>0.0</v>
      </c>
    </row>
    <row r="585" ht="15.75" customHeight="1">
      <c r="A585" s="28">
        <v>587.0</v>
      </c>
      <c r="B585" s="28" t="s">
        <v>637</v>
      </c>
      <c r="C585" s="28">
        <v>61.0</v>
      </c>
      <c r="D585" s="28" t="s">
        <v>54</v>
      </c>
      <c r="E585" s="28" t="s">
        <v>51</v>
      </c>
      <c r="F585" s="28" t="s">
        <v>57</v>
      </c>
      <c r="G585" s="28" t="s">
        <v>12</v>
      </c>
      <c r="H585" s="28">
        <v>1.0</v>
      </c>
    </row>
    <row r="586" ht="15.75" customHeight="1">
      <c r="A586" s="28">
        <v>588.0</v>
      </c>
      <c r="B586" s="28" t="s">
        <v>638</v>
      </c>
      <c r="C586" s="28">
        <v>19.0</v>
      </c>
      <c r="D586" s="28" t="s">
        <v>50</v>
      </c>
      <c r="E586" s="28" t="s">
        <v>56</v>
      </c>
      <c r="F586" s="28" t="s">
        <v>57</v>
      </c>
      <c r="G586" s="28" t="s">
        <v>9</v>
      </c>
      <c r="H586" s="28">
        <v>0.0</v>
      </c>
    </row>
    <row r="587" ht="15.75" customHeight="1">
      <c r="A587" s="28">
        <v>589.0</v>
      </c>
      <c r="B587" s="28" t="s">
        <v>639</v>
      </c>
      <c r="C587" s="28">
        <v>40.0</v>
      </c>
      <c r="D587" s="28" t="s">
        <v>54</v>
      </c>
      <c r="E587" s="28" t="s">
        <v>51</v>
      </c>
      <c r="F587" s="28" t="s">
        <v>57</v>
      </c>
      <c r="G587" s="28" t="s">
        <v>8</v>
      </c>
      <c r="H587" s="28">
        <v>0.0</v>
      </c>
    </row>
    <row r="588" ht="15.75" customHeight="1">
      <c r="A588" s="28">
        <v>590.0</v>
      </c>
      <c r="B588" s="28" t="s">
        <v>640</v>
      </c>
      <c r="C588" s="28">
        <v>23.0</v>
      </c>
      <c r="D588" s="28" t="s">
        <v>50</v>
      </c>
      <c r="E588" s="28" t="s">
        <v>56</v>
      </c>
      <c r="F588" s="28" t="s">
        <v>52</v>
      </c>
      <c r="G588" s="28" t="s">
        <v>8</v>
      </c>
      <c r="H588" s="28">
        <v>0.0</v>
      </c>
    </row>
    <row r="589" ht="15.75" customHeight="1">
      <c r="A589" s="28">
        <v>591.0</v>
      </c>
      <c r="B589" s="28" t="s">
        <v>641</v>
      </c>
      <c r="C589" s="28">
        <v>62.0</v>
      </c>
      <c r="D589" s="28" t="s">
        <v>50</v>
      </c>
      <c r="E589" s="28" t="s">
        <v>56</v>
      </c>
      <c r="F589" s="28" t="s">
        <v>52</v>
      </c>
      <c r="G589" s="28" t="s">
        <v>12</v>
      </c>
      <c r="H589" s="28">
        <v>0.0</v>
      </c>
    </row>
    <row r="590" ht="15.75" customHeight="1">
      <c r="A590" s="28">
        <v>592.0</v>
      </c>
      <c r="B590" s="28" t="s">
        <v>642</v>
      </c>
      <c r="C590" s="28">
        <v>20.0</v>
      </c>
      <c r="D590" s="28" t="s">
        <v>54</v>
      </c>
      <c r="E590" s="28" t="s">
        <v>51</v>
      </c>
      <c r="F590" s="28" t="s">
        <v>57</v>
      </c>
      <c r="G590" s="28" t="s">
        <v>10</v>
      </c>
      <c r="H590" s="28">
        <v>1.0</v>
      </c>
    </row>
    <row r="591" ht="15.75" customHeight="1">
      <c r="A591" s="28">
        <v>593.0</v>
      </c>
      <c r="B591" s="28" t="s">
        <v>643</v>
      </c>
      <c r="C591" s="28">
        <v>50.0</v>
      </c>
      <c r="D591" s="28" t="s">
        <v>50</v>
      </c>
      <c r="E591" s="28" t="s">
        <v>51</v>
      </c>
      <c r="F591" s="28" t="s">
        <v>57</v>
      </c>
      <c r="G591" s="28" t="s">
        <v>14</v>
      </c>
      <c r="H591" s="28">
        <v>0.0</v>
      </c>
    </row>
    <row r="592" ht="15.75" customHeight="1">
      <c r="A592" s="28">
        <v>594.0</v>
      </c>
      <c r="B592" s="28" t="s">
        <v>644</v>
      </c>
      <c r="C592" s="28">
        <v>19.0</v>
      </c>
      <c r="D592" s="28" t="s">
        <v>54</v>
      </c>
      <c r="E592" s="28" t="s">
        <v>56</v>
      </c>
      <c r="F592" s="28" t="s">
        <v>57</v>
      </c>
      <c r="G592" s="28" t="s">
        <v>13</v>
      </c>
      <c r="H592" s="28">
        <v>0.0</v>
      </c>
    </row>
    <row r="593" ht="15.75" customHeight="1">
      <c r="A593" s="28">
        <v>595.0</v>
      </c>
      <c r="B593" s="28" t="s">
        <v>645</v>
      </c>
      <c r="C593" s="28">
        <v>61.0</v>
      </c>
      <c r="D593" s="28" t="s">
        <v>54</v>
      </c>
      <c r="E593" s="28" t="s">
        <v>56</v>
      </c>
      <c r="F593" s="28" t="s">
        <v>57</v>
      </c>
      <c r="G593" s="28" t="s">
        <v>11</v>
      </c>
      <c r="H593" s="28">
        <v>0.0</v>
      </c>
    </row>
    <row r="594" ht="15.75" customHeight="1">
      <c r="A594" s="28">
        <v>596.0</v>
      </c>
      <c r="B594" s="28" t="s">
        <v>646</v>
      </c>
      <c r="C594" s="28">
        <v>45.0</v>
      </c>
      <c r="D594" s="28" t="s">
        <v>50</v>
      </c>
      <c r="E594" s="28" t="s">
        <v>51</v>
      </c>
      <c r="F594" s="28" t="s">
        <v>52</v>
      </c>
      <c r="G594" s="28" t="s">
        <v>12</v>
      </c>
      <c r="H594" s="28">
        <v>0.0</v>
      </c>
    </row>
    <row r="595" ht="15.75" customHeight="1">
      <c r="A595" s="28">
        <v>597.0</v>
      </c>
      <c r="B595" s="28" t="s">
        <v>647</v>
      </c>
      <c r="C595" s="28">
        <v>62.0</v>
      </c>
      <c r="D595" s="28" t="s">
        <v>54</v>
      </c>
      <c r="E595" s="28" t="s">
        <v>51</v>
      </c>
      <c r="F595" s="28" t="s">
        <v>52</v>
      </c>
      <c r="G595" s="28" t="s">
        <v>14</v>
      </c>
      <c r="H595" s="28">
        <v>0.0</v>
      </c>
    </row>
    <row r="596" ht="15.75" customHeight="1">
      <c r="A596" s="28">
        <v>598.0</v>
      </c>
      <c r="B596" s="28" t="s">
        <v>648</v>
      </c>
      <c r="C596" s="28">
        <v>26.0</v>
      </c>
      <c r="D596" s="28" t="s">
        <v>54</v>
      </c>
      <c r="E596" s="28" t="s">
        <v>51</v>
      </c>
      <c r="F596" s="28" t="s">
        <v>57</v>
      </c>
      <c r="G596" s="28" t="s">
        <v>10</v>
      </c>
      <c r="H596" s="28">
        <v>1.0</v>
      </c>
    </row>
    <row r="597" ht="15.75" customHeight="1">
      <c r="A597" s="28">
        <v>599.0</v>
      </c>
      <c r="B597" s="28" t="s">
        <v>649</v>
      </c>
      <c r="C597" s="28">
        <v>30.0</v>
      </c>
      <c r="D597" s="28" t="s">
        <v>50</v>
      </c>
      <c r="E597" s="28" t="s">
        <v>51</v>
      </c>
      <c r="F597" s="28" t="s">
        <v>52</v>
      </c>
      <c r="G597" s="28" t="s">
        <v>14</v>
      </c>
      <c r="H597" s="28">
        <v>0.0</v>
      </c>
    </row>
    <row r="598" ht="15.75" customHeight="1">
      <c r="A598" s="28">
        <v>600.0</v>
      </c>
      <c r="B598" s="28" t="s">
        <v>650</v>
      </c>
      <c r="C598" s="28">
        <v>18.0</v>
      </c>
      <c r="D598" s="28" t="s">
        <v>54</v>
      </c>
      <c r="E598" s="28" t="s">
        <v>56</v>
      </c>
      <c r="F598" s="28" t="s">
        <v>52</v>
      </c>
      <c r="G598" s="28" t="s">
        <v>11</v>
      </c>
      <c r="H598" s="28">
        <v>1.0</v>
      </c>
    </row>
    <row r="599" ht="15.75" customHeight="1">
      <c r="A599" s="28">
        <v>601.0</v>
      </c>
      <c r="B599" s="28" t="s">
        <v>651</v>
      </c>
      <c r="C599" s="28">
        <v>51.0</v>
      </c>
      <c r="D599" s="28" t="s">
        <v>54</v>
      </c>
      <c r="E599" s="28" t="s">
        <v>51</v>
      </c>
      <c r="F599" s="28" t="s">
        <v>57</v>
      </c>
      <c r="G599" s="28" t="s">
        <v>8</v>
      </c>
      <c r="H599" s="28">
        <v>0.0</v>
      </c>
    </row>
    <row r="600" ht="15.75" customHeight="1">
      <c r="A600" s="28">
        <v>602.0</v>
      </c>
      <c r="B600" s="28" t="s">
        <v>652</v>
      </c>
      <c r="C600" s="28">
        <v>44.0</v>
      </c>
      <c r="D600" s="28" t="s">
        <v>54</v>
      </c>
      <c r="E600" s="28" t="s">
        <v>56</v>
      </c>
      <c r="F600" s="28" t="s">
        <v>57</v>
      </c>
      <c r="G600" s="28" t="s">
        <v>10</v>
      </c>
      <c r="H600" s="28">
        <v>1.0</v>
      </c>
    </row>
    <row r="601" ht="15.75" customHeight="1">
      <c r="A601" s="28">
        <v>603.0</v>
      </c>
      <c r="B601" s="28" t="s">
        <v>653</v>
      </c>
      <c r="C601" s="28">
        <v>69.0</v>
      </c>
      <c r="D601" s="28" t="s">
        <v>54</v>
      </c>
      <c r="E601" s="28" t="s">
        <v>56</v>
      </c>
      <c r="F601" s="28" t="s">
        <v>57</v>
      </c>
      <c r="G601" s="28" t="s">
        <v>13</v>
      </c>
      <c r="H601" s="28">
        <v>0.0</v>
      </c>
    </row>
    <row r="602" ht="15.75" customHeight="1">
      <c r="A602" s="28">
        <v>604.0</v>
      </c>
      <c r="B602" s="28" t="s">
        <v>654</v>
      </c>
      <c r="C602" s="28">
        <v>59.0</v>
      </c>
      <c r="D602" s="28" t="s">
        <v>50</v>
      </c>
      <c r="E602" s="28" t="s">
        <v>51</v>
      </c>
      <c r="F602" s="28" t="s">
        <v>52</v>
      </c>
      <c r="G602" s="28" t="s">
        <v>10</v>
      </c>
      <c r="H602" s="28">
        <v>0.0</v>
      </c>
    </row>
    <row r="603" ht="15.75" customHeight="1">
      <c r="A603" s="28">
        <v>605.0</v>
      </c>
      <c r="B603" s="28" t="s">
        <v>655</v>
      </c>
      <c r="C603" s="28">
        <v>29.0</v>
      </c>
      <c r="D603" s="28" t="s">
        <v>50</v>
      </c>
      <c r="E603" s="28" t="s">
        <v>56</v>
      </c>
      <c r="F603" s="28" t="s">
        <v>57</v>
      </c>
      <c r="G603" s="28" t="s">
        <v>14</v>
      </c>
      <c r="H603" s="28">
        <v>0.0</v>
      </c>
    </row>
    <row r="604" ht="15.75" customHeight="1">
      <c r="A604" s="28">
        <v>606.0</v>
      </c>
      <c r="B604" s="28" t="s">
        <v>656</v>
      </c>
      <c r="C604" s="28">
        <v>65.0</v>
      </c>
      <c r="D604" s="28" t="s">
        <v>50</v>
      </c>
      <c r="E604" s="28" t="s">
        <v>51</v>
      </c>
      <c r="F604" s="28" t="s">
        <v>57</v>
      </c>
      <c r="G604" s="28" t="s">
        <v>13</v>
      </c>
      <c r="H604" s="28">
        <v>0.0</v>
      </c>
    </row>
    <row r="605" ht="15.75" customHeight="1">
      <c r="A605" s="28">
        <v>607.0</v>
      </c>
      <c r="B605" s="28" t="s">
        <v>657</v>
      </c>
      <c r="C605" s="28">
        <v>63.0</v>
      </c>
      <c r="D605" s="28" t="s">
        <v>54</v>
      </c>
      <c r="E605" s="28" t="s">
        <v>51</v>
      </c>
      <c r="F605" s="28" t="s">
        <v>57</v>
      </c>
      <c r="G605" s="28" t="s">
        <v>13</v>
      </c>
      <c r="H605" s="28">
        <v>0.0</v>
      </c>
    </row>
    <row r="606" ht="15.75" customHeight="1">
      <c r="A606" s="28">
        <v>608.0</v>
      </c>
      <c r="B606" s="28" t="s">
        <v>658</v>
      </c>
      <c r="C606" s="28">
        <v>38.0</v>
      </c>
      <c r="D606" s="28" t="s">
        <v>54</v>
      </c>
      <c r="E606" s="28" t="s">
        <v>56</v>
      </c>
      <c r="F606" s="28" t="s">
        <v>52</v>
      </c>
      <c r="G606" s="28" t="s">
        <v>11</v>
      </c>
      <c r="H606" s="28">
        <v>0.0</v>
      </c>
    </row>
    <row r="607" ht="15.75" customHeight="1">
      <c r="A607" s="28">
        <v>609.0</v>
      </c>
      <c r="B607" s="28" t="s">
        <v>659</v>
      </c>
      <c r="C607" s="28">
        <v>28.0</v>
      </c>
      <c r="D607" s="28" t="s">
        <v>50</v>
      </c>
      <c r="E607" s="28" t="s">
        <v>51</v>
      </c>
      <c r="F607" s="28" t="s">
        <v>52</v>
      </c>
      <c r="G607" s="28" t="s">
        <v>10</v>
      </c>
      <c r="H607" s="28">
        <v>1.0</v>
      </c>
    </row>
    <row r="608" ht="15.75" customHeight="1">
      <c r="A608" s="28">
        <v>610.0</v>
      </c>
      <c r="B608" s="28" t="s">
        <v>660</v>
      </c>
      <c r="C608" s="28">
        <v>53.0</v>
      </c>
      <c r="D608" s="28" t="s">
        <v>54</v>
      </c>
      <c r="E608" s="28" t="s">
        <v>51</v>
      </c>
      <c r="F608" s="28" t="s">
        <v>52</v>
      </c>
      <c r="G608" s="28" t="s">
        <v>8</v>
      </c>
      <c r="H608" s="28">
        <v>0.0</v>
      </c>
    </row>
    <row r="609" ht="15.75" customHeight="1">
      <c r="A609" s="28">
        <v>611.0</v>
      </c>
      <c r="B609" s="28" t="s">
        <v>661</v>
      </c>
      <c r="C609" s="28">
        <v>21.0</v>
      </c>
      <c r="D609" s="28" t="s">
        <v>50</v>
      </c>
      <c r="E609" s="28" t="s">
        <v>51</v>
      </c>
      <c r="F609" s="28" t="s">
        <v>52</v>
      </c>
      <c r="G609" s="28" t="s">
        <v>8</v>
      </c>
      <c r="H609" s="28">
        <v>1.0</v>
      </c>
    </row>
    <row r="610" ht="15.75" customHeight="1">
      <c r="A610" s="28">
        <v>612.0</v>
      </c>
      <c r="B610" s="28" t="s">
        <v>662</v>
      </c>
      <c r="C610" s="28">
        <v>21.0</v>
      </c>
      <c r="D610" s="28" t="s">
        <v>54</v>
      </c>
      <c r="E610" s="28" t="s">
        <v>51</v>
      </c>
      <c r="F610" s="28" t="s">
        <v>57</v>
      </c>
      <c r="G610" s="28" t="s">
        <v>14</v>
      </c>
      <c r="H610" s="28">
        <v>0.0</v>
      </c>
    </row>
    <row r="611" ht="15.75" customHeight="1">
      <c r="A611" s="28">
        <v>613.0</v>
      </c>
      <c r="B611" s="28" t="s">
        <v>663</v>
      </c>
      <c r="C611" s="28">
        <v>22.0</v>
      </c>
      <c r="D611" s="28" t="s">
        <v>54</v>
      </c>
      <c r="E611" s="28" t="s">
        <v>51</v>
      </c>
      <c r="F611" s="28" t="s">
        <v>52</v>
      </c>
      <c r="G611" s="28" t="s">
        <v>10</v>
      </c>
      <c r="H611" s="28">
        <v>0.0</v>
      </c>
    </row>
    <row r="612" ht="15.75" customHeight="1">
      <c r="A612" s="28">
        <v>614.0</v>
      </c>
      <c r="B612" s="28" t="s">
        <v>664</v>
      </c>
      <c r="C612" s="28">
        <v>40.0</v>
      </c>
      <c r="D612" s="28" t="s">
        <v>50</v>
      </c>
      <c r="E612" s="28" t="s">
        <v>56</v>
      </c>
      <c r="F612" s="28" t="s">
        <v>57</v>
      </c>
      <c r="G612" s="28" t="s">
        <v>9</v>
      </c>
      <c r="H612" s="28">
        <v>0.0</v>
      </c>
    </row>
    <row r="613" ht="15.75" customHeight="1">
      <c r="A613" s="28">
        <v>615.0</v>
      </c>
      <c r="B613" s="28" t="s">
        <v>665</v>
      </c>
      <c r="C613" s="28">
        <v>61.0</v>
      </c>
      <c r="D613" s="28" t="s">
        <v>54</v>
      </c>
      <c r="E613" s="28" t="s">
        <v>56</v>
      </c>
      <c r="F613" s="28" t="s">
        <v>57</v>
      </c>
      <c r="G613" s="28" t="s">
        <v>8</v>
      </c>
      <c r="H613" s="28">
        <v>0.0</v>
      </c>
    </row>
    <row r="614" ht="15.75" customHeight="1">
      <c r="A614" s="28">
        <v>616.0</v>
      </c>
      <c r="B614" s="28" t="s">
        <v>666</v>
      </c>
      <c r="C614" s="28">
        <v>24.0</v>
      </c>
      <c r="D614" s="28" t="s">
        <v>54</v>
      </c>
      <c r="E614" s="28" t="s">
        <v>51</v>
      </c>
      <c r="F614" s="28" t="s">
        <v>52</v>
      </c>
      <c r="G614" s="28" t="s">
        <v>12</v>
      </c>
      <c r="H614" s="28">
        <v>0.0</v>
      </c>
    </row>
    <row r="615" ht="15.75" customHeight="1">
      <c r="A615" s="28">
        <v>617.0</v>
      </c>
      <c r="B615" s="28" t="s">
        <v>667</v>
      </c>
      <c r="C615" s="28">
        <v>32.0</v>
      </c>
      <c r="D615" s="28" t="s">
        <v>54</v>
      </c>
      <c r="E615" s="28" t="s">
        <v>56</v>
      </c>
      <c r="F615" s="28" t="s">
        <v>57</v>
      </c>
      <c r="G615" s="28" t="s">
        <v>10</v>
      </c>
      <c r="H615" s="28">
        <v>0.0</v>
      </c>
    </row>
    <row r="616" ht="15.75" customHeight="1">
      <c r="A616" s="28">
        <v>618.0</v>
      </c>
      <c r="B616" s="28" t="s">
        <v>668</v>
      </c>
      <c r="C616" s="28">
        <v>36.0</v>
      </c>
      <c r="D616" s="28" t="s">
        <v>54</v>
      </c>
      <c r="E616" s="28" t="s">
        <v>51</v>
      </c>
      <c r="F616" s="28" t="s">
        <v>57</v>
      </c>
      <c r="G616" s="28" t="s">
        <v>14</v>
      </c>
      <c r="H616" s="28">
        <v>0.0</v>
      </c>
    </row>
    <row r="617" ht="15.75" customHeight="1">
      <c r="A617" s="28">
        <v>619.0</v>
      </c>
      <c r="B617" s="28" t="s">
        <v>669</v>
      </c>
      <c r="C617" s="28">
        <v>55.0</v>
      </c>
      <c r="D617" s="28" t="s">
        <v>54</v>
      </c>
      <c r="E617" s="28" t="s">
        <v>51</v>
      </c>
      <c r="F617" s="28" t="s">
        <v>57</v>
      </c>
      <c r="G617" s="28" t="s">
        <v>10</v>
      </c>
      <c r="H617" s="28">
        <v>0.0</v>
      </c>
    </row>
    <row r="618" ht="15.75" customHeight="1">
      <c r="A618" s="28">
        <v>620.0</v>
      </c>
      <c r="B618" s="28" t="s">
        <v>670</v>
      </c>
      <c r="C618" s="28">
        <v>65.0</v>
      </c>
      <c r="D618" s="28" t="s">
        <v>54</v>
      </c>
      <c r="E618" s="28" t="s">
        <v>51</v>
      </c>
      <c r="F618" s="28" t="s">
        <v>57</v>
      </c>
      <c r="G618" s="28" t="s">
        <v>14</v>
      </c>
      <c r="H618" s="28">
        <v>0.0</v>
      </c>
    </row>
    <row r="619" ht="15.75" customHeight="1">
      <c r="A619" s="28">
        <v>621.0</v>
      </c>
      <c r="B619" s="28" t="s">
        <v>671</v>
      </c>
      <c r="C619" s="28">
        <v>43.0</v>
      </c>
      <c r="D619" s="28" t="s">
        <v>50</v>
      </c>
      <c r="E619" s="28" t="s">
        <v>51</v>
      </c>
      <c r="F619" s="28" t="s">
        <v>57</v>
      </c>
      <c r="G619" s="28" t="s">
        <v>12</v>
      </c>
      <c r="H619" s="28">
        <v>0.0</v>
      </c>
    </row>
    <row r="620" ht="15.75" customHeight="1">
      <c r="A620" s="28">
        <v>622.0</v>
      </c>
      <c r="B620" s="28" t="s">
        <v>672</v>
      </c>
      <c r="C620" s="28">
        <v>50.0</v>
      </c>
      <c r="D620" s="28" t="s">
        <v>50</v>
      </c>
      <c r="E620" s="28" t="s">
        <v>56</v>
      </c>
      <c r="F620" s="28" t="s">
        <v>57</v>
      </c>
      <c r="G620" s="28" t="s">
        <v>12</v>
      </c>
      <c r="H620" s="28">
        <v>0.0</v>
      </c>
    </row>
    <row r="621" ht="15.75" customHeight="1">
      <c r="A621" s="28">
        <v>623.0</v>
      </c>
      <c r="B621" s="28" t="s">
        <v>673</v>
      </c>
      <c r="C621" s="28">
        <v>45.0</v>
      </c>
      <c r="D621" s="28" t="s">
        <v>54</v>
      </c>
      <c r="E621" s="28" t="s">
        <v>56</v>
      </c>
      <c r="F621" s="28" t="s">
        <v>57</v>
      </c>
      <c r="G621" s="28" t="s">
        <v>10</v>
      </c>
      <c r="H621" s="28">
        <v>0.0</v>
      </c>
    </row>
    <row r="622" ht="15.75" customHeight="1">
      <c r="A622" s="28">
        <v>624.0</v>
      </c>
      <c r="B622" s="28" t="s">
        <v>674</v>
      </c>
      <c r="C622" s="28">
        <v>64.0</v>
      </c>
      <c r="D622" s="28" t="s">
        <v>54</v>
      </c>
      <c r="E622" s="28" t="s">
        <v>51</v>
      </c>
      <c r="F622" s="28" t="s">
        <v>52</v>
      </c>
      <c r="G622" s="28" t="s">
        <v>8</v>
      </c>
      <c r="H622" s="28">
        <v>0.0</v>
      </c>
    </row>
    <row r="623" ht="15.75" customHeight="1">
      <c r="A623" s="28">
        <v>625.0</v>
      </c>
      <c r="B623" s="28" t="s">
        <v>675</v>
      </c>
      <c r="C623" s="28">
        <v>18.0</v>
      </c>
      <c r="D623" s="28" t="s">
        <v>50</v>
      </c>
      <c r="E623" s="28" t="s">
        <v>51</v>
      </c>
      <c r="F623" s="28" t="s">
        <v>57</v>
      </c>
      <c r="G623" s="28" t="s">
        <v>9</v>
      </c>
      <c r="H623" s="28">
        <v>0.0</v>
      </c>
    </row>
    <row r="624" ht="15.75" customHeight="1">
      <c r="A624" s="28">
        <v>626.0</v>
      </c>
      <c r="B624" s="28" t="s">
        <v>676</v>
      </c>
      <c r="C624" s="28">
        <v>49.0</v>
      </c>
      <c r="D624" s="28" t="s">
        <v>50</v>
      </c>
      <c r="E624" s="28" t="s">
        <v>51</v>
      </c>
      <c r="F624" s="28" t="s">
        <v>57</v>
      </c>
      <c r="G624" s="28" t="s">
        <v>8</v>
      </c>
      <c r="H624" s="28">
        <v>0.0</v>
      </c>
    </row>
    <row r="625" ht="15.75" customHeight="1">
      <c r="A625" s="28">
        <v>627.0</v>
      </c>
      <c r="B625" s="28" t="s">
        <v>677</v>
      </c>
      <c r="C625" s="28">
        <v>60.0</v>
      </c>
      <c r="D625" s="28" t="s">
        <v>50</v>
      </c>
      <c r="E625" s="28" t="s">
        <v>56</v>
      </c>
      <c r="F625" s="28" t="s">
        <v>57</v>
      </c>
      <c r="G625" s="28" t="s">
        <v>9</v>
      </c>
      <c r="H625" s="28">
        <v>0.0</v>
      </c>
    </row>
    <row r="626" ht="15.75" customHeight="1">
      <c r="A626" s="28">
        <v>628.0</v>
      </c>
      <c r="B626" s="28" t="s">
        <v>678</v>
      </c>
      <c r="C626" s="28">
        <v>19.0</v>
      </c>
      <c r="D626" s="28" t="s">
        <v>50</v>
      </c>
      <c r="E626" s="28" t="s">
        <v>56</v>
      </c>
      <c r="F626" s="28" t="s">
        <v>57</v>
      </c>
      <c r="G626" s="28" t="s">
        <v>14</v>
      </c>
      <c r="H626" s="28">
        <v>0.0</v>
      </c>
    </row>
    <row r="627" ht="15.75" customHeight="1">
      <c r="A627" s="28">
        <v>629.0</v>
      </c>
      <c r="B627" s="28" t="s">
        <v>679</v>
      </c>
      <c r="C627" s="28">
        <v>40.0</v>
      </c>
      <c r="D627" s="28" t="s">
        <v>50</v>
      </c>
      <c r="E627" s="28" t="s">
        <v>51</v>
      </c>
      <c r="F627" s="28" t="s">
        <v>57</v>
      </c>
      <c r="G627" s="28" t="s">
        <v>9</v>
      </c>
      <c r="H627" s="28">
        <v>0.0</v>
      </c>
    </row>
    <row r="628" ht="15.75" customHeight="1">
      <c r="A628" s="28">
        <v>630.0</v>
      </c>
      <c r="B628" s="28" t="s">
        <v>680</v>
      </c>
      <c r="C628" s="28">
        <v>37.0</v>
      </c>
      <c r="D628" s="28" t="s">
        <v>54</v>
      </c>
      <c r="E628" s="28" t="s">
        <v>56</v>
      </c>
      <c r="F628" s="28" t="s">
        <v>57</v>
      </c>
      <c r="G628" s="28" t="s">
        <v>11</v>
      </c>
      <c r="H628" s="28">
        <v>0.0</v>
      </c>
    </row>
    <row r="629" ht="15.75" customHeight="1">
      <c r="A629" s="28">
        <v>631.0</v>
      </c>
      <c r="B629" s="28" t="s">
        <v>681</v>
      </c>
      <c r="C629" s="28">
        <v>31.0</v>
      </c>
      <c r="D629" s="28" t="s">
        <v>50</v>
      </c>
      <c r="E629" s="28" t="s">
        <v>56</v>
      </c>
      <c r="F629" s="28" t="s">
        <v>52</v>
      </c>
      <c r="G629" s="28" t="s">
        <v>11</v>
      </c>
      <c r="H629" s="28">
        <v>0.0</v>
      </c>
    </row>
    <row r="630" ht="15.75" customHeight="1">
      <c r="A630" s="28">
        <v>632.0</v>
      </c>
      <c r="B630" s="28" t="s">
        <v>682</v>
      </c>
      <c r="C630" s="28">
        <v>63.0</v>
      </c>
      <c r="D630" s="28" t="s">
        <v>50</v>
      </c>
      <c r="E630" s="28" t="s">
        <v>51</v>
      </c>
      <c r="F630" s="28" t="s">
        <v>57</v>
      </c>
      <c r="G630" s="28" t="s">
        <v>10</v>
      </c>
      <c r="H630" s="28">
        <v>0.0</v>
      </c>
    </row>
    <row r="631" ht="15.75" customHeight="1">
      <c r="A631" s="28">
        <v>633.0</v>
      </c>
      <c r="B631" s="28" t="s">
        <v>683</v>
      </c>
      <c r="C631" s="28">
        <v>39.0</v>
      </c>
      <c r="D631" s="28" t="s">
        <v>50</v>
      </c>
      <c r="E631" s="28" t="s">
        <v>56</v>
      </c>
      <c r="F631" s="28" t="s">
        <v>57</v>
      </c>
      <c r="G631" s="28" t="s">
        <v>10</v>
      </c>
      <c r="H631" s="28">
        <v>0.0</v>
      </c>
    </row>
    <row r="632" ht="15.75" customHeight="1">
      <c r="A632" s="28">
        <v>634.0</v>
      </c>
      <c r="B632" s="28" t="s">
        <v>684</v>
      </c>
      <c r="C632" s="28">
        <v>70.0</v>
      </c>
      <c r="D632" s="28" t="s">
        <v>54</v>
      </c>
      <c r="E632" s="28" t="s">
        <v>56</v>
      </c>
      <c r="F632" s="28" t="s">
        <v>57</v>
      </c>
      <c r="G632" s="28" t="s">
        <v>12</v>
      </c>
      <c r="H632" s="28">
        <v>1.0</v>
      </c>
    </row>
    <row r="633" ht="15.75" customHeight="1">
      <c r="A633" s="28">
        <v>635.0</v>
      </c>
      <c r="B633" s="28" t="s">
        <v>685</v>
      </c>
      <c r="C633" s="28">
        <v>27.0</v>
      </c>
      <c r="D633" s="28" t="s">
        <v>50</v>
      </c>
      <c r="E633" s="28" t="s">
        <v>56</v>
      </c>
      <c r="F633" s="28" t="s">
        <v>57</v>
      </c>
      <c r="G633" s="28" t="s">
        <v>14</v>
      </c>
      <c r="H633" s="28">
        <v>0.0</v>
      </c>
    </row>
    <row r="634" ht="15.75" customHeight="1">
      <c r="A634" s="28">
        <v>636.0</v>
      </c>
      <c r="B634" s="28" t="s">
        <v>686</v>
      </c>
      <c r="C634" s="28">
        <v>46.0</v>
      </c>
      <c r="D634" s="28" t="s">
        <v>50</v>
      </c>
      <c r="E634" s="28" t="s">
        <v>56</v>
      </c>
      <c r="F634" s="28" t="s">
        <v>52</v>
      </c>
      <c r="G634" s="28" t="s">
        <v>14</v>
      </c>
      <c r="H634" s="28">
        <v>0.0</v>
      </c>
    </row>
    <row r="635" ht="15.75" customHeight="1">
      <c r="A635" s="28">
        <v>637.0</v>
      </c>
      <c r="B635" s="28" t="s">
        <v>687</v>
      </c>
      <c r="C635" s="28">
        <v>19.0</v>
      </c>
      <c r="D635" s="28" t="s">
        <v>50</v>
      </c>
      <c r="E635" s="28" t="s">
        <v>56</v>
      </c>
      <c r="F635" s="28" t="s">
        <v>57</v>
      </c>
      <c r="G635" s="28" t="s">
        <v>9</v>
      </c>
      <c r="H635" s="28">
        <v>0.0</v>
      </c>
    </row>
    <row r="636" ht="15.75" customHeight="1">
      <c r="A636" s="28">
        <v>638.0</v>
      </c>
      <c r="B636" s="28" t="s">
        <v>688</v>
      </c>
      <c r="C636" s="28">
        <v>68.0</v>
      </c>
      <c r="D636" s="28" t="s">
        <v>54</v>
      </c>
      <c r="E636" s="28" t="s">
        <v>51</v>
      </c>
      <c r="F636" s="28" t="s">
        <v>52</v>
      </c>
      <c r="G636" s="28" t="s">
        <v>14</v>
      </c>
      <c r="H636" s="28">
        <v>1.0</v>
      </c>
    </row>
    <row r="637" ht="15.75" customHeight="1">
      <c r="A637" s="28">
        <v>639.0</v>
      </c>
      <c r="B637" s="28" t="s">
        <v>689</v>
      </c>
      <c r="C637" s="28">
        <v>68.0</v>
      </c>
      <c r="D637" s="28" t="s">
        <v>50</v>
      </c>
      <c r="E637" s="28" t="s">
        <v>51</v>
      </c>
      <c r="F637" s="28" t="s">
        <v>57</v>
      </c>
      <c r="G637" s="28" t="s">
        <v>12</v>
      </c>
      <c r="H637" s="28">
        <v>0.0</v>
      </c>
    </row>
    <row r="638" ht="15.75" customHeight="1">
      <c r="A638" s="28">
        <v>640.0</v>
      </c>
      <c r="B638" s="28" t="s">
        <v>690</v>
      </c>
      <c r="C638" s="28">
        <v>54.0</v>
      </c>
      <c r="D638" s="28" t="s">
        <v>54</v>
      </c>
      <c r="E638" s="28" t="s">
        <v>56</v>
      </c>
      <c r="F638" s="28" t="s">
        <v>57</v>
      </c>
      <c r="G638" s="28" t="s">
        <v>9</v>
      </c>
      <c r="H638" s="28">
        <v>0.0</v>
      </c>
    </row>
    <row r="639" ht="15.75" customHeight="1">
      <c r="A639" s="28">
        <v>641.0</v>
      </c>
      <c r="B639" s="28" t="s">
        <v>691</v>
      </c>
      <c r="C639" s="28">
        <v>54.0</v>
      </c>
      <c r="D639" s="28" t="s">
        <v>54</v>
      </c>
      <c r="E639" s="28" t="s">
        <v>51</v>
      </c>
      <c r="F639" s="28" t="s">
        <v>57</v>
      </c>
      <c r="G639" s="28" t="s">
        <v>12</v>
      </c>
      <c r="H639" s="28">
        <v>0.0</v>
      </c>
    </row>
    <row r="640" ht="15.75" customHeight="1">
      <c r="A640" s="28">
        <v>642.0</v>
      </c>
      <c r="B640" s="28" t="s">
        <v>692</v>
      </c>
      <c r="C640" s="28">
        <v>40.0</v>
      </c>
      <c r="D640" s="28" t="s">
        <v>50</v>
      </c>
      <c r="E640" s="28" t="s">
        <v>56</v>
      </c>
      <c r="F640" s="28" t="s">
        <v>57</v>
      </c>
      <c r="G640" s="28" t="s">
        <v>14</v>
      </c>
      <c r="H640" s="28">
        <v>0.0</v>
      </c>
    </row>
    <row r="641" ht="15.75" customHeight="1">
      <c r="A641" s="28">
        <v>643.0</v>
      </c>
      <c r="B641" s="28" t="s">
        <v>693</v>
      </c>
      <c r="C641" s="28">
        <v>70.0</v>
      </c>
      <c r="D641" s="28" t="s">
        <v>54</v>
      </c>
      <c r="E641" s="28" t="s">
        <v>56</v>
      </c>
      <c r="F641" s="28" t="s">
        <v>52</v>
      </c>
      <c r="G641" s="28" t="s">
        <v>9</v>
      </c>
      <c r="H641" s="28">
        <v>0.0</v>
      </c>
    </row>
    <row r="642" ht="15.75" customHeight="1">
      <c r="A642" s="28">
        <v>644.0</v>
      </c>
      <c r="B642" s="28" t="s">
        <v>694</v>
      </c>
      <c r="C642" s="28">
        <v>53.0</v>
      </c>
      <c r="D642" s="28" t="s">
        <v>50</v>
      </c>
      <c r="E642" s="28" t="s">
        <v>51</v>
      </c>
      <c r="F642" s="28" t="s">
        <v>52</v>
      </c>
      <c r="G642" s="28" t="s">
        <v>12</v>
      </c>
      <c r="H642" s="28">
        <v>1.0</v>
      </c>
    </row>
    <row r="643" ht="15.75" customHeight="1">
      <c r="A643" s="28">
        <v>645.0</v>
      </c>
      <c r="B643" s="28" t="s">
        <v>695</v>
      </c>
      <c r="C643" s="28">
        <v>26.0</v>
      </c>
      <c r="D643" s="28" t="s">
        <v>54</v>
      </c>
      <c r="E643" s="28" t="s">
        <v>56</v>
      </c>
      <c r="F643" s="28" t="s">
        <v>57</v>
      </c>
      <c r="G643" s="28" t="s">
        <v>9</v>
      </c>
      <c r="H643" s="28">
        <v>0.0</v>
      </c>
    </row>
    <row r="644" ht="15.75" customHeight="1">
      <c r="A644" s="28">
        <v>646.0</v>
      </c>
      <c r="B644" s="28" t="s">
        <v>696</v>
      </c>
      <c r="C644" s="28">
        <v>18.0</v>
      </c>
      <c r="D644" s="28" t="s">
        <v>50</v>
      </c>
      <c r="E644" s="28" t="s">
        <v>56</v>
      </c>
      <c r="F644" s="28" t="s">
        <v>57</v>
      </c>
      <c r="G644" s="28" t="s">
        <v>9</v>
      </c>
      <c r="H644" s="28">
        <v>0.0</v>
      </c>
    </row>
    <row r="645" ht="15.75" customHeight="1">
      <c r="A645" s="28">
        <v>647.0</v>
      </c>
      <c r="B645" s="28" t="s">
        <v>697</v>
      </c>
      <c r="C645" s="28">
        <v>52.0</v>
      </c>
      <c r="D645" s="28" t="s">
        <v>54</v>
      </c>
      <c r="E645" s="28" t="s">
        <v>56</v>
      </c>
      <c r="F645" s="28" t="s">
        <v>57</v>
      </c>
      <c r="G645" s="28" t="s">
        <v>14</v>
      </c>
      <c r="H645" s="28">
        <v>1.0</v>
      </c>
    </row>
    <row r="646" ht="15.75" customHeight="1">
      <c r="A646" s="28">
        <v>648.0</v>
      </c>
      <c r="B646" s="28" t="s">
        <v>698</v>
      </c>
      <c r="C646" s="28">
        <v>21.0</v>
      </c>
      <c r="D646" s="28" t="s">
        <v>50</v>
      </c>
      <c r="E646" s="28" t="s">
        <v>51</v>
      </c>
      <c r="F646" s="28" t="s">
        <v>57</v>
      </c>
      <c r="G646" s="28" t="s">
        <v>11</v>
      </c>
      <c r="H646" s="28">
        <v>0.0</v>
      </c>
    </row>
    <row r="647" ht="15.75" customHeight="1">
      <c r="A647" s="28">
        <v>649.0</v>
      </c>
      <c r="B647" s="28" t="s">
        <v>699</v>
      </c>
      <c r="C647" s="28">
        <v>34.0</v>
      </c>
      <c r="D647" s="28" t="s">
        <v>54</v>
      </c>
      <c r="E647" s="28" t="s">
        <v>56</v>
      </c>
      <c r="F647" s="28" t="s">
        <v>52</v>
      </c>
      <c r="G647" s="28" t="s">
        <v>11</v>
      </c>
      <c r="H647" s="28">
        <v>0.0</v>
      </c>
    </row>
    <row r="648" ht="15.75" customHeight="1">
      <c r="A648" s="28">
        <v>650.0</v>
      </c>
      <c r="B648" s="28" t="s">
        <v>700</v>
      </c>
      <c r="C648" s="28">
        <v>50.0</v>
      </c>
      <c r="D648" s="28" t="s">
        <v>50</v>
      </c>
      <c r="E648" s="28" t="s">
        <v>56</v>
      </c>
      <c r="F648" s="28" t="s">
        <v>52</v>
      </c>
      <c r="G648" s="28" t="s">
        <v>9</v>
      </c>
      <c r="H648" s="28">
        <v>0.0</v>
      </c>
    </row>
    <row r="649" ht="15.75" customHeight="1">
      <c r="A649" s="28">
        <v>651.0</v>
      </c>
      <c r="B649" s="28" t="s">
        <v>701</v>
      </c>
      <c r="C649" s="28">
        <v>28.0</v>
      </c>
      <c r="D649" s="28" t="s">
        <v>54</v>
      </c>
      <c r="E649" s="28" t="s">
        <v>51</v>
      </c>
      <c r="F649" s="28" t="s">
        <v>52</v>
      </c>
      <c r="G649" s="28" t="s">
        <v>10</v>
      </c>
      <c r="H649" s="28">
        <v>1.0</v>
      </c>
    </row>
    <row r="650" ht="15.75" customHeight="1">
      <c r="A650" s="28">
        <v>652.0</v>
      </c>
      <c r="B650" s="28" t="s">
        <v>702</v>
      </c>
      <c r="C650" s="28">
        <v>49.0</v>
      </c>
      <c r="D650" s="28" t="s">
        <v>50</v>
      </c>
      <c r="E650" s="28" t="s">
        <v>56</v>
      </c>
      <c r="F650" s="28" t="s">
        <v>57</v>
      </c>
      <c r="G650" s="28" t="s">
        <v>8</v>
      </c>
      <c r="H650" s="28">
        <v>0.0</v>
      </c>
    </row>
    <row r="651" ht="15.75" customHeight="1">
      <c r="A651" s="28">
        <v>653.0</v>
      </c>
      <c r="B651" s="28" t="s">
        <v>703</v>
      </c>
      <c r="C651" s="28">
        <v>57.0</v>
      </c>
      <c r="D651" s="28" t="s">
        <v>54</v>
      </c>
      <c r="E651" s="28" t="s">
        <v>56</v>
      </c>
      <c r="F651" s="28" t="s">
        <v>52</v>
      </c>
      <c r="G651" s="28" t="s">
        <v>14</v>
      </c>
      <c r="H651" s="28">
        <v>1.0</v>
      </c>
    </row>
    <row r="652" ht="15.75" customHeight="1">
      <c r="A652" s="28">
        <v>654.0</v>
      </c>
      <c r="B652" s="28" t="s">
        <v>704</v>
      </c>
      <c r="C652" s="28">
        <v>21.0</v>
      </c>
      <c r="D652" s="28" t="s">
        <v>54</v>
      </c>
      <c r="E652" s="28" t="s">
        <v>56</v>
      </c>
      <c r="F652" s="28" t="s">
        <v>57</v>
      </c>
      <c r="G652" s="28" t="s">
        <v>11</v>
      </c>
      <c r="H652" s="28">
        <v>0.0</v>
      </c>
    </row>
    <row r="653" ht="15.75" customHeight="1">
      <c r="A653" s="28">
        <v>655.0</v>
      </c>
      <c r="B653" s="28" t="s">
        <v>705</v>
      </c>
      <c r="C653" s="28">
        <v>69.0</v>
      </c>
      <c r="D653" s="28" t="s">
        <v>54</v>
      </c>
      <c r="E653" s="28" t="s">
        <v>56</v>
      </c>
      <c r="F653" s="28" t="s">
        <v>52</v>
      </c>
      <c r="G653" s="28" t="s">
        <v>13</v>
      </c>
      <c r="H653" s="28">
        <v>0.0</v>
      </c>
    </row>
    <row r="654" ht="15.75" customHeight="1">
      <c r="A654" s="28">
        <v>656.0</v>
      </c>
      <c r="B654" s="28" t="s">
        <v>706</v>
      </c>
      <c r="C654" s="28">
        <v>39.0</v>
      </c>
      <c r="D654" s="28" t="s">
        <v>50</v>
      </c>
      <c r="E654" s="28" t="s">
        <v>56</v>
      </c>
      <c r="F654" s="28" t="s">
        <v>52</v>
      </c>
      <c r="G654" s="28" t="s">
        <v>11</v>
      </c>
      <c r="H654" s="28">
        <v>0.0</v>
      </c>
    </row>
    <row r="655" ht="15.75" customHeight="1">
      <c r="A655" s="28">
        <v>657.0</v>
      </c>
      <c r="B655" s="28" t="s">
        <v>707</v>
      </c>
      <c r="C655" s="28">
        <v>45.0</v>
      </c>
      <c r="D655" s="28" t="s">
        <v>50</v>
      </c>
      <c r="E655" s="28" t="s">
        <v>51</v>
      </c>
      <c r="F655" s="28" t="s">
        <v>57</v>
      </c>
      <c r="G655" s="28" t="s">
        <v>14</v>
      </c>
      <c r="H655" s="28">
        <v>0.0</v>
      </c>
    </row>
    <row r="656" ht="15.75" customHeight="1">
      <c r="A656" s="28">
        <v>658.0</v>
      </c>
      <c r="B656" s="28" t="s">
        <v>708</v>
      </c>
      <c r="C656" s="28">
        <v>33.0</v>
      </c>
      <c r="D656" s="28" t="s">
        <v>54</v>
      </c>
      <c r="E656" s="28" t="s">
        <v>51</v>
      </c>
      <c r="F656" s="28" t="s">
        <v>57</v>
      </c>
      <c r="G656" s="28" t="s">
        <v>13</v>
      </c>
      <c r="H656" s="28">
        <v>0.0</v>
      </c>
    </row>
    <row r="657" ht="15.75" customHeight="1">
      <c r="A657" s="28">
        <v>659.0</v>
      </c>
      <c r="B657" s="28" t="s">
        <v>709</v>
      </c>
      <c r="C657" s="28">
        <v>41.0</v>
      </c>
      <c r="D657" s="28" t="s">
        <v>54</v>
      </c>
      <c r="E657" s="28" t="s">
        <v>51</v>
      </c>
      <c r="F657" s="28" t="s">
        <v>57</v>
      </c>
      <c r="G657" s="28" t="s">
        <v>14</v>
      </c>
      <c r="H657" s="28">
        <v>0.0</v>
      </c>
    </row>
    <row r="658" ht="15.75" customHeight="1">
      <c r="A658" s="28">
        <v>660.0</v>
      </c>
      <c r="B658" s="28" t="s">
        <v>710</v>
      </c>
      <c r="C658" s="28">
        <v>41.0</v>
      </c>
      <c r="D658" s="28" t="s">
        <v>50</v>
      </c>
      <c r="E658" s="28" t="s">
        <v>56</v>
      </c>
      <c r="F658" s="28" t="s">
        <v>52</v>
      </c>
      <c r="G658" s="28" t="s">
        <v>8</v>
      </c>
      <c r="H658" s="28">
        <v>0.0</v>
      </c>
    </row>
    <row r="659" ht="15.75" customHeight="1">
      <c r="A659" s="28">
        <v>661.0</v>
      </c>
      <c r="B659" s="28" t="s">
        <v>711</v>
      </c>
      <c r="C659" s="28">
        <v>26.0</v>
      </c>
      <c r="D659" s="28" t="s">
        <v>54</v>
      </c>
      <c r="E659" s="28" t="s">
        <v>56</v>
      </c>
      <c r="F659" s="28" t="s">
        <v>57</v>
      </c>
      <c r="G659" s="28" t="s">
        <v>12</v>
      </c>
      <c r="H659" s="28">
        <v>1.0</v>
      </c>
    </row>
    <row r="660" ht="15.75" customHeight="1">
      <c r="A660" s="28">
        <v>662.0</v>
      </c>
      <c r="B660" s="28" t="s">
        <v>712</v>
      </c>
      <c r="C660" s="28">
        <v>22.0</v>
      </c>
      <c r="D660" s="28" t="s">
        <v>54</v>
      </c>
      <c r="E660" s="28" t="s">
        <v>51</v>
      </c>
      <c r="F660" s="28" t="s">
        <v>52</v>
      </c>
      <c r="G660" s="28" t="s">
        <v>14</v>
      </c>
      <c r="H660" s="28">
        <v>0.0</v>
      </c>
    </row>
    <row r="661" ht="15.75" customHeight="1">
      <c r="A661" s="28">
        <v>663.0</v>
      </c>
      <c r="B661" s="28" t="s">
        <v>713</v>
      </c>
      <c r="C661" s="28">
        <v>40.0</v>
      </c>
      <c r="D661" s="28" t="s">
        <v>54</v>
      </c>
      <c r="E661" s="28" t="s">
        <v>56</v>
      </c>
      <c r="F661" s="28" t="s">
        <v>52</v>
      </c>
      <c r="G661" s="28" t="s">
        <v>10</v>
      </c>
      <c r="H661" s="28">
        <v>0.0</v>
      </c>
    </row>
    <row r="662" ht="15.75" customHeight="1">
      <c r="A662" s="28">
        <v>664.0</v>
      </c>
      <c r="B662" s="28" t="s">
        <v>714</v>
      </c>
      <c r="C662" s="28">
        <v>26.0</v>
      </c>
      <c r="D662" s="28" t="s">
        <v>54</v>
      </c>
      <c r="E662" s="28" t="s">
        <v>51</v>
      </c>
      <c r="F662" s="28" t="s">
        <v>57</v>
      </c>
      <c r="G662" s="28" t="s">
        <v>12</v>
      </c>
      <c r="H662" s="28">
        <v>0.0</v>
      </c>
    </row>
    <row r="663" ht="15.75" customHeight="1">
      <c r="A663" s="28">
        <v>665.0</v>
      </c>
      <c r="B663" s="28" t="s">
        <v>715</v>
      </c>
      <c r="C663" s="28">
        <v>25.0</v>
      </c>
      <c r="D663" s="28" t="s">
        <v>54</v>
      </c>
      <c r="E663" s="28" t="s">
        <v>56</v>
      </c>
      <c r="F663" s="28" t="s">
        <v>52</v>
      </c>
      <c r="G663" s="28" t="s">
        <v>13</v>
      </c>
      <c r="H663" s="28">
        <v>1.0</v>
      </c>
    </row>
    <row r="664" ht="15.75" customHeight="1">
      <c r="A664" s="28">
        <v>666.0</v>
      </c>
      <c r="B664" s="28" t="s">
        <v>716</v>
      </c>
      <c r="C664" s="28">
        <v>59.0</v>
      </c>
      <c r="D664" s="28" t="s">
        <v>54</v>
      </c>
      <c r="E664" s="28" t="s">
        <v>56</v>
      </c>
      <c r="F664" s="28" t="s">
        <v>52</v>
      </c>
      <c r="G664" s="28" t="s">
        <v>11</v>
      </c>
      <c r="H664" s="28">
        <v>0.0</v>
      </c>
    </row>
    <row r="665" ht="15.75" customHeight="1">
      <c r="A665" s="28">
        <v>667.0</v>
      </c>
      <c r="B665" s="28" t="s">
        <v>717</v>
      </c>
      <c r="C665" s="28">
        <v>36.0</v>
      </c>
      <c r="D665" s="28" t="s">
        <v>50</v>
      </c>
      <c r="E665" s="28" t="s">
        <v>51</v>
      </c>
      <c r="F665" s="28" t="s">
        <v>52</v>
      </c>
      <c r="G665" s="28" t="s">
        <v>12</v>
      </c>
      <c r="H665" s="28">
        <v>0.0</v>
      </c>
    </row>
    <row r="666" ht="15.75" customHeight="1">
      <c r="A666" s="28">
        <v>668.0</v>
      </c>
      <c r="B666" s="28" t="s">
        <v>718</v>
      </c>
      <c r="C666" s="28">
        <v>56.0</v>
      </c>
      <c r="D666" s="28" t="s">
        <v>50</v>
      </c>
      <c r="E666" s="28" t="s">
        <v>51</v>
      </c>
      <c r="F666" s="28" t="s">
        <v>52</v>
      </c>
      <c r="G666" s="28" t="s">
        <v>10</v>
      </c>
      <c r="H666" s="28">
        <v>0.0</v>
      </c>
    </row>
    <row r="667" ht="15.75" customHeight="1">
      <c r="A667" s="28">
        <v>669.0</v>
      </c>
      <c r="B667" s="28" t="s">
        <v>719</v>
      </c>
      <c r="C667" s="28">
        <v>20.0</v>
      </c>
      <c r="D667" s="28" t="s">
        <v>50</v>
      </c>
      <c r="E667" s="28" t="s">
        <v>56</v>
      </c>
      <c r="F667" s="28" t="s">
        <v>52</v>
      </c>
      <c r="G667" s="28" t="s">
        <v>9</v>
      </c>
      <c r="H667" s="28">
        <v>0.0</v>
      </c>
    </row>
    <row r="668" ht="15.75" customHeight="1">
      <c r="A668" s="28">
        <v>670.0</v>
      </c>
      <c r="B668" s="28" t="s">
        <v>720</v>
      </c>
      <c r="C668" s="28">
        <v>38.0</v>
      </c>
      <c r="D668" s="28" t="s">
        <v>54</v>
      </c>
      <c r="E668" s="28" t="s">
        <v>56</v>
      </c>
      <c r="F668" s="28" t="s">
        <v>57</v>
      </c>
      <c r="G668" s="28" t="s">
        <v>10</v>
      </c>
      <c r="H668" s="28">
        <v>1.0</v>
      </c>
    </row>
    <row r="669" ht="15.75" customHeight="1">
      <c r="A669" s="28">
        <v>671.0</v>
      </c>
      <c r="B669" s="28" t="s">
        <v>721</v>
      </c>
      <c r="C669" s="28">
        <v>70.0</v>
      </c>
      <c r="D669" s="28" t="s">
        <v>50</v>
      </c>
      <c r="E669" s="28" t="s">
        <v>51</v>
      </c>
      <c r="F669" s="28" t="s">
        <v>52</v>
      </c>
      <c r="G669" s="28" t="s">
        <v>14</v>
      </c>
      <c r="H669" s="28">
        <v>0.0</v>
      </c>
    </row>
    <row r="670" ht="15.75" customHeight="1">
      <c r="A670" s="28">
        <v>672.0</v>
      </c>
      <c r="B670" s="28" t="s">
        <v>722</v>
      </c>
      <c r="C670" s="28">
        <v>45.0</v>
      </c>
      <c r="D670" s="28" t="s">
        <v>54</v>
      </c>
      <c r="E670" s="28" t="s">
        <v>56</v>
      </c>
      <c r="F670" s="28" t="s">
        <v>57</v>
      </c>
      <c r="G670" s="28" t="s">
        <v>10</v>
      </c>
      <c r="H670" s="28">
        <v>0.0</v>
      </c>
    </row>
    <row r="671" ht="15.75" customHeight="1">
      <c r="A671" s="28">
        <v>673.0</v>
      </c>
      <c r="B671" s="28" t="s">
        <v>723</v>
      </c>
      <c r="C671" s="28">
        <v>31.0</v>
      </c>
      <c r="D671" s="28" t="s">
        <v>54</v>
      </c>
      <c r="E671" s="28" t="s">
        <v>51</v>
      </c>
      <c r="F671" s="28" t="s">
        <v>57</v>
      </c>
      <c r="G671" s="28" t="s">
        <v>10</v>
      </c>
      <c r="H671" s="28">
        <v>0.0</v>
      </c>
    </row>
    <row r="672" ht="15.75" customHeight="1">
      <c r="A672" s="28">
        <v>674.0</v>
      </c>
      <c r="B672" s="28" t="s">
        <v>724</v>
      </c>
      <c r="C672" s="28">
        <v>23.0</v>
      </c>
      <c r="D672" s="28" t="s">
        <v>50</v>
      </c>
      <c r="E672" s="28" t="s">
        <v>56</v>
      </c>
      <c r="F672" s="28" t="s">
        <v>57</v>
      </c>
      <c r="G672" s="28" t="s">
        <v>8</v>
      </c>
      <c r="H672" s="28">
        <v>1.0</v>
      </c>
    </row>
    <row r="673" ht="15.75" customHeight="1">
      <c r="A673" s="28">
        <v>675.0</v>
      </c>
      <c r="B673" s="28" t="s">
        <v>725</v>
      </c>
      <c r="C673" s="28">
        <v>46.0</v>
      </c>
      <c r="D673" s="28" t="s">
        <v>50</v>
      </c>
      <c r="E673" s="28" t="s">
        <v>51</v>
      </c>
      <c r="F673" s="28" t="s">
        <v>57</v>
      </c>
      <c r="G673" s="28" t="s">
        <v>8</v>
      </c>
      <c r="H673" s="28">
        <v>0.0</v>
      </c>
    </row>
    <row r="674" ht="15.75" customHeight="1">
      <c r="A674" s="28">
        <v>676.0</v>
      </c>
      <c r="B674" s="28" t="s">
        <v>726</v>
      </c>
      <c r="C674" s="28">
        <v>45.0</v>
      </c>
      <c r="D674" s="28" t="s">
        <v>50</v>
      </c>
      <c r="E674" s="28" t="s">
        <v>56</v>
      </c>
      <c r="F674" s="28" t="s">
        <v>57</v>
      </c>
      <c r="G674" s="28" t="s">
        <v>11</v>
      </c>
      <c r="H674" s="28">
        <v>0.0</v>
      </c>
    </row>
    <row r="675" ht="15.75" customHeight="1">
      <c r="A675" s="28">
        <v>677.0</v>
      </c>
      <c r="B675" s="28" t="s">
        <v>727</v>
      </c>
      <c r="C675" s="28">
        <v>55.0</v>
      </c>
      <c r="D675" s="28" t="s">
        <v>50</v>
      </c>
      <c r="E675" s="28" t="s">
        <v>56</v>
      </c>
      <c r="F675" s="28" t="s">
        <v>57</v>
      </c>
      <c r="G675" s="28" t="s">
        <v>13</v>
      </c>
      <c r="H675" s="28">
        <v>1.0</v>
      </c>
    </row>
    <row r="676" ht="15.75" customHeight="1">
      <c r="A676" s="28">
        <v>678.0</v>
      </c>
      <c r="B676" s="28" t="s">
        <v>728</v>
      </c>
      <c r="C676" s="28">
        <v>22.0</v>
      </c>
      <c r="D676" s="28" t="s">
        <v>50</v>
      </c>
      <c r="E676" s="28" t="s">
        <v>56</v>
      </c>
      <c r="F676" s="28" t="s">
        <v>57</v>
      </c>
      <c r="G676" s="28" t="s">
        <v>11</v>
      </c>
      <c r="H676" s="28">
        <v>1.0</v>
      </c>
    </row>
    <row r="677" ht="15.75" customHeight="1">
      <c r="A677" s="28">
        <v>679.0</v>
      </c>
      <c r="B677" s="28" t="s">
        <v>729</v>
      </c>
      <c r="C677" s="28">
        <v>43.0</v>
      </c>
      <c r="D677" s="28" t="s">
        <v>50</v>
      </c>
      <c r="E677" s="28" t="s">
        <v>51</v>
      </c>
      <c r="F677" s="28" t="s">
        <v>57</v>
      </c>
      <c r="G677" s="28" t="s">
        <v>8</v>
      </c>
      <c r="H677" s="28">
        <v>0.0</v>
      </c>
    </row>
    <row r="678" ht="15.75" customHeight="1">
      <c r="A678" s="28">
        <v>680.0</v>
      </c>
      <c r="B678" s="28" t="s">
        <v>730</v>
      </c>
      <c r="C678" s="28">
        <v>31.0</v>
      </c>
      <c r="D678" s="28" t="s">
        <v>54</v>
      </c>
      <c r="E678" s="28" t="s">
        <v>56</v>
      </c>
      <c r="F678" s="28" t="s">
        <v>52</v>
      </c>
      <c r="G678" s="28" t="s">
        <v>14</v>
      </c>
      <c r="H678" s="28">
        <v>0.0</v>
      </c>
    </row>
    <row r="679" ht="15.75" customHeight="1">
      <c r="A679" s="28">
        <v>681.0</v>
      </c>
      <c r="B679" s="28" t="s">
        <v>731</v>
      </c>
      <c r="C679" s="28">
        <v>52.0</v>
      </c>
      <c r="D679" s="28" t="s">
        <v>54</v>
      </c>
      <c r="E679" s="28" t="s">
        <v>51</v>
      </c>
      <c r="F679" s="28" t="s">
        <v>57</v>
      </c>
      <c r="G679" s="28" t="s">
        <v>14</v>
      </c>
      <c r="H679" s="28">
        <v>1.0</v>
      </c>
    </row>
    <row r="680" ht="15.75" customHeight="1">
      <c r="A680" s="28">
        <v>682.0</v>
      </c>
      <c r="B680" s="28" t="s">
        <v>732</v>
      </c>
      <c r="C680" s="28">
        <v>22.0</v>
      </c>
      <c r="D680" s="28" t="s">
        <v>50</v>
      </c>
      <c r="E680" s="28" t="s">
        <v>56</v>
      </c>
      <c r="F680" s="28" t="s">
        <v>57</v>
      </c>
      <c r="G680" s="28" t="s">
        <v>11</v>
      </c>
      <c r="H680" s="28">
        <v>1.0</v>
      </c>
    </row>
    <row r="681" ht="15.75" customHeight="1">
      <c r="A681" s="28">
        <v>683.0</v>
      </c>
      <c r="B681" s="28" t="s">
        <v>733</v>
      </c>
      <c r="C681" s="28">
        <v>32.0</v>
      </c>
      <c r="D681" s="28" t="s">
        <v>54</v>
      </c>
      <c r="E681" s="28" t="s">
        <v>51</v>
      </c>
      <c r="F681" s="28" t="s">
        <v>57</v>
      </c>
      <c r="G681" s="28" t="s">
        <v>9</v>
      </c>
      <c r="H681" s="28">
        <v>1.0</v>
      </c>
    </row>
    <row r="682" ht="15.75" customHeight="1">
      <c r="A682" s="28">
        <v>684.0</v>
      </c>
      <c r="B682" s="28" t="s">
        <v>734</v>
      </c>
      <c r="C682" s="28">
        <v>51.0</v>
      </c>
      <c r="D682" s="28" t="s">
        <v>50</v>
      </c>
      <c r="E682" s="28" t="s">
        <v>56</v>
      </c>
      <c r="F682" s="28" t="s">
        <v>52</v>
      </c>
      <c r="G682" s="28" t="s">
        <v>8</v>
      </c>
      <c r="H682" s="28">
        <v>0.0</v>
      </c>
    </row>
    <row r="683" ht="15.75" customHeight="1">
      <c r="A683" s="28">
        <v>685.0</v>
      </c>
      <c r="B683" s="28" t="s">
        <v>735</v>
      </c>
      <c r="C683" s="28">
        <v>48.0</v>
      </c>
      <c r="D683" s="28" t="s">
        <v>50</v>
      </c>
      <c r="E683" s="28" t="s">
        <v>51</v>
      </c>
      <c r="F683" s="28" t="s">
        <v>57</v>
      </c>
      <c r="G683" s="28" t="s">
        <v>10</v>
      </c>
      <c r="H683" s="28">
        <v>1.0</v>
      </c>
    </row>
    <row r="684" ht="15.75" customHeight="1">
      <c r="A684" s="28">
        <v>686.0</v>
      </c>
      <c r="B684" s="28" t="s">
        <v>736</v>
      </c>
      <c r="C684" s="28">
        <v>34.0</v>
      </c>
      <c r="D684" s="28" t="s">
        <v>54</v>
      </c>
      <c r="E684" s="28" t="s">
        <v>56</v>
      </c>
      <c r="F684" s="28" t="s">
        <v>52</v>
      </c>
      <c r="G684" s="28" t="s">
        <v>10</v>
      </c>
      <c r="H684" s="28">
        <v>1.0</v>
      </c>
    </row>
    <row r="685" ht="15.75" customHeight="1">
      <c r="A685" s="28">
        <v>687.0</v>
      </c>
      <c r="B685" s="28" t="s">
        <v>737</v>
      </c>
      <c r="C685" s="28">
        <v>48.0</v>
      </c>
      <c r="D685" s="28" t="s">
        <v>50</v>
      </c>
      <c r="E685" s="28" t="s">
        <v>51</v>
      </c>
      <c r="F685" s="28" t="s">
        <v>57</v>
      </c>
      <c r="G685" s="28" t="s">
        <v>11</v>
      </c>
      <c r="H685" s="28">
        <v>0.0</v>
      </c>
    </row>
    <row r="686" ht="15.75" customHeight="1">
      <c r="A686" s="28">
        <v>688.0</v>
      </c>
      <c r="B686" s="28" t="s">
        <v>738</v>
      </c>
      <c r="C686" s="28">
        <v>23.0</v>
      </c>
      <c r="D686" s="28" t="s">
        <v>54</v>
      </c>
      <c r="E686" s="28" t="s">
        <v>51</v>
      </c>
      <c r="F686" s="28" t="s">
        <v>57</v>
      </c>
      <c r="G686" s="28" t="s">
        <v>8</v>
      </c>
      <c r="H686" s="28">
        <v>0.0</v>
      </c>
    </row>
    <row r="687" ht="15.75" customHeight="1">
      <c r="A687" s="28">
        <v>689.0</v>
      </c>
      <c r="B687" s="28" t="s">
        <v>739</v>
      </c>
      <c r="C687" s="28">
        <v>38.0</v>
      </c>
      <c r="D687" s="28" t="s">
        <v>50</v>
      </c>
      <c r="E687" s="28" t="s">
        <v>56</v>
      </c>
      <c r="F687" s="28" t="s">
        <v>52</v>
      </c>
      <c r="G687" s="28" t="s">
        <v>11</v>
      </c>
      <c r="H687" s="28">
        <v>0.0</v>
      </c>
    </row>
    <row r="688" ht="15.75" customHeight="1">
      <c r="A688" s="28">
        <v>690.0</v>
      </c>
      <c r="B688" s="28" t="s">
        <v>740</v>
      </c>
      <c r="C688" s="28">
        <v>64.0</v>
      </c>
      <c r="D688" s="28" t="s">
        <v>50</v>
      </c>
      <c r="E688" s="28" t="s">
        <v>56</v>
      </c>
      <c r="F688" s="28" t="s">
        <v>57</v>
      </c>
      <c r="G688" s="28" t="s">
        <v>8</v>
      </c>
      <c r="H688" s="28">
        <v>0.0</v>
      </c>
    </row>
    <row r="689" ht="15.75" customHeight="1">
      <c r="A689" s="28">
        <v>691.0</v>
      </c>
      <c r="B689" s="28" t="s">
        <v>741</v>
      </c>
      <c r="C689" s="28">
        <v>62.0</v>
      </c>
      <c r="D689" s="28" t="s">
        <v>50</v>
      </c>
      <c r="E689" s="28" t="s">
        <v>51</v>
      </c>
      <c r="F689" s="28" t="s">
        <v>52</v>
      </c>
      <c r="G689" s="28" t="s">
        <v>8</v>
      </c>
      <c r="H689" s="28">
        <v>0.0</v>
      </c>
    </row>
    <row r="690" ht="15.75" customHeight="1">
      <c r="A690" s="28">
        <v>692.0</v>
      </c>
      <c r="B690" s="28" t="s">
        <v>742</v>
      </c>
      <c r="C690" s="28">
        <v>35.0</v>
      </c>
      <c r="D690" s="28" t="s">
        <v>50</v>
      </c>
      <c r="E690" s="28" t="s">
        <v>51</v>
      </c>
      <c r="F690" s="28" t="s">
        <v>52</v>
      </c>
      <c r="G690" s="28" t="s">
        <v>14</v>
      </c>
      <c r="H690" s="28">
        <v>0.0</v>
      </c>
    </row>
    <row r="691" ht="15.75" customHeight="1">
      <c r="A691" s="28">
        <v>694.0</v>
      </c>
      <c r="B691" s="28" t="s">
        <v>743</v>
      </c>
      <c r="C691" s="28">
        <v>40.0</v>
      </c>
      <c r="D691" s="28" t="s">
        <v>50</v>
      </c>
      <c r="E691" s="28" t="s">
        <v>51</v>
      </c>
      <c r="F691" s="28" t="s">
        <v>52</v>
      </c>
      <c r="G691" s="28" t="s">
        <v>12</v>
      </c>
      <c r="H691" s="28">
        <v>0.0</v>
      </c>
    </row>
    <row r="692" ht="15.75" customHeight="1">
      <c r="A692" s="28">
        <v>695.0</v>
      </c>
      <c r="B692" s="28" t="s">
        <v>744</v>
      </c>
      <c r="C692" s="28">
        <v>18.0</v>
      </c>
      <c r="D692" s="28" t="s">
        <v>50</v>
      </c>
      <c r="E692" s="28" t="s">
        <v>56</v>
      </c>
      <c r="F692" s="28" t="s">
        <v>57</v>
      </c>
      <c r="G692" s="28" t="s">
        <v>8</v>
      </c>
      <c r="H692" s="28">
        <v>0.0</v>
      </c>
    </row>
    <row r="693" ht="15.75" customHeight="1">
      <c r="A693" s="28">
        <v>696.0</v>
      </c>
      <c r="B693" s="28" t="s">
        <v>745</v>
      </c>
      <c r="C693" s="28">
        <v>26.0</v>
      </c>
      <c r="D693" s="28" t="s">
        <v>50</v>
      </c>
      <c r="E693" s="28" t="s">
        <v>51</v>
      </c>
      <c r="F693" s="28" t="s">
        <v>52</v>
      </c>
      <c r="G693" s="28" t="s">
        <v>12</v>
      </c>
      <c r="H693" s="28">
        <v>1.0</v>
      </c>
    </row>
    <row r="694" ht="15.75" customHeight="1">
      <c r="A694" s="28">
        <v>697.0</v>
      </c>
      <c r="B694" s="28" t="s">
        <v>746</v>
      </c>
      <c r="C694" s="28">
        <v>20.0</v>
      </c>
      <c r="D694" s="28" t="s">
        <v>54</v>
      </c>
      <c r="E694" s="28" t="s">
        <v>51</v>
      </c>
      <c r="F694" s="28" t="s">
        <v>52</v>
      </c>
      <c r="G694" s="28" t="s">
        <v>11</v>
      </c>
      <c r="H694" s="28">
        <v>0.0</v>
      </c>
    </row>
    <row r="695" ht="15.75" customHeight="1">
      <c r="A695" s="28">
        <v>698.0</v>
      </c>
      <c r="B695" s="28" t="s">
        <v>747</v>
      </c>
      <c r="C695" s="28">
        <v>55.0</v>
      </c>
      <c r="D695" s="28" t="s">
        <v>50</v>
      </c>
      <c r="E695" s="28" t="s">
        <v>56</v>
      </c>
      <c r="F695" s="28" t="s">
        <v>57</v>
      </c>
      <c r="G695" s="28" t="s">
        <v>8</v>
      </c>
      <c r="H695" s="28">
        <v>0.0</v>
      </c>
    </row>
    <row r="696" ht="15.75" customHeight="1">
      <c r="A696" s="28">
        <v>699.0</v>
      </c>
      <c r="B696" s="28" t="s">
        <v>748</v>
      </c>
      <c r="C696" s="28">
        <v>67.0</v>
      </c>
      <c r="D696" s="28" t="s">
        <v>50</v>
      </c>
      <c r="E696" s="28" t="s">
        <v>51</v>
      </c>
      <c r="F696" s="28" t="s">
        <v>57</v>
      </c>
      <c r="G696" s="28" t="s">
        <v>12</v>
      </c>
      <c r="H696" s="28">
        <v>0.0</v>
      </c>
    </row>
    <row r="697" ht="15.75" customHeight="1">
      <c r="A697" s="28">
        <v>700.0</v>
      </c>
      <c r="B697" s="28" t="s">
        <v>749</v>
      </c>
      <c r="C697" s="28">
        <v>59.0</v>
      </c>
      <c r="D697" s="28" t="s">
        <v>54</v>
      </c>
      <c r="E697" s="28" t="s">
        <v>51</v>
      </c>
      <c r="F697" s="28" t="s">
        <v>57</v>
      </c>
      <c r="G697" s="28" t="s">
        <v>14</v>
      </c>
      <c r="H697" s="28">
        <v>1.0</v>
      </c>
    </row>
    <row r="698" ht="15.75" customHeight="1">
      <c r="A698" s="28">
        <v>701.0</v>
      </c>
      <c r="B698" s="28" t="s">
        <v>750</v>
      </c>
      <c r="C698" s="28">
        <v>28.0</v>
      </c>
      <c r="D698" s="28" t="s">
        <v>54</v>
      </c>
      <c r="E698" s="28" t="s">
        <v>51</v>
      </c>
      <c r="F698" s="28" t="s">
        <v>52</v>
      </c>
      <c r="G698" s="28" t="s">
        <v>10</v>
      </c>
      <c r="H698" s="28">
        <v>0.0</v>
      </c>
    </row>
    <row r="699" ht="15.75" customHeight="1">
      <c r="A699" s="28">
        <v>702.0</v>
      </c>
      <c r="B699" s="28" t="s">
        <v>751</v>
      </c>
      <c r="C699" s="28">
        <v>27.0</v>
      </c>
      <c r="D699" s="28" t="s">
        <v>50</v>
      </c>
      <c r="E699" s="28" t="s">
        <v>56</v>
      </c>
      <c r="F699" s="28" t="s">
        <v>52</v>
      </c>
      <c r="G699" s="28" t="s">
        <v>8</v>
      </c>
      <c r="H699" s="28">
        <v>1.0</v>
      </c>
    </row>
    <row r="700" ht="15.75" customHeight="1">
      <c r="A700" s="28">
        <v>703.0</v>
      </c>
      <c r="B700" s="28" t="s">
        <v>752</v>
      </c>
      <c r="C700" s="28">
        <v>33.0</v>
      </c>
      <c r="D700" s="28" t="s">
        <v>50</v>
      </c>
      <c r="E700" s="28" t="s">
        <v>51</v>
      </c>
      <c r="F700" s="28" t="s">
        <v>57</v>
      </c>
      <c r="G700" s="28" t="s">
        <v>9</v>
      </c>
      <c r="H700" s="28">
        <v>0.0</v>
      </c>
    </row>
    <row r="701" ht="15.75" customHeight="1">
      <c r="A701" s="28">
        <v>704.0</v>
      </c>
      <c r="B701" s="28" t="s">
        <v>753</v>
      </c>
      <c r="C701" s="28">
        <v>30.0</v>
      </c>
      <c r="D701" s="28" t="s">
        <v>54</v>
      </c>
      <c r="E701" s="28" t="s">
        <v>56</v>
      </c>
      <c r="F701" s="28" t="s">
        <v>57</v>
      </c>
      <c r="G701" s="28" t="s">
        <v>12</v>
      </c>
      <c r="H701" s="28">
        <v>0.0</v>
      </c>
    </row>
    <row r="702" ht="15.75" customHeight="1">
      <c r="A702" s="28">
        <v>705.0</v>
      </c>
      <c r="B702" s="28" t="s">
        <v>754</v>
      </c>
      <c r="C702" s="28">
        <v>43.0</v>
      </c>
      <c r="D702" s="28" t="s">
        <v>54</v>
      </c>
      <c r="E702" s="28" t="s">
        <v>56</v>
      </c>
      <c r="F702" s="28" t="s">
        <v>57</v>
      </c>
      <c r="G702" s="28" t="s">
        <v>13</v>
      </c>
      <c r="H702" s="28">
        <v>0.0</v>
      </c>
    </row>
    <row r="703" ht="15.75" customHeight="1">
      <c r="A703" s="28">
        <v>706.0</v>
      </c>
      <c r="B703" s="28" t="s">
        <v>755</v>
      </c>
      <c r="C703" s="28">
        <v>37.0</v>
      </c>
      <c r="D703" s="28" t="s">
        <v>50</v>
      </c>
      <c r="E703" s="28" t="s">
        <v>56</v>
      </c>
      <c r="F703" s="28" t="s">
        <v>57</v>
      </c>
      <c r="G703" s="28" t="s">
        <v>12</v>
      </c>
      <c r="H703" s="28">
        <v>0.0</v>
      </c>
    </row>
    <row r="704" ht="15.75" customHeight="1">
      <c r="A704" s="28">
        <v>707.0</v>
      </c>
      <c r="B704" s="28" t="s">
        <v>756</v>
      </c>
      <c r="C704" s="28">
        <v>37.0</v>
      </c>
      <c r="D704" s="28" t="s">
        <v>50</v>
      </c>
      <c r="E704" s="28" t="s">
        <v>51</v>
      </c>
      <c r="F704" s="28" t="s">
        <v>52</v>
      </c>
      <c r="G704" s="28" t="s">
        <v>14</v>
      </c>
      <c r="H704" s="28">
        <v>1.0</v>
      </c>
    </row>
    <row r="705" ht="15.75" customHeight="1">
      <c r="A705" s="28">
        <v>708.0</v>
      </c>
      <c r="B705" s="28" t="s">
        <v>757</v>
      </c>
      <c r="C705" s="28">
        <v>35.0</v>
      </c>
      <c r="D705" s="28" t="s">
        <v>50</v>
      </c>
      <c r="E705" s="28" t="s">
        <v>56</v>
      </c>
      <c r="F705" s="28" t="s">
        <v>57</v>
      </c>
      <c r="G705" s="28" t="s">
        <v>8</v>
      </c>
      <c r="H705" s="28">
        <v>0.0</v>
      </c>
    </row>
    <row r="706" ht="15.75" customHeight="1">
      <c r="A706" s="28">
        <v>709.0</v>
      </c>
      <c r="B706" s="28" t="s">
        <v>758</v>
      </c>
      <c r="C706" s="28">
        <v>39.0</v>
      </c>
      <c r="D706" s="28" t="s">
        <v>54</v>
      </c>
      <c r="E706" s="28" t="s">
        <v>51</v>
      </c>
      <c r="F706" s="28" t="s">
        <v>57</v>
      </c>
      <c r="G706" s="28" t="s">
        <v>9</v>
      </c>
      <c r="H706" s="28">
        <v>0.0</v>
      </c>
    </row>
    <row r="707" ht="15.75" customHeight="1">
      <c r="A707" s="28">
        <v>710.0</v>
      </c>
      <c r="B707" s="28" t="s">
        <v>759</v>
      </c>
      <c r="C707" s="28">
        <v>47.0</v>
      </c>
      <c r="D707" s="28" t="s">
        <v>54</v>
      </c>
      <c r="E707" s="28" t="s">
        <v>56</v>
      </c>
      <c r="F707" s="28" t="s">
        <v>57</v>
      </c>
      <c r="G707" s="28" t="s">
        <v>10</v>
      </c>
      <c r="H707" s="28">
        <v>0.0</v>
      </c>
    </row>
    <row r="708" ht="15.75" customHeight="1">
      <c r="A708" s="28">
        <v>711.0</v>
      </c>
      <c r="B708" s="28" t="s">
        <v>760</v>
      </c>
      <c r="C708" s="28">
        <v>19.0</v>
      </c>
      <c r="D708" s="28" t="s">
        <v>50</v>
      </c>
      <c r="E708" s="28" t="s">
        <v>56</v>
      </c>
      <c r="F708" s="28" t="s">
        <v>57</v>
      </c>
      <c r="G708" s="28" t="s">
        <v>8</v>
      </c>
      <c r="H708" s="28">
        <v>0.0</v>
      </c>
    </row>
    <row r="709" ht="15.75" customHeight="1">
      <c r="A709" s="28">
        <v>712.0</v>
      </c>
      <c r="B709" s="28" t="s">
        <v>761</v>
      </c>
      <c r="C709" s="28">
        <v>65.0</v>
      </c>
      <c r="D709" s="28" t="s">
        <v>50</v>
      </c>
      <c r="E709" s="28" t="s">
        <v>56</v>
      </c>
      <c r="F709" s="28" t="s">
        <v>57</v>
      </c>
      <c r="G709" s="28" t="s">
        <v>8</v>
      </c>
      <c r="H709" s="28">
        <v>0.0</v>
      </c>
    </row>
    <row r="710" ht="15.75" customHeight="1">
      <c r="A710" s="28">
        <v>714.0</v>
      </c>
      <c r="B710" s="28" t="s">
        <v>762</v>
      </c>
      <c r="C710" s="28">
        <v>48.0</v>
      </c>
      <c r="D710" s="28" t="s">
        <v>50</v>
      </c>
      <c r="E710" s="28" t="s">
        <v>51</v>
      </c>
      <c r="F710" s="28" t="s">
        <v>57</v>
      </c>
      <c r="G710" s="28" t="s">
        <v>13</v>
      </c>
      <c r="H710" s="28">
        <v>1.0</v>
      </c>
    </row>
    <row r="711" ht="15.75" customHeight="1">
      <c r="A711" s="28">
        <v>715.0</v>
      </c>
      <c r="B711" s="28" t="s">
        <v>763</v>
      </c>
      <c r="C711" s="28">
        <v>43.0</v>
      </c>
      <c r="D711" s="28" t="s">
        <v>54</v>
      </c>
      <c r="E711" s="28" t="s">
        <v>56</v>
      </c>
      <c r="F711" s="28" t="s">
        <v>52</v>
      </c>
      <c r="G711" s="28" t="s">
        <v>8</v>
      </c>
      <c r="H711" s="28">
        <v>0.0</v>
      </c>
    </row>
    <row r="712" ht="15.75" customHeight="1">
      <c r="A712" s="28">
        <v>716.0</v>
      </c>
      <c r="B712" s="28" t="s">
        <v>764</v>
      </c>
      <c r="C712" s="28">
        <v>58.0</v>
      </c>
      <c r="D712" s="28" t="s">
        <v>54</v>
      </c>
      <c r="E712" s="28" t="s">
        <v>51</v>
      </c>
      <c r="F712" s="28" t="s">
        <v>52</v>
      </c>
      <c r="G712" s="28" t="s">
        <v>14</v>
      </c>
      <c r="H712" s="28">
        <v>0.0</v>
      </c>
    </row>
    <row r="713" ht="15.75" customHeight="1">
      <c r="A713" s="28">
        <v>717.0</v>
      </c>
      <c r="B713" s="28" t="s">
        <v>765</v>
      </c>
      <c r="C713" s="28">
        <v>23.0</v>
      </c>
      <c r="D713" s="28" t="s">
        <v>50</v>
      </c>
      <c r="E713" s="28" t="s">
        <v>56</v>
      </c>
      <c r="F713" s="28" t="s">
        <v>52</v>
      </c>
      <c r="G713" s="28" t="s">
        <v>11</v>
      </c>
      <c r="H713" s="28">
        <v>1.0</v>
      </c>
    </row>
    <row r="714" ht="15.75" customHeight="1">
      <c r="A714" s="28">
        <v>718.0</v>
      </c>
      <c r="B714" s="28" t="s">
        <v>766</v>
      </c>
      <c r="C714" s="28">
        <v>29.0</v>
      </c>
      <c r="D714" s="28" t="s">
        <v>54</v>
      </c>
      <c r="E714" s="28" t="s">
        <v>56</v>
      </c>
      <c r="F714" s="28" t="s">
        <v>52</v>
      </c>
      <c r="G714" s="28" t="s">
        <v>12</v>
      </c>
      <c r="H714" s="28">
        <v>0.0</v>
      </c>
    </row>
    <row r="715" ht="15.75" customHeight="1">
      <c r="A715" s="28">
        <v>720.0</v>
      </c>
      <c r="B715" s="28" t="s">
        <v>767</v>
      </c>
      <c r="C715" s="28">
        <v>22.0</v>
      </c>
      <c r="D715" s="28" t="s">
        <v>50</v>
      </c>
      <c r="E715" s="28" t="s">
        <v>56</v>
      </c>
      <c r="F715" s="28" t="s">
        <v>57</v>
      </c>
      <c r="G715" s="28" t="s">
        <v>9</v>
      </c>
      <c r="H715" s="28">
        <v>1.0</v>
      </c>
    </row>
    <row r="716" ht="15.75" customHeight="1">
      <c r="A716" s="28">
        <v>721.0</v>
      </c>
      <c r="B716" s="28" t="s">
        <v>768</v>
      </c>
      <c r="C716" s="28">
        <v>62.0</v>
      </c>
      <c r="D716" s="28" t="s">
        <v>50</v>
      </c>
      <c r="E716" s="28" t="s">
        <v>51</v>
      </c>
      <c r="F716" s="28" t="s">
        <v>57</v>
      </c>
      <c r="G716" s="28" t="s">
        <v>10</v>
      </c>
      <c r="H716" s="28">
        <v>0.0</v>
      </c>
    </row>
    <row r="717" ht="15.75" customHeight="1">
      <c r="A717" s="28">
        <v>722.0</v>
      </c>
      <c r="B717" s="28" t="s">
        <v>769</v>
      </c>
      <c r="C717" s="28">
        <v>55.0</v>
      </c>
      <c r="D717" s="28" t="s">
        <v>54</v>
      </c>
      <c r="E717" s="28" t="s">
        <v>51</v>
      </c>
      <c r="F717" s="28" t="s">
        <v>52</v>
      </c>
      <c r="G717" s="28" t="s">
        <v>10</v>
      </c>
      <c r="H717" s="28">
        <v>0.0</v>
      </c>
    </row>
    <row r="718" ht="15.75" customHeight="1">
      <c r="A718" s="28">
        <v>723.0</v>
      </c>
      <c r="B718" s="28" t="s">
        <v>770</v>
      </c>
      <c r="C718" s="28">
        <v>54.0</v>
      </c>
      <c r="D718" s="28" t="s">
        <v>50</v>
      </c>
      <c r="E718" s="28" t="s">
        <v>56</v>
      </c>
      <c r="F718" s="28" t="s">
        <v>52</v>
      </c>
      <c r="G718" s="28" t="s">
        <v>8</v>
      </c>
      <c r="H718" s="28">
        <v>0.0</v>
      </c>
    </row>
    <row r="719" ht="15.75" customHeight="1">
      <c r="A719" s="28">
        <v>724.0</v>
      </c>
      <c r="B719" s="28" t="s">
        <v>771</v>
      </c>
      <c r="C719" s="28">
        <v>65.0</v>
      </c>
      <c r="D719" s="28" t="s">
        <v>50</v>
      </c>
      <c r="E719" s="28" t="s">
        <v>51</v>
      </c>
      <c r="F719" s="28" t="s">
        <v>57</v>
      </c>
      <c r="G719" s="28" t="s">
        <v>13</v>
      </c>
      <c r="H719" s="28">
        <v>1.0</v>
      </c>
    </row>
    <row r="720" ht="15.75" customHeight="1">
      <c r="A720" s="28">
        <v>725.0</v>
      </c>
      <c r="B720" s="28" t="s">
        <v>772</v>
      </c>
      <c r="C720" s="28">
        <v>36.0</v>
      </c>
      <c r="D720" s="28" t="s">
        <v>54</v>
      </c>
      <c r="E720" s="28" t="s">
        <v>51</v>
      </c>
      <c r="F720" s="28" t="s">
        <v>52</v>
      </c>
      <c r="G720" s="28" t="s">
        <v>10</v>
      </c>
      <c r="H720" s="28">
        <v>0.0</v>
      </c>
    </row>
    <row r="721" ht="15.75" customHeight="1">
      <c r="A721" s="28">
        <v>726.0</v>
      </c>
      <c r="B721" s="28" t="s">
        <v>773</v>
      </c>
      <c r="C721" s="28">
        <v>29.0</v>
      </c>
      <c r="D721" s="28" t="s">
        <v>50</v>
      </c>
      <c r="E721" s="28" t="s">
        <v>51</v>
      </c>
      <c r="F721" s="28" t="s">
        <v>52</v>
      </c>
      <c r="G721" s="28" t="s">
        <v>11</v>
      </c>
      <c r="H721" s="28">
        <v>1.0</v>
      </c>
    </row>
    <row r="722" ht="15.75" customHeight="1">
      <c r="A722" s="28">
        <v>727.0</v>
      </c>
      <c r="B722" s="28" t="s">
        <v>774</v>
      </c>
      <c r="C722" s="28">
        <v>21.0</v>
      </c>
      <c r="D722" s="28" t="s">
        <v>50</v>
      </c>
      <c r="E722" s="28" t="s">
        <v>51</v>
      </c>
      <c r="F722" s="28" t="s">
        <v>52</v>
      </c>
      <c r="G722" s="28" t="s">
        <v>9</v>
      </c>
      <c r="H722" s="28">
        <v>1.0</v>
      </c>
    </row>
    <row r="723" ht="15.75" customHeight="1">
      <c r="A723" s="28">
        <v>728.0</v>
      </c>
      <c r="B723" s="28" t="s">
        <v>775</v>
      </c>
      <c r="C723" s="28">
        <v>42.0</v>
      </c>
      <c r="D723" s="28" t="s">
        <v>54</v>
      </c>
      <c r="E723" s="28" t="s">
        <v>56</v>
      </c>
      <c r="F723" s="28" t="s">
        <v>52</v>
      </c>
      <c r="G723" s="28" t="s">
        <v>13</v>
      </c>
      <c r="H723" s="28">
        <v>0.0</v>
      </c>
    </row>
    <row r="724" ht="15.75" customHeight="1">
      <c r="A724" s="28">
        <v>729.0</v>
      </c>
      <c r="B724" s="28" t="s">
        <v>776</v>
      </c>
      <c r="C724" s="28">
        <v>41.0</v>
      </c>
      <c r="D724" s="28" t="s">
        <v>54</v>
      </c>
      <c r="E724" s="28" t="s">
        <v>51</v>
      </c>
      <c r="F724" s="28" t="s">
        <v>52</v>
      </c>
      <c r="G724" s="28" t="s">
        <v>9</v>
      </c>
      <c r="H724" s="28">
        <v>0.0</v>
      </c>
    </row>
    <row r="725" ht="15.75" customHeight="1">
      <c r="A725" s="28">
        <v>730.0</v>
      </c>
      <c r="B725" s="28" t="s">
        <v>777</v>
      </c>
      <c r="C725" s="28">
        <v>30.0</v>
      </c>
      <c r="D725" s="28" t="s">
        <v>54</v>
      </c>
      <c r="E725" s="28" t="s">
        <v>51</v>
      </c>
      <c r="F725" s="28" t="s">
        <v>57</v>
      </c>
      <c r="G725" s="28" t="s">
        <v>11</v>
      </c>
      <c r="H725" s="28">
        <v>0.0</v>
      </c>
    </row>
    <row r="726" ht="15.75" customHeight="1">
      <c r="A726" s="28">
        <v>731.0</v>
      </c>
      <c r="B726" s="28" t="s">
        <v>778</v>
      </c>
      <c r="C726" s="28">
        <v>38.0</v>
      </c>
      <c r="D726" s="28" t="s">
        <v>54</v>
      </c>
      <c r="E726" s="28" t="s">
        <v>51</v>
      </c>
      <c r="F726" s="28" t="s">
        <v>52</v>
      </c>
      <c r="G726" s="28" t="s">
        <v>10</v>
      </c>
      <c r="H726" s="28">
        <v>0.0</v>
      </c>
    </row>
    <row r="727" ht="15.75" customHeight="1">
      <c r="A727" s="28">
        <v>732.0</v>
      </c>
      <c r="B727" s="28" t="s">
        <v>779</v>
      </c>
      <c r="C727" s="28">
        <v>53.0</v>
      </c>
      <c r="D727" s="28" t="s">
        <v>54</v>
      </c>
      <c r="E727" s="28" t="s">
        <v>56</v>
      </c>
      <c r="F727" s="28" t="s">
        <v>52</v>
      </c>
      <c r="G727" s="28" t="s">
        <v>11</v>
      </c>
      <c r="H727" s="28">
        <v>0.0</v>
      </c>
    </row>
    <row r="728" ht="15.75" customHeight="1">
      <c r="A728" s="28">
        <v>733.0</v>
      </c>
      <c r="B728" s="28" t="s">
        <v>780</v>
      </c>
      <c r="C728" s="28">
        <v>63.0</v>
      </c>
      <c r="D728" s="28" t="s">
        <v>50</v>
      </c>
      <c r="E728" s="28" t="s">
        <v>51</v>
      </c>
      <c r="F728" s="28" t="s">
        <v>57</v>
      </c>
      <c r="G728" s="28" t="s">
        <v>13</v>
      </c>
      <c r="H728" s="28">
        <v>0.0</v>
      </c>
    </row>
    <row r="729" ht="15.75" customHeight="1">
      <c r="A729" s="28">
        <v>734.0</v>
      </c>
      <c r="B729" s="28" t="s">
        <v>781</v>
      </c>
      <c r="C729" s="28">
        <v>41.0</v>
      </c>
      <c r="D729" s="28" t="s">
        <v>50</v>
      </c>
      <c r="E729" s="28" t="s">
        <v>51</v>
      </c>
      <c r="F729" s="28" t="s">
        <v>52</v>
      </c>
      <c r="G729" s="28" t="s">
        <v>13</v>
      </c>
      <c r="H729" s="28">
        <v>0.0</v>
      </c>
    </row>
    <row r="730" ht="15.75" customHeight="1">
      <c r="A730" s="28">
        <v>735.0</v>
      </c>
      <c r="B730" s="28" t="s">
        <v>782</v>
      </c>
      <c r="C730" s="28">
        <v>36.0</v>
      </c>
      <c r="D730" s="28" t="s">
        <v>50</v>
      </c>
      <c r="E730" s="28" t="s">
        <v>56</v>
      </c>
      <c r="F730" s="28" t="s">
        <v>52</v>
      </c>
      <c r="G730" s="28" t="s">
        <v>13</v>
      </c>
      <c r="H730" s="28">
        <v>0.0</v>
      </c>
    </row>
    <row r="731" ht="15.75" customHeight="1">
      <c r="A731" s="28">
        <v>736.0</v>
      </c>
      <c r="B731" s="28" t="s">
        <v>783</v>
      </c>
      <c r="C731" s="28">
        <v>35.0</v>
      </c>
      <c r="D731" s="28" t="s">
        <v>54</v>
      </c>
      <c r="E731" s="28" t="s">
        <v>51</v>
      </c>
      <c r="F731" s="28" t="s">
        <v>57</v>
      </c>
      <c r="G731" s="28" t="s">
        <v>12</v>
      </c>
      <c r="H731" s="28">
        <v>0.0</v>
      </c>
    </row>
    <row r="732" ht="15.75" customHeight="1">
      <c r="A732" s="28">
        <v>737.0</v>
      </c>
      <c r="B732" s="28" t="s">
        <v>784</v>
      </c>
      <c r="C732" s="28">
        <v>40.0</v>
      </c>
      <c r="D732" s="28" t="s">
        <v>54</v>
      </c>
      <c r="E732" s="28" t="s">
        <v>56</v>
      </c>
      <c r="F732" s="28" t="s">
        <v>57</v>
      </c>
      <c r="G732" s="28" t="s">
        <v>8</v>
      </c>
      <c r="H732" s="28">
        <v>0.0</v>
      </c>
    </row>
    <row r="733" ht="15.75" customHeight="1">
      <c r="A733" s="28">
        <v>738.0</v>
      </c>
      <c r="B733" s="28" t="s">
        <v>785</v>
      </c>
      <c r="C733" s="28">
        <v>50.0</v>
      </c>
      <c r="D733" s="28" t="s">
        <v>50</v>
      </c>
      <c r="E733" s="28" t="s">
        <v>51</v>
      </c>
      <c r="F733" s="28" t="s">
        <v>52</v>
      </c>
      <c r="G733" s="28" t="s">
        <v>12</v>
      </c>
      <c r="H733" s="28">
        <v>0.0</v>
      </c>
    </row>
    <row r="734" ht="15.75" customHeight="1">
      <c r="A734" s="28">
        <v>739.0</v>
      </c>
      <c r="B734" s="28" t="s">
        <v>786</v>
      </c>
      <c r="C734" s="28">
        <v>26.0</v>
      </c>
      <c r="D734" s="28" t="s">
        <v>54</v>
      </c>
      <c r="E734" s="28" t="s">
        <v>51</v>
      </c>
      <c r="F734" s="28" t="s">
        <v>52</v>
      </c>
      <c r="G734" s="28" t="s">
        <v>12</v>
      </c>
      <c r="H734" s="28">
        <v>0.0</v>
      </c>
    </row>
    <row r="735" ht="15.75" customHeight="1">
      <c r="A735" s="28">
        <v>740.0</v>
      </c>
      <c r="B735" s="28" t="s">
        <v>787</v>
      </c>
      <c r="C735" s="28">
        <v>54.0</v>
      </c>
      <c r="D735" s="28" t="s">
        <v>54</v>
      </c>
      <c r="E735" s="28" t="s">
        <v>51</v>
      </c>
      <c r="F735" s="28" t="s">
        <v>57</v>
      </c>
      <c r="G735" s="28" t="s">
        <v>12</v>
      </c>
      <c r="H735" s="28">
        <v>0.0</v>
      </c>
    </row>
    <row r="736" ht="15.75" customHeight="1">
      <c r="A736" s="28">
        <v>741.0</v>
      </c>
      <c r="B736" s="28" t="s">
        <v>788</v>
      </c>
      <c r="C736" s="28">
        <v>48.0</v>
      </c>
      <c r="D736" s="28" t="s">
        <v>54</v>
      </c>
      <c r="E736" s="28" t="s">
        <v>51</v>
      </c>
      <c r="F736" s="28" t="s">
        <v>52</v>
      </c>
      <c r="G736" s="28" t="s">
        <v>9</v>
      </c>
      <c r="H736" s="28">
        <v>0.0</v>
      </c>
    </row>
    <row r="737" ht="15.75" customHeight="1">
      <c r="A737" s="28">
        <v>742.0</v>
      </c>
      <c r="B737" s="28" t="s">
        <v>789</v>
      </c>
      <c r="C737" s="28">
        <v>27.0</v>
      </c>
      <c r="D737" s="28" t="s">
        <v>54</v>
      </c>
      <c r="E737" s="28" t="s">
        <v>51</v>
      </c>
      <c r="F737" s="28" t="s">
        <v>52</v>
      </c>
      <c r="G737" s="28" t="s">
        <v>9</v>
      </c>
      <c r="H737" s="28">
        <v>0.0</v>
      </c>
    </row>
    <row r="738" ht="15.75" customHeight="1">
      <c r="A738" s="28">
        <v>743.0</v>
      </c>
      <c r="B738" s="28" t="s">
        <v>790</v>
      </c>
      <c r="C738" s="28">
        <v>67.0</v>
      </c>
      <c r="D738" s="28" t="s">
        <v>54</v>
      </c>
      <c r="E738" s="28" t="s">
        <v>51</v>
      </c>
      <c r="F738" s="28" t="s">
        <v>57</v>
      </c>
      <c r="G738" s="28" t="s">
        <v>13</v>
      </c>
      <c r="H738" s="28">
        <v>0.0</v>
      </c>
    </row>
    <row r="739" ht="15.75" customHeight="1">
      <c r="A739" s="28">
        <v>744.0</v>
      </c>
      <c r="B739" s="28" t="s">
        <v>791</v>
      </c>
      <c r="C739" s="28">
        <v>64.0</v>
      </c>
      <c r="D739" s="28" t="s">
        <v>54</v>
      </c>
      <c r="E739" s="28" t="s">
        <v>51</v>
      </c>
      <c r="F739" s="28" t="s">
        <v>57</v>
      </c>
      <c r="G739" s="28" t="s">
        <v>8</v>
      </c>
      <c r="H739" s="28">
        <v>0.0</v>
      </c>
    </row>
    <row r="740" ht="15.75" customHeight="1">
      <c r="A740" s="28">
        <v>745.0</v>
      </c>
      <c r="B740" s="28" t="s">
        <v>792</v>
      </c>
      <c r="C740" s="28">
        <v>70.0</v>
      </c>
      <c r="D740" s="28" t="s">
        <v>54</v>
      </c>
      <c r="E740" s="28" t="s">
        <v>56</v>
      </c>
      <c r="F740" s="28" t="s">
        <v>57</v>
      </c>
      <c r="G740" s="28" t="s">
        <v>12</v>
      </c>
      <c r="H740" s="28">
        <v>0.0</v>
      </c>
    </row>
    <row r="741" ht="15.75" customHeight="1">
      <c r="A741" s="28">
        <v>746.0</v>
      </c>
      <c r="B741" s="28" t="s">
        <v>793</v>
      </c>
      <c r="C741" s="28">
        <v>42.0</v>
      </c>
      <c r="D741" s="28" t="s">
        <v>50</v>
      </c>
      <c r="E741" s="28" t="s">
        <v>51</v>
      </c>
      <c r="F741" s="28" t="s">
        <v>52</v>
      </c>
      <c r="G741" s="28" t="s">
        <v>11</v>
      </c>
      <c r="H741" s="28">
        <v>0.0</v>
      </c>
    </row>
    <row r="742" ht="15.75" customHeight="1">
      <c r="A742" s="28">
        <v>747.0</v>
      </c>
      <c r="B742" s="28" t="s">
        <v>794</v>
      </c>
      <c r="C742" s="28">
        <v>39.0</v>
      </c>
      <c r="D742" s="28" t="s">
        <v>54</v>
      </c>
      <c r="E742" s="28" t="s">
        <v>56</v>
      </c>
      <c r="F742" s="28" t="s">
        <v>52</v>
      </c>
      <c r="G742" s="28" t="s">
        <v>11</v>
      </c>
      <c r="H742" s="28">
        <v>0.0</v>
      </c>
    </row>
    <row r="743" ht="15.75" customHeight="1">
      <c r="A743" s="28">
        <v>748.0</v>
      </c>
      <c r="B743" s="28" t="s">
        <v>795</v>
      </c>
      <c r="C743" s="28">
        <v>20.0</v>
      </c>
      <c r="D743" s="28" t="s">
        <v>50</v>
      </c>
      <c r="E743" s="28" t="s">
        <v>51</v>
      </c>
      <c r="F743" s="28" t="s">
        <v>52</v>
      </c>
      <c r="G743" s="28" t="s">
        <v>9</v>
      </c>
      <c r="H743" s="28">
        <v>0.0</v>
      </c>
    </row>
    <row r="744" ht="15.75" customHeight="1">
      <c r="A744" s="28">
        <v>749.0</v>
      </c>
      <c r="B744" s="28" t="s">
        <v>796</v>
      </c>
      <c r="C744" s="28">
        <v>52.0</v>
      </c>
      <c r="D744" s="28" t="s">
        <v>54</v>
      </c>
      <c r="E744" s="28" t="s">
        <v>51</v>
      </c>
      <c r="F744" s="28" t="s">
        <v>57</v>
      </c>
      <c r="G744" s="28" t="s">
        <v>12</v>
      </c>
      <c r="H744" s="28">
        <v>0.0</v>
      </c>
    </row>
    <row r="745" ht="15.75" customHeight="1">
      <c r="A745" s="28">
        <v>750.0</v>
      </c>
      <c r="B745" s="28" t="s">
        <v>797</v>
      </c>
      <c r="C745" s="28">
        <v>46.0</v>
      </c>
      <c r="D745" s="28" t="s">
        <v>50</v>
      </c>
      <c r="E745" s="28" t="s">
        <v>56</v>
      </c>
      <c r="F745" s="28" t="s">
        <v>57</v>
      </c>
      <c r="G745" s="28" t="s">
        <v>10</v>
      </c>
      <c r="H745" s="28">
        <v>0.0</v>
      </c>
    </row>
    <row r="746" ht="15.75" customHeight="1">
      <c r="A746" s="28">
        <v>751.0</v>
      </c>
      <c r="B746" s="28" t="s">
        <v>798</v>
      </c>
      <c r="C746" s="28">
        <v>70.0</v>
      </c>
      <c r="D746" s="28" t="s">
        <v>50</v>
      </c>
      <c r="E746" s="28" t="s">
        <v>56</v>
      </c>
      <c r="F746" s="28" t="s">
        <v>57</v>
      </c>
      <c r="G746" s="28" t="s">
        <v>12</v>
      </c>
      <c r="H746" s="28">
        <v>0.0</v>
      </c>
    </row>
    <row r="747" ht="15.75" customHeight="1">
      <c r="A747" s="28">
        <v>752.0</v>
      </c>
      <c r="B747" s="28" t="s">
        <v>799</v>
      </c>
      <c r="C747" s="28">
        <v>43.0</v>
      </c>
      <c r="D747" s="28" t="s">
        <v>54</v>
      </c>
      <c r="E747" s="28" t="s">
        <v>51</v>
      </c>
      <c r="F747" s="28" t="s">
        <v>57</v>
      </c>
      <c r="G747" s="28" t="s">
        <v>10</v>
      </c>
      <c r="H747" s="28">
        <v>0.0</v>
      </c>
    </row>
    <row r="748" ht="15.75" customHeight="1">
      <c r="A748" s="28">
        <v>753.0</v>
      </c>
      <c r="B748" s="28" t="s">
        <v>800</v>
      </c>
      <c r="C748" s="28">
        <v>26.0</v>
      </c>
      <c r="D748" s="28" t="s">
        <v>50</v>
      </c>
      <c r="E748" s="28" t="s">
        <v>56</v>
      </c>
      <c r="F748" s="28" t="s">
        <v>57</v>
      </c>
      <c r="G748" s="28" t="s">
        <v>13</v>
      </c>
      <c r="H748" s="28">
        <v>0.0</v>
      </c>
    </row>
    <row r="749" ht="15.75" customHeight="1">
      <c r="A749" s="28">
        <v>754.0</v>
      </c>
      <c r="B749" s="28" t="s">
        <v>729</v>
      </c>
      <c r="C749" s="28">
        <v>26.0</v>
      </c>
      <c r="D749" s="28" t="s">
        <v>54</v>
      </c>
      <c r="E749" s="28" t="s">
        <v>51</v>
      </c>
      <c r="F749" s="28" t="s">
        <v>52</v>
      </c>
      <c r="G749" s="28" t="s">
        <v>14</v>
      </c>
      <c r="H749" s="28">
        <v>0.0</v>
      </c>
    </row>
    <row r="750" ht="15.75" customHeight="1">
      <c r="A750" s="28">
        <v>755.0</v>
      </c>
      <c r="B750" s="28" t="s">
        <v>801</v>
      </c>
      <c r="C750" s="28">
        <v>29.0</v>
      </c>
      <c r="D750" s="28" t="s">
        <v>54</v>
      </c>
      <c r="E750" s="28" t="s">
        <v>56</v>
      </c>
      <c r="F750" s="28" t="s">
        <v>52</v>
      </c>
      <c r="G750" s="28" t="s">
        <v>12</v>
      </c>
      <c r="H750" s="28">
        <v>0.0</v>
      </c>
    </row>
    <row r="751" ht="15.75" customHeight="1">
      <c r="A751" s="28">
        <v>756.0</v>
      </c>
      <c r="B751" s="28" t="s">
        <v>802</v>
      </c>
      <c r="C751" s="28">
        <v>39.0</v>
      </c>
      <c r="D751" s="28" t="s">
        <v>50</v>
      </c>
      <c r="E751" s="28" t="s">
        <v>56</v>
      </c>
      <c r="F751" s="28" t="s">
        <v>57</v>
      </c>
      <c r="G751" s="28" t="s">
        <v>10</v>
      </c>
      <c r="H751" s="28">
        <v>0.0</v>
      </c>
    </row>
    <row r="752" ht="15.75" customHeight="1">
      <c r="A752" s="28">
        <v>757.0</v>
      </c>
      <c r="B752" s="28" t="s">
        <v>803</v>
      </c>
      <c r="C752" s="28">
        <v>56.0</v>
      </c>
      <c r="D752" s="28" t="s">
        <v>54</v>
      </c>
      <c r="E752" s="28" t="s">
        <v>56</v>
      </c>
      <c r="F752" s="28" t="s">
        <v>57</v>
      </c>
      <c r="G752" s="28" t="s">
        <v>13</v>
      </c>
      <c r="H752" s="28">
        <v>0.0</v>
      </c>
    </row>
    <row r="753" ht="15.75" customHeight="1">
      <c r="A753" s="28">
        <v>758.0</v>
      </c>
      <c r="B753" s="28" t="s">
        <v>804</v>
      </c>
      <c r="C753" s="28">
        <v>26.0</v>
      </c>
      <c r="D753" s="28" t="s">
        <v>50</v>
      </c>
      <c r="E753" s="28" t="s">
        <v>51</v>
      </c>
      <c r="F753" s="28" t="s">
        <v>57</v>
      </c>
      <c r="G753" s="28" t="s">
        <v>8</v>
      </c>
      <c r="H753" s="28">
        <v>0.0</v>
      </c>
    </row>
    <row r="754" ht="15.75" customHeight="1">
      <c r="A754" s="28">
        <v>759.0</v>
      </c>
      <c r="B754" s="28" t="s">
        <v>805</v>
      </c>
      <c r="C754" s="28">
        <v>45.0</v>
      </c>
      <c r="D754" s="28" t="s">
        <v>54</v>
      </c>
      <c r="E754" s="28" t="s">
        <v>56</v>
      </c>
      <c r="F754" s="28" t="s">
        <v>57</v>
      </c>
      <c r="G754" s="28" t="s">
        <v>8</v>
      </c>
      <c r="H754" s="28">
        <v>0.0</v>
      </c>
    </row>
    <row r="755" ht="15.75" customHeight="1">
      <c r="A755" s="28">
        <v>760.0</v>
      </c>
      <c r="B755" s="28" t="s">
        <v>806</v>
      </c>
      <c r="C755" s="28">
        <v>39.0</v>
      </c>
      <c r="D755" s="28" t="s">
        <v>54</v>
      </c>
      <c r="E755" s="28" t="s">
        <v>56</v>
      </c>
      <c r="F755" s="28" t="s">
        <v>57</v>
      </c>
      <c r="G755" s="28" t="s">
        <v>8</v>
      </c>
      <c r="H755" s="28">
        <v>0.0</v>
      </c>
    </row>
    <row r="756" ht="15.75" customHeight="1">
      <c r="A756" s="28">
        <v>761.0</v>
      </c>
      <c r="B756" s="28" t="s">
        <v>807</v>
      </c>
      <c r="C756" s="28">
        <v>22.0</v>
      </c>
      <c r="D756" s="28" t="s">
        <v>54</v>
      </c>
      <c r="E756" s="28" t="s">
        <v>51</v>
      </c>
      <c r="F756" s="28" t="s">
        <v>52</v>
      </c>
      <c r="G756" s="28" t="s">
        <v>13</v>
      </c>
      <c r="H756" s="28">
        <v>0.0</v>
      </c>
    </row>
    <row r="757" ht="15.75" customHeight="1">
      <c r="A757" s="28">
        <v>762.0</v>
      </c>
      <c r="B757" s="28" t="s">
        <v>808</v>
      </c>
      <c r="C757" s="28">
        <v>54.0</v>
      </c>
      <c r="D757" s="28" t="s">
        <v>50</v>
      </c>
      <c r="E757" s="28" t="s">
        <v>51</v>
      </c>
      <c r="F757" s="28" t="s">
        <v>52</v>
      </c>
      <c r="G757" s="28" t="s">
        <v>12</v>
      </c>
      <c r="H757" s="28">
        <v>0.0</v>
      </c>
    </row>
    <row r="758" ht="15.75" customHeight="1">
      <c r="A758" s="28">
        <v>763.0</v>
      </c>
      <c r="B758" s="28" t="s">
        <v>809</v>
      </c>
      <c r="C758" s="28">
        <v>28.0</v>
      </c>
      <c r="D758" s="28" t="s">
        <v>50</v>
      </c>
      <c r="E758" s="28" t="s">
        <v>56</v>
      </c>
      <c r="F758" s="28" t="s">
        <v>52</v>
      </c>
      <c r="G758" s="28" t="s">
        <v>14</v>
      </c>
      <c r="H758" s="28">
        <v>0.0</v>
      </c>
    </row>
    <row r="759" ht="15.75" customHeight="1">
      <c r="A759" s="28">
        <v>764.0</v>
      </c>
      <c r="B759" s="28" t="s">
        <v>810</v>
      </c>
      <c r="C759" s="28">
        <v>44.0</v>
      </c>
      <c r="D759" s="28" t="s">
        <v>54</v>
      </c>
      <c r="E759" s="28" t="s">
        <v>51</v>
      </c>
      <c r="F759" s="28" t="s">
        <v>57</v>
      </c>
      <c r="G759" s="28" t="s">
        <v>8</v>
      </c>
      <c r="H759" s="28">
        <v>0.0</v>
      </c>
    </row>
    <row r="760" ht="15.75" customHeight="1">
      <c r="A760" s="28">
        <v>765.0</v>
      </c>
      <c r="B760" s="28" t="s">
        <v>811</v>
      </c>
      <c r="C760" s="28">
        <v>30.0</v>
      </c>
      <c r="D760" s="28" t="s">
        <v>54</v>
      </c>
      <c r="E760" s="28" t="s">
        <v>51</v>
      </c>
      <c r="F760" s="28" t="s">
        <v>52</v>
      </c>
      <c r="G760" s="28" t="s">
        <v>12</v>
      </c>
      <c r="H760" s="28">
        <v>1.0</v>
      </c>
    </row>
    <row r="761" ht="15.75" customHeight="1">
      <c r="A761" s="28">
        <v>766.0</v>
      </c>
      <c r="B761" s="28" t="s">
        <v>812</v>
      </c>
      <c r="C761" s="28">
        <v>31.0</v>
      </c>
      <c r="D761" s="28" t="s">
        <v>54</v>
      </c>
      <c r="E761" s="28" t="s">
        <v>51</v>
      </c>
      <c r="F761" s="28" t="s">
        <v>57</v>
      </c>
      <c r="G761" s="28" t="s">
        <v>10</v>
      </c>
      <c r="H761" s="28">
        <v>0.0</v>
      </c>
    </row>
    <row r="762" ht="15.75" customHeight="1">
      <c r="A762" s="28">
        <v>767.0</v>
      </c>
      <c r="B762" s="28" t="s">
        <v>813</v>
      </c>
      <c r="C762" s="28">
        <v>21.0</v>
      </c>
      <c r="D762" s="28" t="s">
        <v>54</v>
      </c>
      <c r="E762" s="28" t="s">
        <v>51</v>
      </c>
      <c r="F762" s="28" t="s">
        <v>52</v>
      </c>
      <c r="G762" s="28" t="s">
        <v>14</v>
      </c>
      <c r="H762" s="28">
        <v>0.0</v>
      </c>
    </row>
    <row r="763" ht="15.75" customHeight="1">
      <c r="A763" s="28">
        <v>768.0</v>
      </c>
      <c r="B763" s="28" t="s">
        <v>814</v>
      </c>
      <c r="C763" s="28">
        <v>35.0</v>
      </c>
      <c r="D763" s="28" t="s">
        <v>54</v>
      </c>
      <c r="E763" s="28" t="s">
        <v>51</v>
      </c>
      <c r="F763" s="28" t="s">
        <v>52</v>
      </c>
      <c r="G763" s="28" t="s">
        <v>9</v>
      </c>
      <c r="H763" s="28">
        <v>0.0</v>
      </c>
    </row>
    <row r="764" ht="15.75" customHeight="1">
      <c r="A764" s="28">
        <v>769.0</v>
      </c>
      <c r="B764" s="28" t="s">
        <v>815</v>
      </c>
      <c r="C764" s="28">
        <v>61.0</v>
      </c>
      <c r="D764" s="28" t="s">
        <v>50</v>
      </c>
      <c r="E764" s="28" t="s">
        <v>51</v>
      </c>
      <c r="F764" s="28" t="s">
        <v>57</v>
      </c>
      <c r="G764" s="28" t="s">
        <v>9</v>
      </c>
      <c r="H764" s="28">
        <v>0.0</v>
      </c>
    </row>
    <row r="765" ht="15.75" customHeight="1">
      <c r="A765" s="28">
        <v>770.0</v>
      </c>
      <c r="B765" s="28" t="s">
        <v>816</v>
      </c>
      <c r="C765" s="28">
        <v>55.0</v>
      </c>
      <c r="D765" s="28" t="s">
        <v>50</v>
      </c>
      <c r="E765" s="28" t="s">
        <v>51</v>
      </c>
      <c r="F765" s="28" t="s">
        <v>52</v>
      </c>
      <c r="G765" s="28" t="s">
        <v>9</v>
      </c>
      <c r="H765" s="28">
        <v>1.0</v>
      </c>
    </row>
    <row r="766" ht="15.75" customHeight="1">
      <c r="A766" s="28">
        <v>771.0</v>
      </c>
      <c r="B766" s="28" t="s">
        <v>817</v>
      </c>
      <c r="C766" s="28">
        <v>49.0</v>
      </c>
      <c r="D766" s="28" t="s">
        <v>54</v>
      </c>
      <c r="E766" s="28" t="s">
        <v>56</v>
      </c>
      <c r="F766" s="28" t="s">
        <v>57</v>
      </c>
      <c r="G766" s="28" t="s">
        <v>11</v>
      </c>
      <c r="H766" s="28">
        <v>0.0</v>
      </c>
    </row>
    <row r="767" ht="15.75" customHeight="1">
      <c r="A767" s="28">
        <v>772.0</v>
      </c>
      <c r="B767" s="28" t="s">
        <v>818</v>
      </c>
      <c r="C767" s="28">
        <v>30.0</v>
      </c>
      <c r="D767" s="28" t="s">
        <v>54</v>
      </c>
      <c r="E767" s="28" t="s">
        <v>56</v>
      </c>
      <c r="F767" s="28" t="s">
        <v>57</v>
      </c>
      <c r="G767" s="28" t="s">
        <v>13</v>
      </c>
      <c r="H767" s="28">
        <v>1.0</v>
      </c>
    </row>
    <row r="768" ht="15.75" customHeight="1">
      <c r="A768" s="28">
        <v>773.0</v>
      </c>
      <c r="B768" s="28" t="s">
        <v>819</v>
      </c>
      <c r="C768" s="28">
        <v>19.0</v>
      </c>
      <c r="D768" s="28" t="s">
        <v>54</v>
      </c>
      <c r="E768" s="28" t="s">
        <v>56</v>
      </c>
      <c r="F768" s="28" t="s">
        <v>52</v>
      </c>
      <c r="G768" s="28" t="s">
        <v>9</v>
      </c>
      <c r="H768" s="28">
        <v>0.0</v>
      </c>
    </row>
    <row r="769" ht="15.75" customHeight="1">
      <c r="A769" s="28">
        <v>774.0</v>
      </c>
      <c r="B769" s="28" t="s">
        <v>820</v>
      </c>
      <c r="C769" s="28">
        <v>24.0</v>
      </c>
      <c r="D769" s="28" t="s">
        <v>54</v>
      </c>
      <c r="E769" s="28" t="s">
        <v>56</v>
      </c>
      <c r="F769" s="28" t="s">
        <v>57</v>
      </c>
      <c r="G769" s="28" t="s">
        <v>12</v>
      </c>
      <c r="H769" s="28">
        <v>0.0</v>
      </c>
    </row>
    <row r="770" ht="15.75" customHeight="1">
      <c r="A770" s="28">
        <v>775.0</v>
      </c>
      <c r="B770" s="28" t="s">
        <v>821</v>
      </c>
      <c r="C770" s="28">
        <v>23.0</v>
      </c>
      <c r="D770" s="28" t="s">
        <v>50</v>
      </c>
      <c r="E770" s="28" t="s">
        <v>51</v>
      </c>
      <c r="F770" s="28" t="s">
        <v>57</v>
      </c>
      <c r="G770" s="28" t="s">
        <v>9</v>
      </c>
      <c r="H770" s="28">
        <v>0.0</v>
      </c>
    </row>
    <row r="771" ht="15.75" customHeight="1">
      <c r="A771" s="28">
        <v>776.0</v>
      </c>
      <c r="B771" s="28" t="s">
        <v>822</v>
      </c>
      <c r="C771" s="28">
        <v>27.0</v>
      </c>
      <c r="D771" s="28" t="s">
        <v>50</v>
      </c>
      <c r="E771" s="28" t="s">
        <v>51</v>
      </c>
      <c r="F771" s="28" t="s">
        <v>57</v>
      </c>
      <c r="G771" s="28" t="s">
        <v>9</v>
      </c>
      <c r="H771" s="28">
        <v>0.0</v>
      </c>
    </row>
    <row r="772" ht="15.75" customHeight="1">
      <c r="A772" s="28">
        <v>777.0</v>
      </c>
      <c r="B772" s="28" t="s">
        <v>823</v>
      </c>
      <c r="C772" s="28">
        <v>31.0</v>
      </c>
      <c r="D772" s="28" t="s">
        <v>54</v>
      </c>
      <c r="E772" s="28" t="s">
        <v>56</v>
      </c>
      <c r="F772" s="28" t="s">
        <v>52</v>
      </c>
      <c r="G772" s="28" t="s">
        <v>11</v>
      </c>
      <c r="H772" s="28">
        <v>0.0</v>
      </c>
    </row>
    <row r="773" ht="15.75" customHeight="1">
      <c r="A773" s="28">
        <v>778.0</v>
      </c>
      <c r="B773" s="28" t="s">
        <v>824</v>
      </c>
      <c r="C773" s="28">
        <v>61.0</v>
      </c>
      <c r="D773" s="28" t="s">
        <v>50</v>
      </c>
      <c r="E773" s="28" t="s">
        <v>56</v>
      </c>
      <c r="F773" s="28" t="s">
        <v>52</v>
      </c>
      <c r="G773" s="28" t="s">
        <v>11</v>
      </c>
      <c r="H773" s="28">
        <v>0.0</v>
      </c>
    </row>
    <row r="774" ht="15.75" customHeight="1">
      <c r="A774" s="28">
        <v>779.0</v>
      </c>
      <c r="B774" s="28" t="s">
        <v>825</v>
      </c>
      <c r="C774" s="28">
        <v>60.0</v>
      </c>
      <c r="D774" s="28" t="s">
        <v>54</v>
      </c>
      <c r="E774" s="28" t="s">
        <v>51</v>
      </c>
      <c r="F774" s="28" t="s">
        <v>52</v>
      </c>
      <c r="G774" s="28" t="s">
        <v>12</v>
      </c>
      <c r="H774" s="28">
        <v>0.0</v>
      </c>
    </row>
    <row r="775" ht="15.75" customHeight="1">
      <c r="A775" s="28">
        <v>780.0</v>
      </c>
      <c r="B775" s="28" t="s">
        <v>826</v>
      </c>
      <c r="C775" s="28">
        <v>23.0</v>
      </c>
      <c r="D775" s="28" t="s">
        <v>54</v>
      </c>
      <c r="E775" s="28" t="s">
        <v>56</v>
      </c>
      <c r="F775" s="28" t="s">
        <v>52</v>
      </c>
      <c r="G775" s="28" t="s">
        <v>12</v>
      </c>
      <c r="H775" s="28">
        <v>1.0</v>
      </c>
    </row>
    <row r="776" ht="15.75" customHeight="1">
      <c r="A776" s="28">
        <v>781.0</v>
      </c>
      <c r="B776" s="28" t="s">
        <v>827</v>
      </c>
      <c r="C776" s="28">
        <v>39.0</v>
      </c>
      <c r="D776" s="28" t="s">
        <v>50</v>
      </c>
      <c r="E776" s="28" t="s">
        <v>51</v>
      </c>
      <c r="F776" s="28" t="s">
        <v>52</v>
      </c>
      <c r="G776" s="28" t="s">
        <v>10</v>
      </c>
      <c r="H776" s="28">
        <v>0.0</v>
      </c>
    </row>
    <row r="777" ht="15.75" customHeight="1">
      <c r="A777" s="28">
        <v>782.0</v>
      </c>
      <c r="B777" s="28" t="s">
        <v>828</v>
      </c>
      <c r="C777" s="28">
        <v>46.0</v>
      </c>
      <c r="D777" s="28" t="s">
        <v>54</v>
      </c>
      <c r="E777" s="28" t="s">
        <v>56</v>
      </c>
      <c r="F777" s="28" t="s">
        <v>57</v>
      </c>
      <c r="G777" s="28" t="s">
        <v>10</v>
      </c>
      <c r="H777" s="28">
        <v>0.0</v>
      </c>
    </row>
    <row r="778" ht="15.75" customHeight="1">
      <c r="A778" s="28">
        <v>783.0</v>
      </c>
      <c r="B778" s="28" t="s">
        <v>829</v>
      </c>
      <c r="C778" s="28">
        <v>26.0</v>
      </c>
      <c r="D778" s="28" t="s">
        <v>54</v>
      </c>
      <c r="E778" s="28" t="s">
        <v>51</v>
      </c>
      <c r="F778" s="28" t="s">
        <v>57</v>
      </c>
      <c r="G778" s="28" t="s">
        <v>12</v>
      </c>
      <c r="H778" s="28">
        <v>0.0</v>
      </c>
    </row>
    <row r="779" ht="15.75" customHeight="1">
      <c r="A779" s="28">
        <v>784.0</v>
      </c>
      <c r="B779" s="28" t="s">
        <v>830</v>
      </c>
      <c r="C779" s="28">
        <v>28.0</v>
      </c>
      <c r="D779" s="28" t="s">
        <v>54</v>
      </c>
      <c r="E779" s="28" t="s">
        <v>56</v>
      </c>
      <c r="F779" s="28" t="s">
        <v>57</v>
      </c>
      <c r="G779" s="28" t="s">
        <v>8</v>
      </c>
      <c r="H779" s="28">
        <v>0.0</v>
      </c>
    </row>
    <row r="780" ht="15.75" customHeight="1">
      <c r="A780" s="28">
        <v>785.0</v>
      </c>
      <c r="B780" s="28" t="s">
        <v>831</v>
      </c>
      <c r="C780" s="28">
        <v>37.0</v>
      </c>
      <c r="D780" s="28" t="s">
        <v>50</v>
      </c>
      <c r="E780" s="28" t="s">
        <v>51</v>
      </c>
      <c r="F780" s="28" t="s">
        <v>57</v>
      </c>
      <c r="G780" s="28" t="s">
        <v>11</v>
      </c>
      <c r="H780" s="28">
        <v>0.0</v>
      </c>
    </row>
    <row r="781" ht="15.75" customHeight="1">
      <c r="A781" s="28">
        <v>786.0</v>
      </c>
      <c r="B781" s="28" t="s">
        <v>832</v>
      </c>
      <c r="C781" s="28">
        <v>43.0</v>
      </c>
      <c r="D781" s="28" t="s">
        <v>50</v>
      </c>
      <c r="E781" s="28" t="s">
        <v>56</v>
      </c>
      <c r="F781" s="28" t="s">
        <v>57</v>
      </c>
      <c r="G781" s="28" t="s">
        <v>11</v>
      </c>
      <c r="H781" s="28">
        <v>0.0</v>
      </c>
    </row>
    <row r="782" ht="15.75" customHeight="1">
      <c r="A782" s="28">
        <v>787.0</v>
      </c>
      <c r="B782" s="28" t="s">
        <v>833</v>
      </c>
      <c r="C782" s="28">
        <v>49.0</v>
      </c>
      <c r="D782" s="28" t="s">
        <v>50</v>
      </c>
      <c r="E782" s="28" t="s">
        <v>51</v>
      </c>
      <c r="F782" s="28" t="s">
        <v>52</v>
      </c>
      <c r="G782" s="28" t="s">
        <v>13</v>
      </c>
      <c r="H782" s="28">
        <v>1.0</v>
      </c>
    </row>
    <row r="783" ht="15.75" customHeight="1">
      <c r="A783" s="28">
        <v>788.0</v>
      </c>
      <c r="B783" s="28" t="s">
        <v>834</v>
      </c>
      <c r="C783" s="28">
        <v>20.0</v>
      </c>
      <c r="D783" s="28" t="s">
        <v>54</v>
      </c>
      <c r="E783" s="28" t="s">
        <v>56</v>
      </c>
      <c r="F783" s="28" t="s">
        <v>52</v>
      </c>
      <c r="G783" s="28" t="s">
        <v>9</v>
      </c>
      <c r="H783" s="28">
        <v>0.0</v>
      </c>
    </row>
    <row r="784" ht="15.75" customHeight="1">
      <c r="A784" s="28">
        <v>789.0</v>
      </c>
      <c r="B784" s="28" t="s">
        <v>835</v>
      </c>
      <c r="C784" s="28">
        <v>38.0</v>
      </c>
      <c r="D784" s="28" t="s">
        <v>50</v>
      </c>
      <c r="E784" s="28" t="s">
        <v>56</v>
      </c>
      <c r="F784" s="28" t="s">
        <v>57</v>
      </c>
      <c r="G784" s="28" t="s">
        <v>14</v>
      </c>
      <c r="H784" s="28">
        <v>0.0</v>
      </c>
    </row>
    <row r="785" ht="15.75" customHeight="1">
      <c r="A785" s="28">
        <v>790.0</v>
      </c>
      <c r="B785" s="28" t="s">
        <v>836</v>
      </c>
      <c r="C785" s="28">
        <v>56.0</v>
      </c>
      <c r="D785" s="28" t="s">
        <v>54</v>
      </c>
      <c r="E785" s="28" t="s">
        <v>56</v>
      </c>
      <c r="F785" s="28" t="s">
        <v>57</v>
      </c>
      <c r="G785" s="28" t="s">
        <v>10</v>
      </c>
      <c r="H785" s="28">
        <v>0.0</v>
      </c>
    </row>
    <row r="786" ht="15.75" customHeight="1">
      <c r="A786" s="28">
        <v>791.0</v>
      </c>
      <c r="B786" s="28" t="s">
        <v>837</v>
      </c>
      <c r="C786" s="28">
        <v>32.0</v>
      </c>
      <c r="D786" s="28" t="s">
        <v>54</v>
      </c>
      <c r="E786" s="28" t="s">
        <v>51</v>
      </c>
      <c r="F786" s="28" t="s">
        <v>57</v>
      </c>
      <c r="G786" s="28" t="s">
        <v>13</v>
      </c>
      <c r="H786" s="28">
        <v>0.0</v>
      </c>
    </row>
    <row r="787" ht="15.75" customHeight="1">
      <c r="A787" s="28">
        <v>792.0</v>
      </c>
      <c r="B787" s="28" t="s">
        <v>838</v>
      </c>
      <c r="C787" s="28">
        <v>18.0</v>
      </c>
      <c r="D787" s="28" t="s">
        <v>54</v>
      </c>
      <c r="E787" s="28" t="s">
        <v>51</v>
      </c>
      <c r="F787" s="28" t="s">
        <v>52</v>
      </c>
      <c r="G787" s="28" t="s">
        <v>13</v>
      </c>
      <c r="H787" s="28">
        <v>0.0</v>
      </c>
    </row>
    <row r="788" ht="15.75" customHeight="1">
      <c r="A788" s="28">
        <v>793.0</v>
      </c>
      <c r="B788" s="28" t="s">
        <v>839</v>
      </c>
      <c r="C788" s="28">
        <v>59.0</v>
      </c>
      <c r="D788" s="28" t="s">
        <v>54</v>
      </c>
      <c r="E788" s="28" t="s">
        <v>56</v>
      </c>
      <c r="F788" s="28" t="s">
        <v>52</v>
      </c>
      <c r="G788" s="28" t="s">
        <v>13</v>
      </c>
      <c r="H788" s="28">
        <v>1.0</v>
      </c>
    </row>
    <row r="789" ht="15.75" customHeight="1">
      <c r="A789" s="28">
        <v>794.0</v>
      </c>
      <c r="B789" s="28" t="s">
        <v>840</v>
      </c>
      <c r="C789" s="28">
        <v>49.0</v>
      </c>
      <c r="D789" s="28" t="s">
        <v>54</v>
      </c>
      <c r="E789" s="28" t="s">
        <v>51</v>
      </c>
      <c r="F789" s="28" t="s">
        <v>57</v>
      </c>
      <c r="G789" s="28" t="s">
        <v>8</v>
      </c>
      <c r="H789" s="28">
        <v>1.0</v>
      </c>
    </row>
    <row r="790" ht="15.75" customHeight="1">
      <c r="A790" s="28">
        <v>795.0</v>
      </c>
      <c r="B790" s="28" t="s">
        <v>841</v>
      </c>
      <c r="C790" s="28">
        <v>40.0</v>
      </c>
      <c r="D790" s="28" t="s">
        <v>50</v>
      </c>
      <c r="E790" s="28" t="s">
        <v>56</v>
      </c>
      <c r="F790" s="28" t="s">
        <v>52</v>
      </c>
      <c r="G790" s="28" t="s">
        <v>8</v>
      </c>
      <c r="H790" s="28">
        <v>0.0</v>
      </c>
    </row>
    <row r="791" ht="15.75" customHeight="1">
      <c r="A791" s="28">
        <v>796.0</v>
      </c>
      <c r="B791" s="28" t="s">
        <v>842</v>
      </c>
      <c r="C791" s="28">
        <v>33.0</v>
      </c>
      <c r="D791" s="28" t="s">
        <v>54</v>
      </c>
      <c r="E791" s="28" t="s">
        <v>51</v>
      </c>
      <c r="F791" s="28" t="s">
        <v>57</v>
      </c>
      <c r="G791" s="28" t="s">
        <v>14</v>
      </c>
      <c r="H791" s="28">
        <v>0.0</v>
      </c>
    </row>
    <row r="792" ht="15.75" customHeight="1">
      <c r="A792" s="28">
        <v>797.0</v>
      </c>
      <c r="B792" s="28" t="s">
        <v>843</v>
      </c>
      <c r="C792" s="28">
        <v>59.0</v>
      </c>
      <c r="D792" s="28" t="s">
        <v>54</v>
      </c>
      <c r="E792" s="28" t="s">
        <v>56</v>
      </c>
      <c r="F792" s="28" t="s">
        <v>52</v>
      </c>
      <c r="G792" s="28" t="s">
        <v>13</v>
      </c>
      <c r="H792" s="28">
        <v>0.0</v>
      </c>
    </row>
    <row r="793" ht="15.75" customHeight="1">
      <c r="A793" s="28">
        <v>798.0</v>
      </c>
      <c r="B793" s="28" t="s">
        <v>844</v>
      </c>
      <c r="C793" s="28">
        <v>37.0</v>
      </c>
      <c r="D793" s="28" t="s">
        <v>54</v>
      </c>
      <c r="E793" s="28" t="s">
        <v>51</v>
      </c>
      <c r="F793" s="28" t="s">
        <v>52</v>
      </c>
      <c r="G793" s="28" t="s">
        <v>8</v>
      </c>
      <c r="H793" s="28">
        <v>0.0</v>
      </c>
    </row>
    <row r="794" ht="15.75" customHeight="1">
      <c r="A794" s="28">
        <v>799.0</v>
      </c>
      <c r="B794" s="28" t="s">
        <v>845</v>
      </c>
      <c r="C794" s="28">
        <v>53.0</v>
      </c>
      <c r="D794" s="28" t="s">
        <v>50</v>
      </c>
      <c r="E794" s="28" t="s">
        <v>56</v>
      </c>
      <c r="F794" s="28" t="s">
        <v>57</v>
      </c>
      <c r="G794" s="28" t="s">
        <v>11</v>
      </c>
      <c r="H794" s="28">
        <v>0.0</v>
      </c>
    </row>
    <row r="795" ht="15.75" customHeight="1">
      <c r="A795" s="28">
        <v>800.0</v>
      </c>
      <c r="B795" s="28" t="s">
        <v>846</v>
      </c>
      <c r="C795" s="28">
        <v>24.0</v>
      </c>
      <c r="D795" s="28" t="s">
        <v>54</v>
      </c>
      <c r="E795" s="28" t="s">
        <v>56</v>
      </c>
      <c r="F795" s="28" t="s">
        <v>52</v>
      </c>
      <c r="G795" s="28" t="s">
        <v>8</v>
      </c>
      <c r="H795" s="28">
        <v>0.0</v>
      </c>
    </row>
    <row r="796" ht="15.75" customHeight="1">
      <c r="A796" s="28">
        <v>801.0</v>
      </c>
      <c r="B796" s="28" t="s">
        <v>847</v>
      </c>
      <c r="C796" s="28">
        <v>31.0</v>
      </c>
      <c r="D796" s="28" t="s">
        <v>54</v>
      </c>
      <c r="E796" s="28" t="s">
        <v>56</v>
      </c>
      <c r="F796" s="28" t="s">
        <v>57</v>
      </c>
      <c r="G796" s="28" t="s">
        <v>11</v>
      </c>
      <c r="H796" s="28">
        <v>0.0</v>
      </c>
    </row>
    <row r="797" ht="15.75" customHeight="1">
      <c r="A797" s="28">
        <v>802.0</v>
      </c>
      <c r="B797" s="28" t="s">
        <v>848</v>
      </c>
      <c r="C797" s="28">
        <v>54.0</v>
      </c>
      <c r="D797" s="28" t="s">
        <v>50</v>
      </c>
      <c r="E797" s="28" t="s">
        <v>51</v>
      </c>
      <c r="F797" s="28" t="s">
        <v>57</v>
      </c>
      <c r="G797" s="28" t="s">
        <v>14</v>
      </c>
      <c r="H797" s="28">
        <v>0.0</v>
      </c>
    </row>
    <row r="798" ht="15.75" customHeight="1">
      <c r="A798" s="28">
        <v>803.0</v>
      </c>
      <c r="B798" s="28" t="s">
        <v>849</v>
      </c>
      <c r="C798" s="28">
        <v>52.0</v>
      </c>
      <c r="D798" s="28" t="s">
        <v>50</v>
      </c>
      <c r="E798" s="28" t="s">
        <v>51</v>
      </c>
      <c r="F798" s="28" t="s">
        <v>57</v>
      </c>
      <c r="G798" s="28" t="s">
        <v>14</v>
      </c>
      <c r="H798" s="28">
        <v>0.0</v>
      </c>
    </row>
    <row r="799" ht="15.75" customHeight="1">
      <c r="A799" s="28">
        <v>804.0</v>
      </c>
      <c r="B799" s="28" t="s">
        <v>850</v>
      </c>
      <c r="C799" s="28">
        <v>40.0</v>
      </c>
      <c r="D799" s="28" t="s">
        <v>50</v>
      </c>
      <c r="E799" s="28" t="s">
        <v>56</v>
      </c>
      <c r="F799" s="28" t="s">
        <v>52</v>
      </c>
      <c r="G799" s="28" t="s">
        <v>12</v>
      </c>
      <c r="H799" s="28">
        <v>0.0</v>
      </c>
    </row>
    <row r="800" ht="15.75" customHeight="1">
      <c r="A800" s="28">
        <v>805.0</v>
      </c>
      <c r="B800" s="28" t="s">
        <v>851</v>
      </c>
      <c r="C800" s="28">
        <v>32.0</v>
      </c>
      <c r="D800" s="28" t="s">
        <v>54</v>
      </c>
      <c r="E800" s="28" t="s">
        <v>56</v>
      </c>
      <c r="F800" s="28" t="s">
        <v>57</v>
      </c>
      <c r="G800" s="28" t="s">
        <v>9</v>
      </c>
      <c r="H800" s="28">
        <v>0.0</v>
      </c>
    </row>
    <row r="801" ht="15.75" customHeight="1">
      <c r="A801" s="28">
        <v>806.0</v>
      </c>
      <c r="B801" s="28" t="s">
        <v>852</v>
      </c>
      <c r="C801" s="28">
        <v>59.0</v>
      </c>
      <c r="D801" s="28" t="s">
        <v>50</v>
      </c>
      <c r="E801" s="28" t="s">
        <v>51</v>
      </c>
      <c r="F801" s="28" t="s">
        <v>52</v>
      </c>
      <c r="G801" s="28" t="s">
        <v>8</v>
      </c>
      <c r="H801" s="28">
        <v>0.0</v>
      </c>
    </row>
    <row r="802" ht="15.75" customHeight="1">
      <c r="A802" s="28">
        <v>807.0</v>
      </c>
      <c r="B802" s="28" t="s">
        <v>853</v>
      </c>
      <c r="C802" s="28">
        <v>53.0</v>
      </c>
      <c r="D802" s="28" t="s">
        <v>54</v>
      </c>
      <c r="E802" s="28" t="s">
        <v>56</v>
      </c>
      <c r="F802" s="28" t="s">
        <v>57</v>
      </c>
      <c r="G802" s="28" t="s">
        <v>12</v>
      </c>
      <c r="H802" s="28">
        <v>0.0</v>
      </c>
    </row>
    <row r="803" ht="15.75" customHeight="1">
      <c r="A803" s="28">
        <v>808.0</v>
      </c>
      <c r="B803" s="28" t="s">
        <v>854</v>
      </c>
      <c r="C803" s="28">
        <v>52.0</v>
      </c>
      <c r="D803" s="28" t="s">
        <v>54</v>
      </c>
      <c r="E803" s="28" t="s">
        <v>51</v>
      </c>
      <c r="F803" s="28" t="s">
        <v>52</v>
      </c>
      <c r="G803" s="28" t="s">
        <v>10</v>
      </c>
      <c r="H803" s="28">
        <v>0.0</v>
      </c>
    </row>
    <row r="804" ht="15.75" customHeight="1">
      <c r="A804" s="28">
        <v>809.0</v>
      </c>
      <c r="B804" s="28" t="s">
        <v>855</v>
      </c>
      <c r="C804" s="28">
        <v>61.0</v>
      </c>
      <c r="D804" s="28" t="s">
        <v>54</v>
      </c>
      <c r="E804" s="28" t="s">
        <v>56</v>
      </c>
      <c r="F804" s="28" t="s">
        <v>57</v>
      </c>
      <c r="G804" s="28" t="s">
        <v>13</v>
      </c>
      <c r="H804" s="28">
        <v>0.0</v>
      </c>
    </row>
    <row r="805" ht="15.75" customHeight="1">
      <c r="A805" s="28">
        <v>810.0</v>
      </c>
      <c r="B805" s="28" t="s">
        <v>856</v>
      </c>
      <c r="C805" s="28">
        <v>54.0</v>
      </c>
      <c r="D805" s="28" t="s">
        <v>54</v>
      </c>
      <c r="E805" s="28" t="s">
        <v>51</v>
      </c>
      <c r="F805" s="28" t="s">
        <v>57</v>
      </c>
      <c r="G805" s="28" t="s">
        <v>14</v>
      </c>
      <c r="H805" s="28">
        <v>1.0</v>
      </c>
    </row>
    <row r="806" ht="15.75" customHeight="1">
      <c r="A806" s="28">
        <v>811.0</v>
      </c>
      <c r="B806" s="28" t="s">
        <v>857</v>
      </c>
      <c r="C806" s="28">
        <v>65.0</v>
      </c>
      <c r="D806" s="28" t="s">
        <v>50</v>
      </c>
      <c r="E806" s="28" t="s">
        <v>56</v>
      </c>
      <c r="F806" s="28" t="s">
        <v>52</v>
      </c>
      <c r="G806" s="28" t="s">
        <v>11</v>
      </c>
      <c r="H806" s="28">
        <v>0.0</v>
      </c>
    </row>
    <row r="807" ht="15.75" customHeight="1">
      <c r="A807" s="28">
        <v>812.0</v>
      </c>
      <c r="B807" s="28" t="s">
        <v>858</v>
      </c>
      <c r="C807" s="28">
        <v>66.0</v>
      </c>
      <c r="D807" s="28" t="s">
        <v>50</v>
      </c>
      <c r="E807" s="28" t="s">
        <v>56</v>
      </c>
      <c r="F807" s="28" t="s">
        <v>57</v>
      </c>
      <c r="G807" s="28" t="s">
        <v>11</v>
      </c>
      <c r="H807" s="28">
        <v>0.0</v>
      </c>
    </row>
    <row r="808" ht="15.75" customHeight="1">
      <c r="A808" s="28">
        <v>813.0</v>
      </c>
      <c r="B808" s="28" t="s">
        <v>859</v>
      </c>
      <c r="C808" s="28">
        <v>43.0</v>
      </c>
      <c r="D808" s="28" t="s">
        <v>54</v>
      </c>
      <c r="E808" s="28" t="s">
        <v>51</v>
      </c>
      <c r="F808" s="28" t="s">
        <v>57</v>
      </c>
      <c r="G808" s="28" t="s">
        <v>8</v>
      </c>
      <c r="H808" s="28">
        <v>1.0</v>
      </c>
    </row>
    <row r="809" ht="15.75" customHeight="1">
      <c r="A809" s="28">
        <v>814.0</v>
      </c>
      <c r="B809" s="28" t="s">
        <v>860</v>
      </c>
      <c r="C809" s="28">
        <v>67.0</v>
      </c>
      <c r="D809" s="28" t="s">
        <v>50</v>
      </c>
      <c r="E809" s="28" t="s">
        <v>51</v>
      </c>
      <c r="F809" s="28" t="s">
        <v>57</v>
      </c>
      <c r="G809" s="28" t="s">
        <v>8</v>
      </c>
      <c r="H809" s="28">
        <v>1.0</v>
      </c>
    </row>
    <row r="810" ht="15.75" customHeight="1">
      <c r="A810" s="28">
        <v>815.0</v>
      </c>
      <c r="B810" s="28" t="s">
        <v>861</v>
      </c>
      <c r="C810" s="28">
        <v>70.0</v>
      </c>
      <c r="D810" s="28" t="s">
        <v>54</v>
      </c>
      <c r="E810" s="28" t="s">
        <v>56</v>
      </c>
      <c r="F810" s="28" t="s">
        <v>57</v>
      </c>
      <c r="G810" s="28" t="s">
        <v>9</v>
      </c>
      <c r="H810" s="28">
        <v>1.0</v>
      </c>
    </row>
    <row r="811" ht="15.75" customHeight="1">
      <c r="A811" s="28">
        <v>816.0</v>
      </c>
      <c r="B811" s="28" t="s">
        <v>862</v>
      </c>
      <c r="C811" s="28">
        <v>42.0</v>
      </c>
      <c r="D811" s="28" t="s">
        <v>50</v>
      </c>
      <c r="E811" s="28" t="s">
        <v>56</v>
      </c>
      <c r="F811" s="28" t="s">
        <v>52</v>
      </c>
      <c r="G811" s="28" t="s">
        <v>8</v>
      </c>
      <c r="H811" s="28">
        <v>0.0</v>
      </c>
    </row>
    <row r="812" ht="15.75" customHeight="1">
      <c r="A812" s="28">
        <v>817.0</v>
      </c>
      <c r="B812" s="28" t="s">
        <v>863</v>
      </c>
      <c r="C812" s="28">
        <v>27.0</v>
      </c>
      <c r="D812" s="28" t="s">
        <v>50</v>
      </c>
      <c r="E812" s="28" t="s">
        <v>56</v>
      </c>
      <c r="F812" s="28" t="s">
        <v>57</v>
      </c>
      <c r="G812" s="28" t="s">
        <v>10</v>
      </c>
      <c r="H812" s="28">
        <v>0.0</v>
      </c>
    </row>
    <row r="813" ht="15.75" customHeight="1">
      <c r="A813" s="28">
        <v>818.0</v>
      </c>
      <c r="B813" s="28" t="s">
        <v>864</v>
      </c>
      <c r="C813" s="28">
        <v>65.0</v>
      </c>
      <c r="D813" s="28" t="s">
        <v>54</v>
      </c>
      <c r="E813" s="28" t="s">
        <v>51</v>
      </c>
      <c r="F813" s="28" t="s">
        <v>57</v>
      </c>
      <c r="G813" s="28" t="s">
        <v>12</v>
      </c>
      <c r="H813" s="28">
        <v>0.0</v>
      </c>
    </row>
    <row r="814" ht="15.75" customHeight="1">
      <c r="A814" s="28">
        <v>819.0</v>
      </c>
      <c r="B814" s="28" t="s">
        <v>865</v>
      </c>
      <c r="C814" s="28">
        <v>53.0</v>
      </c>
      <c r="D814" s="28" t="s">
        <v>54</v>
      </c>
      <c r="E814" s="28" t="s">
        <v>51</v>
      </c>
      <c r="F814" s="28" t="s">
        <v>57</v>
      </c>
      <c r="G814" s="28" t="s">
        <v>9</v>
      </c>
      <c r="H814" s="28">
        <v>1.0</v>
      </c>
    </row>
    <row r="815" ht="15.75" customHeight="1">
      <c r="A815" s="28">
        <v>820.0</v>
      </c>
      <c r="B815" s="28" t="s">
        <v>866</v>
      </c>
      <c r="C815" s="28">
        <v>39.0</v>
      </c>
      <c r="D815" s="28" t="s">
        <v>54</v>
      </c>
      <c r="E815" s="28" t="s">
        <v>56</v>
      </c>
      <c r="F815" s="28" t="s">
        <v>52</v>
      </c>
      <c r="G815" s="28" t="s">
        <v>11</v>
      </c>
      <c r="H815" s="28">
        <v>0.0</v>
      </c>
    </row>
    <row r="816" ht="15.75" customHeight="1">
      <c r="A816" s="28">
        <v>821.0</v>
      </c>
      <c r="B816" s="28" t="s">
        <v>867</v>
      </c>
      <c r="C816" s="28">
        <v>52.0</v>
      </c>
      <c r="D816" s="28" t="s">
        <v>54</v>
      </c>
      <c r="E816" s="28" t="s">
        <v>56</v>
      </c>
      <c r="F816" s="28" t="s">
        <v>57</v>
      </c>
      <c r="G816" s="28" t="s">
        <v>14</v>
      </c>
      <c r="H816" s="28">
        <v>0.0</v>
      </c>
    </row>
    <row r="817" ht="15.75" customHeight="1">
      <c r="A817" s="28">
        <v>822.0</v>
      </c>
      <c r="B817" s="28" t="s">
        <v>868</v>
      </c>
      <c r="C817" s="28">
        <v>23.0</v>
      </c>
      <c r="D817" s="28" t="s">
        <v>54</v>
      </c>
      <c r="E817" s="28" t="s">
        <v>56</v>
      </c>
      <c r="F817" s="28" t="s">
        <v>52</v>
      </c>
      <c r="G817" s="28" t="s">
        <v>9</v>
      </c>
      <c r="H817" s="28">
        <v>1.0</v>
      </c>
    </row>
    <row r="818" ht="15.75" customHeight="1">
      <c r="A818" s="28">
        <v>823.0</v>
      </c>
      <c r="B818" s="28" t="s">
        <v>869</v>
      </c>
      <c r="C818" s="28">
        <v>41.0</v>
      </c>
      <c r="D818" s="28" t="s">
        <v>54</v>
      </c>
      <c r="E818" s="28" t="s">
        <v>51</v>
      </c>
      <c r="F818" s="28" t="s">
        <v>52</v>
      </c>
      <c r="G818" s="28" t="s">
        <v>11</v>
      </c>
      <c r="H818" s="28">
        <v>1.0</v>
      </c>
    </row>
    <row r="819" ht="15.75" customHeight="1">
      <c r="A819" s="28">
        <v>824.0</v>
      </c>
      <c r="B819" s="28" t="s">
        <v>870</v>
      </c>
      <c r="C819" s="28">
        <v>62.0</v>
      </c>
      <c r="D819" s="28" t="s">
        <v>50</v>
      </c>
      <c r="E819" s="28" t="s">
        <v>56</v>
      </c>
      <c r="F819" s="28" t="s">
        <v>52</v>
      </c>
      <c r="G819" s="28" t="s">
        <v>8</v>
      </c>
      <c r="H819" s="28">
        <v>0.0</v>
      </c>
    </row>
    <row r="820" ht="15.75" customHeight="1">
      <c r="A820" s="28">
        <v>825.0</v>
      </c>
      <c r="B820" s="28" t="s">
        <v>871</v>
      </c>
      <c r="C820" s="28">
        <v>34.0</v>
      </c>
      <c r="D820" s="28" t="s">
        <v>54</v>
      </c>
      <c r="E820" s="28" t="s">
        <v>51</v>
      </c>
      <c r="F820" s="28" t="s">
        <v>52</v>
      </c>
      <c r="G820" s="28" t="s">
        <v>13</v>
      </c>
      <c r="H820" s="28">
        <v>0.0</v>
      </c>
    </row>
    <row r="821" ht="15.75" customHeight="1">
      <c r="A821" s="28">
        <v>826.0</v>
      </c>
      <c r="B821" s="28" t="s">
        <v>872</v>
      </c>
      <c r="C821" s="28">
        <v>56.0</v>
      </c>
      <c r="D821" s="28" t="s">
        <v>50</v>
      </c>
      <c r="E821" s="28" t="s">
        <v>51</v>
      </c>
      <c r="F821" s="28" t="s">
        <v>52</v>
      </c>
      <c r="G821" s="28" t="s">
        <v>10</v>
      </c>
      <c r="H821" s="28">
        <v>0.0</v>
      </c>
    </row>
    <row r="822" ht="15.75" customHeight="1">
      <c r="A822" s="28">
        <v>827.0</v>
      </c>
      <c r="B822" s="28" t="s">
        <v>873</v>
      </c>
      <c r="C822" s="28">
        <v>50.0</v>
      </c>
      <c r="D822" s="28" t="s">
        <v>54</v>
      </c>
      <c r="E822" s="28" t="s">
        <v>56</v>
      </c>
      <c r="F822" s="28" t="s">
        <v>52</v>
      </c>
      <c r="G822" s="28" t="s">
        <v>14</v>
      </c>
      <c r="H822" s="28">
        <v>0.0</v>
      </c>
    </row>
    <row r="823" ht="15.75" customHeight="1">
      <c r="A823" s="28">
        <v>828.0</v>
      </c>
      <c r="B823" s="28" t="s">
        <v>874</v>
      </c>
      <c r="C823" s="28">
        <v>70.0</v>
      </c>
      <c r="D823" s="28" t="s">
        <v>50</v>
      </c>
      <c r="E823" s="28" t="s">
        <v>51</v>
      </c>
      <c r="F823" s="28" t="s">
        <v>52</v>
      </c>
      <c r="G823" s="28" t="s">
        <v>10</v>
      </c>
      <c r="H823" s="28">
        <v>1.0</v>
      </c>
    </row>
    <row r="824" ht="15.75" customHeight="1">
      <c r="A824" s="28">
        <v>829.0</v>
      </c>
      <c r="B824" s="28" t="s">
        <v>875</v>
      </c>
      <c r="C824" s="28">
        <v>33.0</v>
      </c>
      <c r="D824" s="28" t="s">
        <v>54</v>
      </c>
      <c r="E824" s="28" t="s">
        <v>56</v>
      </c>
      <c r="F824" s="28" t="s">
        <v>52</v>
      </c>
      <c r="G824" s="28" t="s">
        <v>12</v>
      </c>
      <c r="H824" s="28">
        <v>0.0</v>
      </c>
    </row>
    <row r="825" ht="15.75" customHeight="1">
      <c r="A825" s="28">
        <v>830.0</v>
      </c>
      <c r="B825" s="28" t="s">
        <v>876</v>
      </c>
      <c r="C825" s="28">
        <v>21.0</v>
      </c>
      <c r="D825" s="28" t="s">
        <v>50</v>
      </c>
      <c r="E825" s="28" t="s">
        <v>51</v>
      </c>
      <c r="F825" s="28" t="s">
        <v>52</v>
      </c>
      <c r="G825" s="28" t="s">
        <v>13</v>
      </c>
      <c r="H825" s="28">
        <v>0.0</v>
      </c>
    </row>
    <row r="826" ht="15.75" customHeight="1">
      <c r="A826" s="28">
        <v>831.0</v>
      </c>
      <c r="B826" s="28" t="s">
        <v>877</v>
      </c>
      <c r="C826" s="28">
        <v>56.0</v>
      </c>
      <c r="D826" s="28" t="s">
        <v>50</v>
      </c>
      <c r="E826" s="28" t="s">
        <v>51</v>
      </c>
      <c r="F826" s="28" t="s">
        <v>57</v>
      </c>
      <c r="G826" s="28" t="s">
        <v>10</v>
      </c>
      <c r="H826" s="28">
        <v>0.0</v>
      </c>
    </row>
    <row r="827" ht="15.75" customHeight="1">
      <c r="A827" s="28">
        <v>832.0</v>
      </c>
      <c r="B827" s="28" t="s">
        <v>878</v>
      </c>
      <c r="C827" s="28">
        <v>45.0</v>
      </c>
      <c r="D827" s="28" t="s">
        <v>50</v>
      </c>
      <c r="E827" s="28" t="s">
        <v>56</v>
      </c>
      <c r="F827" s="28" t="s">
        <v>57</v>
      </c>
      <c r="G827" s="28" t="s">
        <v>9</v>
      </c>
      <c r="H827" s="28">
        <v>1.0</v>
      </c>
    </row>
    <row r="828" ht="15.75" customHeight="1">
      <c r="A828" s="28">
        <v>833.0</v>
      </c>
      <c r="B828" s="28" t="s">
        <v>879</v>
      </c>
      <c r="C828" s="28">
        <v>28.0</v>
      </c>
      <c r="D828" s="28" t="s">
        <v>50</v>
      </c>
      <c r="E828" s="28" t="s">
        <v>51</v>
      </c>
      <c r="F828" s="28" t="s">
        <v>52</v>
      </c>
      <c r="G828" s="28" t="s">
        <v>8</v>
      </c>
      <c r="H828" s="28">
        <v>0.0</v>
      </c>
    </row>
    <row r="829" ht="15.75" customHeight="1">
      <c r="A829" s="28">
        <v>834.0</v>
      </c>
      <c r="B829" s="28" t="s">
        <v>880</v>
      </c>
      <c r="C829" s="28">
        <v>44.0</v>
      </c>
      <c r="D829" s="28" t="s">
        <v>50</v>
      </c>
      <c r="E829" s="28" t="s">
        <v>51</v>
      </c>
      <c r="F829" s="28" t="s">
        <v>52</v>
      </c>
      <c r="G829" s="28" t="s">
        <v>8</v>
      </c>
      <c r="H829" s="28">
        <v>1.0</v>
      </c>
    </row>
    <row r="830" ht="15.75" customHeight="1">
      <c r="A830" s="28">
        <v>835.0</v>
      </c>
      <c r="B830" s="28" t="s">
        <v>881</v>
      </c>
      <c r="C830" s="28">
        <v>36.0</v>
      </c>
      <c r="D830" s="28" t="s">
        <v>54</v>
      </c>
      <c r="E830" s="28" t="s">
        <v>51</v>
      </c>
      <c r="F830" s="28" t="s">
        <v>52</v>
      </c>
      <c r="G830" s="28" t="s">
        <v>10</v>
      </c>
      <c r="H830" s="28">
        <v>0.0</v>
      </c>
    </row>
    <row r="831" ht="15.75" customHeight="1">
      <c r="A831" s="28">
        <v>836.0</v>
      </c>
      <c r="B831" s="28" t="s">
        <v>882</v>
      </c>
      <c r="C831" s="28">
        <v>42.0</v>
      </c>
      <c r="D831" s="28" t="s">
        <v>50</v>
      </c>
      <c r="E831" s="28" t="s">
        <v>51</v>
      </c>
      <c r="F831" s="28" t="s">
        <v>52</v>
      </c>
      <c r="G831" s="28" t="s">
        <v>9</v>
      </c>
      <c r="H831" s="28">
        <v>0.0</v>
      </c>
    </row>
    <row r="832" ht="15.75" customHeight="1">
      <c r="A832" s="28">
        <v>837.0</v>
      </c>
      <c r="B832" s="28" t="s">
        <v>883</v>
      </c>
      <c r="C832" s="28">
        <v>53.0</v>
      </c>
      <c r="D832" s="28" t="s">
        <v>50</v>
      </c>
      <c r="E832" s="28" t="s">
        <v>56</v>
      </c>
      <c r="F832" s="28" t="s">
        <v>57</v>
      </c>
      <c r="G832" s="28" t="s">
        <v>8</v>
      </c>
      <c r="H832" s="28">
        <v>0.0</v>
      </c>
    </row>
    <row r="833" ht="15.75" customHeight="1">
      <c r="A833" s="28">
        <v>838.0</v>
      </c>
      <c r="B833" s="28" t="s">
        <v>884</v>
      </c>
      <c r="C833" s="28">
        <v>55.0</v>
      </c>
      <c r="D833" s="28" t="s">
        <v>50</v>
      </c>
      <c r="E833" s="28" t="s">
        <v>51</v>
      </c>
      <c r="F833" s="28" t="s">
        <v>57</v>
      </c>
      <c r="G833" s="28" t="s">
        <v>12</v>
      </c>
      <c r="H833" s="28">
        <v>0.0</v>
      </c>
    </row>
    <row r="834" ht="15.75" customHeight="1">
      <c r="A834" s="28">
        <v>839.0</v>
      </c>
      <c r="B834" s="28" t="s">
        <v>885</v>
      </c>
      <c r="C834" s="28">
        <v>64.0</v>
      </c>
      <c r="D834" s="28" t="s">
        <v>50</v>
      </c>
      <c r="E834" s="28" t="s">
        <v>51</v>
      </c>
      <c r="F834" s="28" t="s">
        <v>52</v>
      </c>
      <c r="G834" s="28" t="s">
        <v>14</v>
      </c>
      <c r="H834" s="28">
        <v>0.0</v>
      </c>
    </row>
    <row r="835" ht="15.75" customHeight="1">
      <c r="A835" s="28">
        <v>840.0</v>
      </c>
      <c r="B835" s="28" t="s">
        <v>886</v>
      </c>
      <c r="C835" s="28">
        <v>23.0</v>
      </c>
      <c r="D835" s="28" t="s">
        <v>50</v>
      </c>
      <c r="E835" s="28" t="s">
        <v>51</v>
      </c>
      <c r="F835" s="28" t="s">
        <v>57</v>
      </c>
      <c r="G835" s="28" t="s">
        <v>14</v>
      </c>
      <c r="H835" s="28">
        <v>0.0</v>
      </c>
    </row>
    <row r="836" ht="15.75" customHeight="1">
      <c r="A836" s="28">
        <v>841.0</v>
      </c>
      <c r="B836" s="28" t="s">
        <v>887</v>
      </c>
      <c r="C836" s="28">
        <v>43.0</v>
      </c>
      <c r="D836" s="28" t="s">
        <v>54</v>
      </c>
      <c r="E836" s="28" t="s">
        <v>51</v>
      </c>
      <c r="F836" s="28" t="s">
        <v>52</v>
      </c>
      <c r="G836" s="28" t="s">
        <v>14</v>
      </c>
      <c r="H836" s="28">
        <v>0.0</v>
      </c>
    </row>
    <row r="837" ht="15.75" customHeight="1">
      <c r="A837" s="28">
        <v>842.0</v>
      </c>
      <c r="B837" s="28" t="s">
        <v>888</v>
      </c>
      <c r="C837" s="28">
        <v>68.0</v>
      </c>
      <c r="D837" s="28" t="s">
        <v>54</v>
      </c>
      <c r="E837" s="28" t="s">
        <v>51</v>
      </c>
      <c r="F837" s="28" t="s">
        <v>52</v>
      </c>
      <c r="G837" s="28" t="s">
        <v>9</v>
      </c>
      <c r="H837" s="28">
        <v>0.0</v>
      </c>
    </row>
    <row r="838" ht="15.75" customHeight="1">
      <c r="A838" s="28">
        <v>843.0</v>
      </c>
      <c r="B838" s="28" t="s">
        <v>889</v>
      </c>
      <c r="C838" s="28">
        <v>50.0</v>
      </c>
      <c r="D838" s="28" t="s">
        <v>54</v>
      </c>
      <c r="E838" s="28" t="s">
        <v>51</v>
      </c>
      <c r="F838" s="28" t="s">
        <v>52</v>
      </c>
      <c r="G838" s="28" t="s">
        <v>13</v>
      </c>
      <c r="H838" s="28">
        <v>0.0</v>
      </c>
    </row>
    <row r="839" ht="15.75" customHeight="1">
      <c r="A839" s="28">
        <v>844.0</v>
      </c>
      <c r="B839" s="28" t="s">
        <v>890</v>
      </c>
      <c r="C839" s="28">
        <v>31.0</v>
      </c>
      <c r="D839" s="28" t="s">
        <v>54</v>
      </c>
      <c r="E839" s="28" t="s">
        <v>56</v>
      </c>
      <c r="F839" s="28" t="s">
        <v>57</v>
      </c>
      <c r="G839" s="28" t="s">
        <v>9</v>
      </c>
      <c r="H839" s="28">
        <v>1.0</v>
      </c>
    </row>
    <row r="840" ht="15.75" customHeight="1">
      <c r="A840" s="28">
        <v>845.0</v>
      </c>
      <c r="B840" s="28" t="s">
        <v>891</v>
      </c>
      <c r="C840" s="28">
        <v>45.0</v>
      </c>
      <c r="D840" s="28" t="s">
        <v>54</v>
      </c>
      <c r="E840" s="28" t="s">
        <v>56</v>
      </c>
      <c r="F840" s="28" t="s">
        <v>57</v>
      </c>
      <c r="G840" s="28" t="s">
        <v>11</v>
      </c>
      <c r="H840" s="28">
        <v>1.0</v>
      </c>
    </row>
    <row r="841" ht="15.75" customHeight="1">
      <c r="A841" s="28">
        <v>846.0</v>
      </c>
      <c r="B841" s="28" t="s">
        <v>892</v>
      </c>
      <c r="C841" s="28">
        <v>40.0</v>
      </c>
      <c r="D841" s="28" t="s">
        <v>50</v>
      </c>
      <c r="E841" s="28" t="s">
        <v>51</v>
      </c>
      <c r="F841" s="28" t="s">
        <v>57</v>
      </c>
      <c r="G841" s="28" t="s">
        <v>8</v>
      </c>
      <c r="H841" s="28">
        <v>1.0</v>
      </c>
    </row>
    <row r="842" ht="15.75" customHeight="1">
      <c r="A842" s="28">
        <v>847.0</v>
      </c>
      <c r="B842" s="28" t="s">
        <v>893</v>
      </c>
      <c r="C842" s="28">
        <v>53.0</v>
      </c>
      <c r="D842" s="28" t="s">
        <v>54</v>
      </c>
      <c r="E842" s="28" t="s">
        <v>56</v>
      </c>
      <c r="F842" s="28" t="s">
        <v>52</v>
      </c>
      <c r="G842" s="28" t="s">
        <v>11</v>
      </c>
      <c r="H842" s="28">
        <v>0.0</v>
      </c>
    </row>
    <row r="843" ht="15.75" customHeight="1">
      <c r="A843" s="28">
        <v>848.0</v>
      </c>
      <c r="B843" s="28" t="s">
        <v>894</v>
      </c>
      <c r="C843" s="28">
        <v>37.0</v>
      </c>
      <c r="D843" s="28" t="s">
        <v>54</v>
      </c>
      <c r="E843" s="28" t="s">
        <v>56</v>
      </c>
      <c r="F843" s="28" t="s">
        <v>52</v>
      </c>
      <c r="G843" s="28" t="s">
        <v>13</v>
      </c>
      <c r="H843" s="28">
        <v>0.0</v>
      </c>
    </row>
    <row r="844" ht="15.75" customHeight="1">
      <c r="A844" s="28">
        <v>849.0</v>
      </c>
      <c r="B844" s="28" t="s">
        <v>895</v>
      </c>
      <c r="C844" s="28">
        <v>61.0</v>
      </c>
      <c r="D844" s="28" t="s">
        <v>50</v>
      </c>
      <c r="E844" s="28" t="s">
        <v>56</v>
      </c>
      <c r="F844" s="28" t="s">
        <v>52</v>
      </c>
      <c r="G844" s="28" t="s">
        <v>13</v>
      </c>
      <c r="H844" s="28">
        <v>0.0</v>
      </c>
    </row>
    <row r="845" ht="15.75" customHeight="1">
      <c r="A845" s="28">
        <v>850.0</v>
      </c>
      <c r="B845" s="28" t="s">
        <v>896</v>
      </c>
      <c r="C845" s="28">
        <v>48.0</v>
      </c>
      <c r="D845" s="28" t="s">
        <v>50</v>
      </c>
      <c r="E845" s="28" t="s">
        <v>51</v>
      </c>
      <c r="F845" s="28" t="s">
        <v>52</v>
      </c>
      <c r="G845" s="28" t="s">
        <v>11</v>
      </c>
      <c r="H845" s="28">
        <v>0.0</v>
      </c>
    </row>
    <row r="846" ht="15.75" customHeight="1">
      <c r="A846" s="28">
        <v>851.0</v>
      </c>
      <c r="B846" s="28" t="s">
        <v>897</v>
      </c>
      <c r="C846" s="28">
        <v>61.0</v>
      </c>
      <c r="D846" s="28" t="s">
        <v>50</v>
      </c>
      <c r="E846" s="28" t="s">
        <v>51</v>
      </c>
      <c r="F846" s="28" t="s">
        <v>52</v>
      </c>
      <c r="G846" s="28" t="s">
        <v>8</v>
      </c>
      <c r="H846" s="28">
        <v>0.0</v>
      </c>
    </row>
    <row r="847" ht="15.75" customHeight="1">
      <c r="A847" s="28">
        <v>852.0</v>
      </c>
      <c r="B847" s="28" t="s">
        <v>898</v>
      </c>
      <c r="C847" s="28">
        <v>44.0</v>
      </c>
      <c r="D847" s="28" t="s">
        <v>50</v>
      </c>
      <c r="E847" s="28" t="s">
        <v>51</v>
      </c>
      <c r="F847" s="28" t="s">
        <v>52</v>
      </c>
      <c r="G847" s="28" t="s">
        <v>8</v>
      </c>
      <c r="H847" s="28">
        <v>0.0</v>
      </c>
    </row>
    <row r="848" ht="15.75" customHeight="1">
      <c r="A848" s="28">
        <v>853.0</v>
      </c>
      <c r="B848" s="28" t="s">
        <v>899</v>
      </c>
      <c r="C848" s="28">
        <v>24.0</v>
      </c>
      <c r="D848" s="28" t="s">
        <v>54</v>
      </c>
      <c r="E848" s="28" t="s">
        <v>56</v>
      </c>
      <c r="F848" s="28" t="s">
        <v>52</v>
      </c>
      <c r="G848" s="28" t="s">
        <v>10</v>
      </c>
      <c r="H848" s="28">
        <v>0.0</v>
      </c>
    </row>
    <row r="849" ht="15.75" customHeight="1">
      <c r="A849" s="28">
        <v>854.0</v>
      </c>
      <c r="B849" s="28" t="s">
        <v>900</v>
      </c>
      <c r="C849" s="28">
        <v>58.0</v>
      </c>
      <c r="D849" s="28" t="s">
        <v>54</v>
      </c>
      <c r="E849" s="28" t="s">
        <v>51</v>
      </c>
      <c r="F849" s="28" t="s">
        <v>57</v>
      </c>
      <c r="G849" s="28" t="s">
        <v>12</v>
      </c>
      <c r="H849" s="28">
        <v>1.0</v>
      </c>
    </row>
    <row r="850" ht="15.75" customHeight="1">
      <c r="A850" s="28">
        <v>855.0</v>
      </c>
      <c r="B850" s="28" t="s">
        <v>901</v>
      </c>
      <c r="C850" s="28">
        <v>44.0</v>
      </c>
      <c r="D850" s="28" t="s">
        <v>50</v>
      </c>
      <c r="E850" s="28" t="s">
        <v>51</v>
      </c>
      <c r="F850" s="28" t="s">
        <v>57</v>
      </c>
      <c r="G850" s="28" t="s">
        <v>9</v>
      </c>
      <c r="H850" s="28">
        <v>0.0</v>
      </c>
    </row>
    <row r="851" ht="15.75" customHeight="1">
      <c r="A851" s="28">
        <v>856.0</v>
      </c>
      <c r="B851" s="28" t="s">
        <v>902</v>
      </c>
      <c r="C851" s="28">
        <v>33.0</v>
      </c>
      <c r="D851" s="28" t="s">
        <v>54</v>
      </c>
      <c r="E851" s="28" t="s">
        <v>56</v>
      </c>
      <c r="F851" s="28" t="s">
        <v>57</v>
      </c>
      <c r="G851" s="28" t="s">
        <v>8</v>
      </c>
      <c r="H851" s="28">
        <v>1.0</v>
      </c>
    </row>
    <row r="852" ht="15.75" customHeight="1">
      <c r="A852" s="28">
        <v>857.0</v>
      </c>
      <c r="B852" s="28" t="s">
        <v>903</v>
      </c>
      <c r="C852" s="28">
        <v>49.0</v>
      </c>
      <c r="D852" s="28" t="s">
        <v>54</v>
      </c>
      <c r="E852" s="28" t="s">
        <v>56</v>
      </c>
      <c r="F852" s="28" t="s">
        <v>52</v>
      </c>
      <c r="G852" s="28" t="s">
        <v>10</v>
      </c>
      <c r="H852" s="28">
        <v>1.0</v>
      </c>
    </row>
    <row r="853" ht="15.75" customHeight="1">
      <c r="A853" s="28">
        <v>858.0</v>
      </c>
      <c r="B853" s="28" t="s">
        <v>904</v>
      </c>
      <c r="C853" s="28">
        <v>27.0</v>
      </c>
      <c r="D853" s="28" t="s">
        <v>54</v>
      </c>
      <c r="E853" s="28" t="s">
        <v>51</v>
      </c>
      <c r="F853" s="28" t="s">
        <v>52</v>
      </c>
      <c r="G853" s="28" t="s">
        <v>8</v>
      </c>
      <c r="H853" s="28">
        <v>0.0</v>
      </c>
    </row>
    <row r="854" ht="15.75" customHeight="1">
      <c r="A854" s="28">
        <v>859.0</v>
      </c>
      <c r="B854" s="28" t="s">
        <v>905</v>
      </c>
      <c r="C854" s="28">
        <v>51.0</v>
      </c>
      <c r="D854" s="28" t="s">
        <v>50</v>
      </c>
      <c r="E854" s="28" t="s">
        <v>51</v>
      </c>
      <c r="F854" s="28" t="s">
        <v>57</v>
      </c>
      <c r="G854" s="28" t="s">
        <v>13</v>
      </c>
      <c r="H854" s="28">
        <v>0.0</v>
      </c>
    </row>
    <row r="855" ht="15.75" customHeight="1">
      <c r="A855" s="28">
        <v>860.0</v>
      </c>
      <c r="B855" s="28" t="s">
        <v>906</v>
      </c>
      <c r="C855" s="28">
        <v>63.0</v>
      </c>
      <c r="D855" s="28" t="s">
        <v>50</v>
      </c>
      <c r="E855" s="28" t="s">
        <v>56</v>
      </c>
      <c r="F855" s="28" t="s">
        <v>57</v>
      </c>
      <c r="G855" s="28" t="s">
        <v>8</v>
      </c>
      <c r="H855" s="28">
        <v>1.0</v>
      </c>
    </row>
    <row r="856" ht="15.75" customHeight="1">
      <c r="A856" s="28">
        <v>861.0</v>
      </c>
      <c r="B856" s="28" t="s">
        <v>907</v>
      </c>
      <c r="C856" s="28">
        <v>70.0</v>
      </c>
      <c r="D856" s="28" t="s">
        <v>50</v>
      </c>
      <c r="E856" s="28" t="s">
        <v>56</v>
      </c>
      <c r="F856" s="28" t="s">
        <v>57</v>
      </c>
      <c r="G856" s="28" t="s">
        <v>13</v>
      </c>
      <c r="H856" s="28">
        <v>0.0</v>
      </c>
    </row>
    <row r="857" ht="15.75" customHeight="1">
      <c r="A857" s="28">
        <v>862.0</v>
      </c>
      <c r="B857" s="28" t="s">
        <v>908</v>
      </c>
      <c r="C857" s="28">
        <v>20.0</v>
      </c>
      <c r="D857" s="28" t="s">
        <v>50</v>
      </c>
      <c r="E857" s="28" t="s">
        <v>51</v>
      </c>
      <c r="F857" s="28" t="s">
        <v>57</v>
      </c>
      <c r="G857" s="28" t="s">
        <v>9</v>
      </c>
      <c r="H857" s="28">
        <v>0.0</v>
      </c>
    </row>
    <row r="858" ht="15.75" customHeight="1">
      <c r="A858" s="28">
        <v>863.0</v>
      </c>
      <c r="B858" s="28" t="s">
        <v>909</v>
      </c>
      <c r="C858" s="28">
        <v>32.0</v>
      </c>
      <c r="D858" s="28" t="s">
        <v>54</v>
      </c>
      <c r="E858" s="28" t="s">
        <v>51</v>
      </c>
      <c r="F858" s="28" t="s">
        <v>52</v>
      </c>
      <c r="G858" s="28" t="s">
        <v>8</v>
      </c>
      <c r="H858" s="28">
        <v>0.0</v>
      </c>
    </row>
    <row r="859" ht="15.75" customHeight="1">
      <c r="A859" s="28">
        <v>864.0</v>
      </c>
      <c r="B859" s="28" t="s">
        <v>910</v>
      </c>
      <c r="C859" s="28">
        <v>68.0</v>
      </c>
      <c r="D859" s="28" t="s">
        <v>50</v>
      </c>
      <c r="E859" s="28" t="s">
        <v>51</v>
      </c>
      <c r="F859" s="28" t="s">
        <v>52</v>
      </c>
      <c r="G859" s="28" t="s">
        <v>11</v>
      </c>
      <c r="H859" s="28">
        <v>1.0</v>
      </c>
    </row>
    <row r="860" ht="15.75" customHeight="1">
      <c r="A860" s="28">
        <v>865.0</v>
      </c>
      <c r="B860" s="28" t="s">
        <v>911</v>
      </c>
      <c r="C860" s="28">
        <v>38.0</v>
      </c>
      <c r="D860" s="28" t="s">
        <v>50</v>
      </c>
      <c r="E860" s="28" t="s">
        <v>51</v>
      </c>
      <c r="F860" s="28" t="s">
        <v>52</v>
      </c>
      <c r="G860" s="28" t="s">
        <v>14</v>
      </c>
      <c r="H860" s="28">
        <v>0.0</v>
      </c>
    </row>
    <row r="861" ht="15.75" customHeight="1">
      <c r="A861" s="28">
        <v>866.0</v>
      </c>
      <c r="B861" s="28" t="s">
        <v>912</v>
      </c>
      <c r="C861" s="28">
        <v>48.0</v>
      </c>
      <c r="D861" s="28" t="s">
        <v>54</v>
      </c>
      <c r="E861" s="28" t="s">
        <v>51</v>
      </c>
      <c r="F861" s="28" t="s">
        <v>57</v>
      </c>
      <c r="G861" s="28" t="s">
        <v>14</v>
      </c>
      <c r="H861" s="28">
        <v>0.0</v>
      </c>
    </row>
    <row r="862" ht="15.75" customHeight="1">
      <c r="A862" s="28">
        <v>867.0</v>
      </c>
      <c r="B862" s="28" t="s">
        <v>913</v>
      </c>
      <c r="C862" s="28">
        <v>62.0</v>
      </c>
      <c r="D862" s="28" t="s">
        <v>50</v>
      </c>
      <c r="E862" s="28" t="s">
        <v>51</v>
      </c>
      <c r="F862" s="28" t="s">
        <v>57</v>
      </c>
      <c r="G862" s="28" t="s">
        <v>11</v>
      </c>
      <c r="H862" s="28">
        <v>0.0</v>
      </c>
    </row>
    <row r="863" ht="15.75" customHeight="1">
      <c r="A863" s="28">
        <v>868.0</v>
      </c>
      <c r="B863" s="28" t="s">
        <v>914</v>
      </c>
      <c r="C863" s="28">
        <v>49.0</v>
      </c>
      <c r="D863" s="28" t="s">
        <v>54</v>
      </c>
      <c r="E863" s="28" t="s">
        <v>56</v>
      </c>
      <c r="F863" s="28" t="s">
        <v>57</v>
      </c>
      <c r="G863" s="28" t="s">
        <v>10</v>
      </c>
      <c r="H863" s="28">
        <v>0.0</v>
      </c>
    </row>
    <row r="864" ht="15.75" customHeight="1">
      <c r="A864" s="28">
        <v>869.0</v>
      </c>
      <c r="B864" s="28" t="s">
        <v>915</v>
      </c>
      <c r="C864" s="28">
        <v>68.0</v>
      </c>
      <c r="D864" s="28" t="s">
        <v>54</v>
      </c>
      <c r="E864" s="28" t="s">
        <v>56</v>
      </c>
      <c r="F864" s="28" t="s">
        <v>52</v>
      </c>
      <c r="G864" s="28" t="s">
        <v>8</v>
      </c>
      <c r="H864" s="28">
        <v>0.0</v>
      </c>
    </row>
    <row r="865" ht="15.75" customHeight="1">
      <c r="A865" s="28">
        <v>870.0</v>
      </c>
      <c r="B865" s="28" t="s">
        <v>916</v>
      </c>
      <c r="C865" s="28">
        <v>60.0</v>
      </c>
      <c r="D865" s="28" t="s">
        <v>54</v>
      </c>
      <c r="E865" s="28" t="s">
        <v>51</v>
      </c>
      <c r="F865" s="28" t="s">
        <v>52</v>
      </c>
      <c r="G865" s="28" t="s">
        <v>11</v>
      </c>
      <c r="H865" s="28">
        <v>0.0</v>
      </c>
    </row>
    <row r="866" ht="15.75" customHeight="1">
      <c r="A866" s="28">
        <v>871.0</v>
      </c>
      <c r="B866" s="28" t="s">
        <v>917</v>
      </c>
      <c r="C866" s="28">
        <v>29.0</v>
      </c>
      <c r="D866" s="28" t="s">
        <v>50</v>
      </c>
      <c r="E866" s="28" t="s">
        <v>51</v>
      </c>
      <c r="F866" s="28" t="s">
        <v>57</v>
      </c>
      <c r="G866" s="28" t="s">
        <v>9</v>
      </c>
      <c r="H866" s="28">
        <v>0.0</v>
      </c>
    </row>
    <row r="867" ht="15.75" customHeight="1">
      <c r="A867" s="28">
        <v>872.0</v>
      </c>
      <c r="B867" s="28" t="s">
        <v>918</v>
      </c>
      <c r="C867" s="28">
        <v>46.0</v>
      </c>
      <c r="D867" s="28" t="s">
        <v>54</v>
      </c>
      <c r="E867" s="28" t="s">
        <v>51</v>
      </c>
      <c r="F867" s="28" t="s">
        <v>52</v>
      </c>
      <c r="G867" s="28" t="s">
        <v>11</v>
      </c>
      <c r="H867" s="28">
        <v>0.0</v>
      </c>
    </row>
    <row r="868" ht="15.75" customHeight="1">
      <c r="A868" s="28">
        <v>873.0</v>
      </c>
      <c r="B868" s="28" t="s">
        <v>919</v>
      </c>
      <c r="C868" s="28">
        <v>34.0</v>
      </c>
      <c r="D868" s="28" t="s">
        <v>50</v>
      </c>
      <c r="E868" s="28" t="s">
        <v>56</v>
      </c>
      <c r="F868" s="28" t="s">
        <v>57</v>
      </c>
      <c r="G868" s="28" t="s">
        <v>11</v>
      </c>
      <c r="H868" s="28">
        <v>0.0</v>
      </c>
    </row>
    <row r="869" ht="15.75" customHeight="1">
      <c r="A869" s="28">
        <v>874.0</v>
      </c>
      <c r="B869" s="28" t="s">
        <v>920</v>
      </c>
      <c r="C869" s="28">
        <v>37.0</v>
      </c>
      <c r="D869" s="28" t="s">
        <v>50</v>
      </c>
      <c r="E869" s="28" t="s">
        <v>56</v>
      </c>
      <c r="F869" s="28" t="s">
        <v>57</v>
      </c>
      <c r="G869" s="28" t="s">
        <v>12</v>
      </c>
      <c r="H869" s="28">
        <v>0.0</v>
      </c>
    </row>
    <row r="870" ht="15.75" customHeight="1">
      <c r="A870" s="28">
        <v>875.0</v>
      </c>
      <c r="B870" s="28" t="s">
        <v>921</v>
      </c>
      <c r="C870" s="28">
        <v>33.0</v>
      </c>
      <c r="D870" s="28" t="s">
        <v>54</v>
      </c>
      <c r="E870" s="28" t="s">
        <v>56</v>
      </c>
      <c r="F870" s="28" t="s">
        <v>52</v>
      </c>
      <c r="G870" s="28" t="s">
        <v>10</v>
      </c>
      <c r="H870" s="28">
        <v>0.0</v>
      </c>
    </row>
    <row r="871" ht="15.75" customHeight="1">
      <c r="A871" s="28">
        <v>876.0</v>
      </c>
      <c r="B871" s="28" t="s">
        <v>120</v>
      </c>
      <c r="C871" s="28">
        <v>54.0</v>
      </c>
      <c r="D871" s="28" t="s">
        <v>50</v>
      </c>
      <c r="E871" s="28" t="s">
        <v>56</v>
      </c>
      <c r="F871" s="28" t="s">
        <v>52</v>
      </c>
      <c r="G871" s="28" t="s">
        <v>14</v>
      </c>
      <c r="H871" s="28">
        <v>0.0</v>
      </c>
    </row>
    <row r="872" ht="15.75" customHeight="1">
      <c r="A872" s="28">
        <v>877.0</v>
      </c>
      <c r="B872" s="28" t="s">
        <v>922</v>
      </c>
      <c r="C872" s="28">
        <v>20.0</v>
      </c>
      <c r="D872" s="28" t="s">
        <v>50</v>
      </c>
      <c r="E872" s="28" t="s">
        <v>51</v>
      </c>
      <c r="F872" s="28" t="s">
        <v>57</v>
      </c>
      <c r="G872" s="28" t="s">
        <v>9</v>
      </c>
      <c r="H872" s="28">
        <v>0.0</v>
      </c>
    </row>
    <row r="873" ht="15.75" customHeight="1">
      <c r="A873" s="28">
        <v>878.0</v>
      </c>
      <c r="B873" s="28" t="s">
        <v>923</v>
      </c>
      <c r="C873" s="28">
        <v>19.0</v>
      </c>
      <c r="D873" s="28" t="s">
        <v>50</v>
      </c>
      <c r="E873" s="28" t="s">
        <v>51</v>
      </c>
      <c r="F873" s="28" t="s">
        <v>57</v>
      </c>
      <c r="G873" s="28" t="s">
        <v>8</v>
      </c>
      <c r="H873" s="28">
        <v>0.0</v>
      </c>
    </row>
    <row r="874" ht="15.75" customHeight="1">
      <c r="A874" s="28">
        <v>879.0</v>
      </c>
      <c r="B874" s="28" t="s">
        <v>924</v>
      </c>
      <c r="C874" s="28">
        <v>35.0</v>
      </c>
      <c r="D874" s="28" t="s">
        <v>54</v>
      </c>
      <c r="E874" s="28" t="s">
        <v>51</v>
      </c>
      <c r="F874" s="28" t="s">
        <v>57</v>
      </c>
      <c r="G874" s="28" t="s">
        <v>10</v>
      </c>
      <c r="H874" s="28">
        <v>0.0</v>
      </c>
    </row>
    <row r="875" ht="15.75" customHeight="1">
      <c r="A875" s="28">
        <v>880.0</v>
      </c>
      <c r="B875" s="28" t="s">
        <v>925</v>
      </c>
      <c r="C875" s="28">
        <v>44.0</v>
      </c>
      <c r="D875" s="28" t="s">
        <v>54</v>
      </c>
      <c r="E875" s="28" t="s">
        <v>51</v>
      </c>
      <c r="F875" s="28" t="s">
        <v>52</v>
      </c>
      <c r="G875" s="28" t="s">
        <v>14</v>
      </c>
      <c r="H875" s="28">
        <v>0.0</v>
      </c>
    </row>
    <row r="876" ht="15.75" customHeight="1">
      <c r="A876" s="28">
        <v>881.0</v>
      </c>
      <c r="B876" s="28" t="s">
        <v>926</v>
      </c>
      <c r="C876" s="28">
        <v>28.0</v>
      </c>
      <c r="D876" s="28" t="s">
        <v>50</v>
      </c>
      <c r="E876" s="28" t="s">
        <v>56</v>
      </c>
      <c r="F876" s="28" t="s">
        <v>52</v>
      </c>
      <c r="G876" s="28" t="s">
        <v>14</v>
      </c>
      <c r="H876" s="28">
        <v>0.0</v>
      </c>
    </row>
    <row r="877" ht="15.75" customHeight="1">
      <c r="A877" s="28">
        <v>882.0</v>
      </c>
      <c r="B877" s="28" t="s">
        <v>927</v>
      </c>
      <c r="C877" s="28">
        <v>63.0</v>
      </c>
      <c r="D877" s="28" t="s">
        <v>54</v>
      </c>
      <c r="E877" s="28" t="s">
        <v>51</v>
      </c>
      <c r="F877" s="28" t="s">
        <v>57</v>
      </c>
      <c r="G877" s="28" t="s">
        <v>8</v>
      </c>
      <c r="H877" s="28">
        <v>0.0</v>
      </c>
    </row>
    <row r="878" ht="15.75" customHeight="1">
      <c r="A878" s="28">
        <v>883.0</v>
      </c>
      <c r="B878" s="28" t="s">
        <v>928</v>
      </c>
      <c r="C878" s="28">
        <v>23.0</v>
      </c>
      <c r="D878" s="28" t="s">
        <v>54</v>
      </c>
      <c r="E878" s="28" t="s">
        <v>56</v>
      </c>
      <c r="F878" s="28" t="s">
        <v>52</v>
      </c>
      <c r="G878" s="28" t="s">
        <v>12</v>
      </c>
      <c r="H878" s="28">
        <v>0.0</v>
      </c>
    </row>
    <row r="879" ht="15.75" customHeight="1">
      <c r="A879" s="28">
        <v>884.0</v>
      </c>
      <c r="B879" s="28" t="s">
        <v>929</v>
      </c>
      <c r="C879" s="28">
        <v>27.0</v>
      </c>
      <c r="D879" s="28" t="s">
        <v>50</v>
      </c>
      <c r="E879" s="28" t="s">
        <v>56</v>
      </c>
      <c r="F879" s="28" t="s">
        <v>52</v>
      </c>
      <c r="G879" s="28" t="s">
        <v>12</v>
      </c>
      <c r="H879" s="28">
        <v>0.0</v>
      </c>
    </row>
    <row r="880" ht="15.75" customHeight="1">
      <c r="A880" s="28">
        <v>885.0</v>
      </c>
      <c r="B880" s="28" t="s">
        <v>930</v>
      </c>
      <c r="C880" s="28">
        <v>64.0</v>
      </c>
      <c r="D880" s="28" t="s">
        <v>50</v>
      </c>
      <c r="E880" s="28" t="s">
        <v>56</v>
      </c>
      <c r="F880" s="28" t="s">
        <v>52</v>
      </c>
      <c r="G880" s="28" t="s">
        <v>9</v>
      </c>
      <c r="H880" s="28">
        <v>0.0</v>
      </c>
    </row>
    <row r="881" ht="15.75" customHeight="1">
      <c r="A881" s="28">
        <v>886.0</v>
      </c>
      <c r="B881" s="28" t="s">
        <v>931</v>
      </c>
      <c r="C881" s="28">
        <v>60.0</v>
      </c>
      <c r="D881" s="28" t="s">
        <v>50</v>
      </c>
      <c r="E881" s="28" t="s">
        <v>51</v>
      </c>
      <c r="F881" s="28" t="s">
        <v>57</v>
      </c>
      <c r="G881" s="28" t="s">
        <v>11</v>
      </c>
      <c r="H881" s="28">
        <v>0.0</v>
      </c>
    </row>
    <row r="882" ht="15.75" customHeight="1">
      <c r="A882" s="28">
        <v>887.0</v>
      </c>
      <c r="B882" s="28" t="s">
        <v>932</v>
      </c>
      <c r="C882" s="28">
        <v>63.0</v>
      </c>
      <c r="D882" s="28" t="s">
        <v>54</v>
      </c>
      <c r="E882" s="28" t="s">
        <v>56</v>
      </c>
      <c r="F882" s="28" t="s">
        <v>52</v>
      </c>
      <c r="G882" s="28" t="s">
        <v>9</v>
      </c>
      <c r="H882" s="28">
        <v>1.0</v>
      </c>
    </row>
    <row r="883" ht="15.75" customHeight="1">
      <c r="A883" s="28">
        <v>888.0</v>
      </c>
      <c r="B883" s="28" t="s">
        <v>933</v>
      </c>
      <c r="C883" s="28">
        <v>23.0</v>
      </c>
      <c r="D883" s="28" t="s">
        <v>50</v>
      </c>
      <c r="E883" s="28" t="s">
        <v>56</v>
      </c>
      <c r="F883" s="28" t="s">
        <v>57</v>
      </c>
      <c r="G883" s="28" t="s">
        <v>8</v>
      </c>
      <c r="H883" s="28">
        <v>0.0</v>
      </c>
    </row>
    <row r="884" ht="15.75" customHeight="1">
      <c r="A884" s="28">
        <v>889.0</v>
      </c>
      <c r="B884" s="28" t="s">
        <v>934</v>
      </c>
      <c r="C884" s="28">
        <v>65.0</v>
      </c>
      <c r="D884" s="28" t="s">
        <v>50</v>
      </c>
      <c r="E884" s="28" t="s">
        <v>51</v>
      </c>
      <c r="F884" s="28" t="s">
        <v>57</v>
      </c>
      <c r="G884" s="28" t="s">
        <v>10</v>
      </c>
      <c r="H884" s="28">
        <v>0.0</v>
      </c>
    </row>
    <row r="885" ht="15.75" customHeight="1">
      <c r="A885" s="28">
        <v>890.0</v>
      </c>
      <c r="B885" s="28" t="s">
        <v>935</v>
      </c>
      <c r="C885" s="28">
        <v>51.0</v>
      </c>
      <c r="D885" s="28" t="s">
        <v>50</v>
      </c>
      <c r="E885" s="28" t="s">
        <v>56</v>
      </c>
      <c r="F885" s="28" t="s">
        <v>52</v>
      </c>
      <c r="G885" s="28" t="s">
        <v>10</v>
      </c>
      <c r="H885" s="28">
        <v>0.0</v>
      </c>
    </row>
    <row r="886" ht="15.75" customHeight="1">
      <c r="A886" s="28">
        <v>891.0</v>
      </c>
      <c r="B886" s="28" t="s">
        <v>936</v>
      </c>
      <c r="C886" s="28">
        <v>31.0</v>
      </c>
      <c r="D886" s="28" t="s">
        <v>50</v>
      </c>
      <c r="E886" s="28" t="s">
        <v>51</v>
      </c>
      <c r="F886" s="28" t="s">
        <v>52</v>
      </c>
      <c r="G886" s="28" t="s">
        <v>14</v>
      </c>
      <c r="H886" s="28">
        <v>1.0</v>
      </c>
    </row>
    <row r="887" ht="15.75" customHeight="1">
      <c r="A887" s="28">
        <v>892.0</v>
      </c>
      <c r="B887" s="28" t="s">
        <v>937</v>
      </c>
      <c r="C887" s="28">
        <v>58.0</v>
      </c>
      <c r="D887" s="28" t="s">
        <v>50</v>
      </c>
      <c r="E887" s="28" t="s">
        <v>51</v>
      </c>
      <c r="F887" s="28" t="s">
        <v>57</v>
      </c>
      <c r="G887" s="28" t="s">
        <v>12</v>
      </c>
      <c r="H887" s="28">
        <v>1.0</v>
      </c>
    </row>
    <row r="888" ht="15.75" customHeight="1">
      <c r="A888" s="28">
        <v>893.0</v>
      </c>
      <c r="B888" s="28" t="s">
        <v>938</v>
      </c>
      <c r="C888" s="28">
        <v>49.0</v>
      </c>
      <c r="D888" s="28" t="s">
        <v>50</v>
      </c>
      <c r="E888" s="28" t="s">
        <v>56</v>
      </c>
      <c r="F888" s="28" t="s">
        <v>57</v>
      </c>
      <c r="G888" s="28" t="s">
        <v>14</v>
      </c>
      <c r="H888" s="28">
        <v>0.0</v>
      </c>
    </row>
    <row r="889" ht="15.75" customHeight="1">
      <c r="A889" s="28">
        <v>894.0</v>
      </c>
      <c r="B889" s="28" t="s">
        <v>939</v>
      </c>
      <c r="C889" s="28">
        <v>59.0</v>
      </c>
      <c r="D889" s="28" t="s">
        <v>54</v>
      </c>
      <c r="E889" s="28" t="s">
        <v>56</v>
      </c>
      <c r="F889" s="28" t="s">
        <v>57</v>
      </c>
      <c r="G889" s="28" t="s">
        <v>12</v>
      </c>
      <c r="H889" s="28">
        <v>0.0</v>
      </c>
    </row>
    <row r="890" ht="15.75" customHeight="1">
      <c r="A890" s="28">
        <v>895.0</v>
      </c>
      <c r="B890" s="28" t="s">
        <v>940</v>
      </c>
      <c r="C890" s="28">
        <v>39.0</v>
      </c>
      <c r="D890" s="28" t="s">
        <v>54</v>
      </c>
      <c r="E890" s="28" t="s">
        <v>51</v>
      </c>
      <c r="F890" s="28" t="s">
        <v>57</v>
      </c>
      <c r="G890" s="28" t="s">
        <v>11</v>
      </c>
      <c r="H890" s="28">
        <v>0.0</v>
      </c>
    </row>
    <row r="891" ht="15.75" customHeight="1">
      <c r="A891" s="28">
        <v>896.0</v>
      </c>
      <c r="B891" s="28" t="s">
        <v>941</v>
      </c>
      <c r="C891" s="28">
        <v>24.0</v>
      </c>
      <c r="D891" s="28" t="s">
        <v>54</v>
      </c>
      <c r="E891" s="28" t="s">
        <v>56</v>
      </c>
      <c r="F891" s="28" t="s">
        <v>57</v>
      </c>
      <c r="G891" s="28" t="s">
        <v>12</v>
      </c>
      <c r="H891" s="28">
        <v>0.0</v>
      </c>
    </row>
    <row r="892" ht="15.75" customHeight="1">
      <c r="A892" s="28">
        <v>897.0</v>
      </c>
      <c r="B892" s="28" t="s">
        <v>942</v>
      </c>
      <c r="C892" s="28">
        <v>38.0</v>
      </c>
      <c r="D892" s="28" t="s">
        <v>54</v>
      </c>
      <c r="E892" s="28" t="s">
        <v>56</v>
      </c>
      <c r="F892" s="28" t="s">
        <v>57</v>
      </c>
      <c r="G892" s="28" t="s">
        <v>8</v>
      </c>
      <c r="H892" s="28">
        <v>1.0</v>
      </c>
    </row>
    <row r="893" ht="15.75" customHeight="1">
      <c r="A893" s="28">
        <v>898.0</v>
      </c>
      <c r="B893" s="28" t="s">
        <v>943</v>
      </c>
      <c r="C893" s="28">
        <v>52.0</v>
      </c>
      <c r="D893" s="28" t="s">
        <v>54</v>
      </c>
      <c r="E893" s="28" t="s">
        <v>56</v>
      </c>
      <c r="F893" s="28" t="s">
        <v>52</v>
      </c>
      <c r="G893" s="28" t="s">
        <v>13</v>
      </c>
      <c r="H893" s="28">
        <v>0.0</v>
      </c>
    </row>
    <row r="894" ht="15.75" customHeight="1">
      <c r="A894" s="28">
        <v>899.0</v>
      </c>
      <c r="B894" s="28" t="s">
        <v>944</v>
      </c>
      <c r="C894" s="28">
        <v>58.0</v>
      </c>
      <c r="D894" s="28" t="s">
        <v>54</v>
      </c>
      <c r="E894" s="28" t="s">
        <v>51</v>
      </c>
      <c r="F894" s="28" t="s">
        <v>57</v>
      </c>
      <c r="G894" s="28" t="s">
        <v>14</v>
      </c>
      <c r="H894" s="28">
        <v>0.0</v>
      </c>
    </row>
    <row r="895" ht="15.75" customHeight="1">
      <c r="A895" s="28">
        <v>900.0</v>
      </c>
      <c r="B895" s="28" t="s">
        <v>945</v>
      </c>
      <c r="C895" s="28">
        <v>38.0</v>
      </c>
      <c r="D895" s="28" t="s">
        <v>50</v>
      </c>
      <c r="E895" s="28" t="s">
        <v>51</v>
      </c>
      <c r="F895" s="28" t="s">
        <v>57</v>
      </c>
      <c r="G895" s="28" t="s">
        <v>14</v>
      </c>
      <c r="H895" s="28">
        <v>0.0</v>
      </c>
    </row>
    <row r="896" ht="15.75" customHeight="1">
      <c r="A896" s="28">
        <v>901.0</v>
      </c>
      <c r="B896" s="28" t="s">
        <v>946</v>
      </c>
      <c r="C896" s="28">
        <v>41.0</v>
      </c>
      <c r="D896" s="28" t="s">
        <v>54</v>
      </c>
      <c r="E896" s="28" t="s">
        <v>51</v>
      </c>
      <c r="F896" s="28" t="s">
        <v>52</v>
      </c>
      <c r="G896" s="28" t="s">
        <v>10</v>
      </c>
      <c r="H896" s="28">
        <v>0.0</v>
      </c>
    </row>
    <row r="897" ht="15.75" customHeight="1">
      <c r="A897" s="28">
        <v>902.0</v>
      </c>
      <c r="B897" s="28" t="s">
        <v>947</v>
      </c>
      <c r="C897" s="28">
        <v>58.0</v>
      </c>
      <c r="D897" s="28" t="s">
        <v>54</v>
      </c>
      <c r="E897" s="28" t="s">
        <v>56</v>
      </c>
      <c r="F897" s="28" t="s">
        <v>57</v>
      </c>
      <c r="G897" s="28" t="s">
        <v>12</v>
      </c>
      <c r="H897" s="28">
        <v>0.0</v>
      </c>
    </row>
    <row r="898" ht="15.75" customHeight="1">
      <c r="A898" s="28">
        <v>903.0</v>
      </c>
      <c r="B898" s="28" t="s">
        <v>948</v>
      </c>
      <c r="C898" s="28">
        <v>66.0</v>
      </c>
      <c r="D898" s="28" t="s">
        <v>50</v>
      </c>
      <c r="E898" s="28" t="s">
        <v>56</v>
      </c>
      <c r="F898" s="28" t="s">
        <v>52</v>
      </c>
      <c r="G898" s="28" t="s">
        <v>10</v>
      </c>
      <c r="H898" s="28">
        <v>0.0</v>
      </c>
    </row>
    <row r="899" ht="15.75" customHeight="1">
      <c r="A899" s="28">
        <v>904.0</v>
      </c>
      <c r="B899" s="28" t="s">
        <v>949</v>
      </c>
      <c r="C899" s="28">
        <v>37.0</v>
      </c>
      <c r="D899" s="28" t="s">
        <v>54</v>
      </c>
      <c r="E899" s="28" t="s">
        <v>51</v>
      </c>
      <c r="F899" s="28" t="s">
        <v>52</v>
      </c>
      <c r="G899" s="28" t="s">
        <v>9</v>
      </c>
      <c r="H899" s="28">
        <v>0.0</v>
      </c>
    </row>
    <row r="900" ht="15.75" customHeight="1">
      <c r="A900" s="28">
        <v>905.0</v>
      </c>
      <c r="B900" s="28" t="s">
        <v>950</v>
      </c>
      <c r="C900" s="28">
        <v>50.0</v>
      </c>
      <c r="D900" s="28" t="s">
        <v>50</v>
      </c>
      <c r="E900" s="28" t="s">
        <v>51</v>
      </c>
      <c r="F900" s="28" t="s">
        <v>52</v>
      </c>
      <c r="G900" s="28" t="s">
        <v>10</v>
      </c>
      <c r="H900" s="28">
        <v>0.0</v>
      </c>
    </row>
    <row r="901" ht="15.75" customHeight="1">
      <c r="A901" s="28">
        <v>906.0</v>
      </c>
      <c r="B901" s="28" t="s">
        <v>951</v>
      </c>
      <c r="C901" s="28">
        <v>28.0</v>
      </c>
      <c r="D901" s="28" t="s">
        <v>50</v>
      </c>
      <c r="E901" s="28" t="s">
        <v>56</v>
      </c>
      <c r="F901" s="28" t="s">
        <v>52</v>
      </c>
      <c r="G901" s="28" t="s">
        <v>9</v>
      </c>
      <c r="H901" s="28">
        <v>0.0</v>
      </c>
    </row>
    <row r="902" ht="15.75" customHeight="1">
      <c r="A902" s="28">
        <v>907.0</v>
      </c>
      <c r="B902" s="28" t="s">
        <v>952</v>
      </c>
      <c r="C902" s="28">
        <v>21.0</v>
      </c>
      <c r="D902" s="28" t="s">
        <v>54</v>
      </c>
      <c r="E902" s="28" t="s">
        <v>56</v>
      </c>
      <c r="F902" s="28" t="s">
        <v>52</v>
      </c>
      <c r="G902" s="28" t="s">
        <v>13</v>
      </c>
      <c r="H902" s="28">
        <v>1.0</v>
      </c>
    </row>
    <row r="903" ht="15.75" customHeight="1">
      <c r="A903" s="28">
        <v>908.0</v>
      </c>
      <c r="B903" s="28" t="s">
        <v>953</v>
      </c>
      <c r="C903" s="28">
        <v>27.0</v>
      </c>
      <c r="D903" s="28" t="s">
        <v>50</v>
      </c>
      <c r="E903" s="28" t="s">
        <v>56</v>
      </c>
      <c r="F903" s="28" t="s">
        <v>52</v>
      </c>
      <c r="G903" s="28" t="s">
        <v>12</v>
      </c>
      <c r="H903" s="28">
        <v>0.0</v>
      </c>
    </row>
    <row r="904" ht="15.75" customHeight="1">
      <c r="A904" s="28">
        <v>909.0</v>
      </c>
      <c r="B904" s="28" t="s">
        <v>954</v>
      </c>
      <c r="C904" s="28">
        <v>20.0</v>
      </c>
      <c r="D904" s="28" t="s">
        <v>54</v>
      </c>
      <c r="E904" s="28" t="s">
        <v>51</v>
      </c>
      <c r="F904" s="28" t="s">
        <v>57</v>
      </c>
      <c r="G904" s="28" t="s">
        <v>13</v>
      </c>
      <c r="H904" s="28">
        <v>0.0</v>
      </c>
    </row>
    <row r="905" ht="15.75" customHeight="1">
      <c r="A905" s="28">
        <v>910.0</v>
      </c>
      <c r="B905" s="28" t="s">
        <v>955</v>
      </c>
      <c r="C905" s="28">
        <v>55.0</v>
      </c>
      <c r="D905" s="28" t="s">
        <v>50</v>
      </c>
      <c r="E905" s="28" t="s">
        <v>56</v>
      </c>
      <c r="F905" s="28" t="s">
        <v>52</v>
      </c>
      <c r="G905" s="28" t="s">
        <v>8</v>
      </c>
      <c r="H905" s="28">
        <v>0.0</v>
      </c>
    </row>
    <row r="906" ht="15.75" customHeight="1">
      <c r="A906" s="28">
        <v>911.0</v>
      </c>
      <c r="B906" s="28" t="s">
        <v>956</v>
      </c>
      <c r="C906" s="28">
        <v>68.0</v>
      </c>
      <c r="D906" s="28" t="s">
        <v>50</v>
      </c>
      <c r="E906" s="28" t="s">
        <v>56</v>
      </c>
      <c r="F906" s="28" t="s">
        <v>52</v>
      </c>
      <c r="G906" s="28" t="s">
        <v>11</v>
      </c>
      <c r="H906" s="28">
        <v>0.0</v>
      </c>
    </row>
    <row r="907" ht="15.75" customHeight="1">
      <c r="A907" s="28">
        <v>912.0</v>
      </c>
      <c r="B907" s="28" t="s">
        <v>957</v>
      </c>
      <c r="C907" s="28">
        <v>49.0</v>
      </c>
      <c r="D907" s="28" t="s">
        <v>54</v>
      </c>
      <c r="E907" s="28" t="s">
        <v>56</v>
      </c>
      <c r="F907" s="28" t="s">
        <v>57</v>
      </c>
      <c r="G907" s="28" t="s">
        <v>13</v>
      </c>
      <c r="H907" s="28">
        <v>0.0</v>
      </c>
    </row>
    <row r="908" ht="15.75" customHeight="1">
      <c r="A908" s="28">
        <v>913.0</v>
      </c>
      <c r="B908" s="28" t="s">
        <v>958</v>
      </c>
      <c r="C908" s="28">
        <v>29.0</v>
      </c>
      <c r="D908" s="28" t="s">
        <v>54</v>
      </c>
      <c r="E908" s="28" t="s">
        <v>56</v>
      </c>
      <c r="F908" s="28" t="s">
        <v>57</v>
      </c>
      <c r="G908" s="28" t="s">
        <v>13</v>
      </c>
      <c r="H908" s="28">
        <v>0.0</v>
      </c>
    </row>
    <row r="909" ht="15.75" customHeight="1">
      <c r="A909" s="28">
        <v>914.0</v>
      </c>
      <c r="B909" s="28" t="s">
        <v>959</v>
      </c>
      <c r="C909" s="28">
        <v>55.0</v>
      </c>
      <c r="D909" s="28" t="s">
        <v>50</v>
      </c>
      <c r="E909" s="28" t="s">
        <v>56</v>
      </c>
      <c r="F909" s="28" t="s">
        <v>52</v>
      </c>
      <c r="G909" s="28" t="s">
        <v>9</v>
      </c>
      <c r="H909" s="28">
        <v>1.0</v>
      </c>
    </row>
    <row r="910" ht="15.75" customHeight="1">
      <c r="A910" s="28">
        <v>915.0</v>
      </c>
      <c r="B910" s="28" t="s">
        <v>960</v>
      </c>
      <c r="C910" s="28">
        <v>30.0</v>
      </c>
      <c r="D910" s="28" t="s">
        <v>54</v>
      </c>
      <c r="E910" s="28" t="s">
        <v>56</v>
      </c>
      <c r="F910" s="28" t="s">
        <v>57</v>
      </c>
      <c r="G910" s="28" t="s">
        <v>11</v>
      </c>
      <c r="H910" s="28">
        <v>1.0</v>
      </c>
    </row>
    <row r="911" ht="15.75" customHeight="1">
      <c r="A911" s="28">
        <v>916.0</v>
      </c>
      <c r="B911" s="28" t="s">
        <v>961</v>
      </c>
      <c r="C911" s="28">
        <v>30.0</v>
      </c>
      <c r="D911" s="28" t="s">
        <v>54</v>
      </c>
      <c r="E911" s="28" t="s">
        <v>51</v>
      </c>
      <c r="F911" s="28" t="s">
        <v>57</v>
      </c>
      <c r="G911" s="28" t="s">
        <v>9</v>
      </c>
      <c r="H911" s="28">
        <v>0.0</v>
      </c>
    </row>
    <row r="912" ht="15.75" customHeight="1">
      <c r="A912" s="28">
        <v>917.0</v>
      </c>
      <c r="B912" s="28" t="s">
        <v>962</v>
      </c>
      <c r="C912" s="28">
        <v>22.0</v>
      </c>
      <c r="D912" s="28" t="s">
        <v>54</v>
      </c>
      <c r="E912" s="28" t="s">
        <v>56</v>
      </c>
      <c r="F912" s="28" t="s">
        <v>52</v>
      </c>
      <c r="G912" s="28" t="s">
        <v>8</v>
      </c>
      <c r="H912" s="28">
        <v>1.0</v>
      </c>
    </row>
    <row r="913" ht="15.75" customHeight="1">
      <c r="A913" s="28">
        <v>918.0</v>
      </c>
      <c r="B913" s="28" t="s">
        <v>963</v>
      </c>
      <c r="C913" s="28">
        <v>21.0</v>
      </c>
      <c r="D913" s="28" t="s">
        <v>54</v>
      </c>
      <c r="E913" s="28" t="s">
        <v>51</v>
      </c>
      <c r="F913" s="28" t="s">
        <v>52</v>
      </c>
      <c r="G913" s="28" t="s">
        <v>11</v>
      </c>
      <c r="H913" s="28">
        <v>0.0</v>
      </c>
    </row>
    <row r="914" ht="15.75" customHeight="1">
      <c r="A914" s="28">
        <v>919.0</v>
      </c>
      <c r="B914" s="28" t="s">
        <v>964</v>
      </c>
      <c r="C914" s="28">
        <v>48.0</v>
      </c>
      <c r="D914" s="28" t="s">
        <v>54</v>
      </c>
      <c r="E914" s="28" t="s">
        <v>51</v>
      </c>
      <c r="F914" s="28" t="s">
        <v>52</v>
      </c>
      <c r="G914" s="28" t="s">
        <v>11</v>
      </c>
      <c r="H914" s="28">
        <v>0.0</v>
      </c>
    </row>
    <row r="915" ht="15.75" customHeight="1">
      <c r="A915" s="28">
        <v>920.0</v>
      </c>
      <c r="B915" s="28" t="s">
        <v>965</v>
      </c>
      <c r="C915" s="28">
        <v>64.0</v>
      </c>
      <c r="D915" s="28" t="s">
        <v>54</v>
      </c>
      <c r="E915" s="28" t="s">
        <v>51</v>
      </c>
      <c r="F915" s="28" t="s">
        <v>52</v>
      </c>
      <c r="G915" s="28" t="s">
        <v>12</v>
      </c>
      <c r="H915" s="28">
        <v>0.0</v>
      </c>
    </row>
    <row r="916" ht="15.75" customHeight="1">
      <c r="A916" s="28">
        <v>921.0</v>
      </c>
      <c r="B916" s="28" t="s">
        <v>966</v>
      </c>
      <c r="C916" s="28">
        <v>33.0</v>
      </c>
      <c r="D916" s="28" t="s">
        <v>50</v>
      </c>
      <c r="E916" s="28" t="s">
        <v>56</v>
      </c>
      <c r="F916" s="28" t="s">
        <v>57</v>
      </c>
      <c r="G916" s="28" t="s">
        <v>13</v>
      </c>
      <c r="H916" s="28">
        <v>0.0</v>
      </c>
    </row>
    <row r="917" ht="15.75" customHeight="1">
      <c r="A917" s="28">
        <v>922.0</v>
      </c>
      <c r="B917" s="28" t="s">
        <v>967</v>
      </c>
      <c r="C917" s="28">
        <v>23.0</v>
      </c>
      <c r="D917" s="28" t="s">
        <v>50</v>
      </c>
      <c r="E917" s="28" t="s">
        <v>56</v>
      </c>
      <c r="F917" s="28" t="s">
        <v>52</v>
      </c>
      <c r="G917" s="28" t="s">
        <v>9</v>
      </c>
      <c r="H917" s="28">
        <v>0.0</v>
      </c>
    </row>
    <row r="918" ht="15.75" customHeight="1">
      <c r="A918" s="28">
        <v>923.0</v>
      </c>
      <c r="B918" s="28" t="s">
        <v>968</v>
      </c>
      <c r="C918" s="28">
        <v>23.0</v>
      </c>
      <c r="D918" s="28" t="s">
        <v>54</v>
      </c>
      <c r="E918" s="28" t="s">
        <v>51</v>
      </c>
      <c r="F918" s="28" t="s">
        <v>52</v>
      </c>
      <c r="G918" s="28" t="s">
        <v>12</v>
      </c>
      <c r="H918" s="28">
        <v>0.0</v>
      </c>
    </row>
    <row r="919" ht="15.75" customHeight="1">
      <c r="A919" s="28">
        <v>924.0</v>
      </c>
      <c r="B919" s="28" t="s">
        <v>969</v>
      </c>
      <c r="C919" s="28">
        <v>38.0</v>
      </c>
      <c r="D919" s="28" t="s">
        <v>50</v>
      </c>
      <c r="E919" s="28" t="s">
        <v>56</v>
      </c>
      <c r="F919" s="28" t="s">
        <v>57</v>
      </c>
      <c r="G919" s="28" t="s">
        <v>14</v>
      </c>
      <c r="H919" s="28">
        <v>0.0</v>
      </c>
    </row>
    <row r="920" ht="15.75" customHeight="1">
      <c r="A920" s="28">
        <v>925.0</v>
      </c>
      <c r="B920" s="28" t="s">
        <v>970</v>
      </c>
      <c r="C920" s="28">
        <v>38.0</v>
      </c>
      <c r="D920" s="28" t="s">
        <v>54</v>
      </c>
      <c r="E920" s="28" t="s">
        <v>56</v>
      </c>
      <c r="F920" s="28" t="s">
        <v>57</v>
      </c>
      <c r="G920" s="28" t="s">
        <v>14</v>
      </c>
      <c r="H920" s="28">
        <v>0.0</v>
      </c>
    </row>
    <row r="921" ht="15.75" customHeight="1">
      <c r="A921" s="28">
        <v>926.0</v>
      </c>
      <c r="B921" s="28" t="s">
        <v>971</v>
      </c>
      <c r="C921" s="28">
        <v>70.0</v>
      </c>
      <c r="D921" s="28" t="s">
        <v>54</v>
      </c>
      <c r="E921" s="28" t="s">
        <v>51</v>
      </c>
      <c r="F921" s="28" t="s">
        <v>57</v>
      </c>
      <c r="G921" s="28" t="s">
        <v>10</v>
      </c>
      <c r="H921" s="28">
        <v>0.0</v>
      </c>
    </row>
    <row r="922" ht="15.75" customHeight="1">
      <c r="A922" s="28">
        <v>927.0</v>
      </c>
      <c r="B922" s="28" t="s">
        <v>972</v>
      </c>
      <c r="C922" s="28">
        <v>36.0</v>
      </c>
      <c r="D922" s="28" t="s">
        <v>50</v>
      </c>
      <c r="E922" s="28" t="s">
        <v>56</v>
      </c>
      <c r="F922" s="28" t="s">
        <v>57</v>
      </c>
      <c r="G922" s="28" t="s">
        <v>12</v>
      </c>
      <c r="H922" s="28">
        <v>0.0</v>
      </c>
    </row>
    <row r="923" ht="15.75" customHeight="1">
      <c r="A923" s="28">
        <v>928.0</v>
      </c>
      <c r="B923" s="28" t="s">
        <v>973</v>
      </c>
      <c r="C923" s="28">
        <v>52.0</v>
      </c>
      <c r="D923" s="28" t="s">
        <v>50</v>
      </c>
      <c r="E923" s="28" t="s">
        <v>56</v>
      </c>
      <c r="F923" s="28" t="s">
        <v>52</v>
      </c>
      <c r="G923" s="28" t="s">
        <v>8</v>
      </c>
      <c r="H923" s="28">
        <v>0.0</v>
      </c>
    </row>
    <row r="924" ht="15.75" customHeight="1">
      <c r="A924" s="28">
        <v>929.0</v>
      </c>
      <c r="B924" s="28" t="s">
        <v>974</v>
      </c>
      <c r="C924" s="28">
        <v>48.0</v>
      </c>
      <c r="D924" s="28" t="s">
        <v>54</v>
      </c>
      <c r="E924" s="28" t="s">
        <v>56</v>
      </c>
      <c r="F924" s="28" t="s">
        <v>57</v>
      </c>
      <c r="G924" s="28" t="s">
        <v>13</v>
      </c>
      <c r="H924" s="28">
        <v>0.0</v>
      </c>
    </row>
    <row r="925" ht="15.75" customHeight="1">
      <c r="A925" s="28">
        <v>930.0</v>
      </c>
      <c r="B925" s="28" t="s">
        <v>975</v>
      </c>
      <c r="C925" s="28">
        <v>31.0</v>
      </c>
      <c r="D925" s="28" t="s">
        <v>50</v>
      </c>
      <c r="E925" s="28" t="s">
        <v>51</v>
      </c>
      <c r="F925" s="28" t="s">
        <v>52</v>
      </c>
      <c r="G925" s="28" t="s">
        <v>14</v>
      </c>
      <c r="H925" s="28">
        <v>0.0</v>
      </c>
    </row>
    <row r="926" ht="15.75" customHeight="1">
      <c r="A926" s="28">
        <v>931.0</v>
      </c>
      <c r="B926" s="28" t="s">
        <v>976</v>
      </c>
      <c r="C926" s="28">
        <v>52.0</v>
      </c>
      <c r="D926" s="28" t="s">
        <v>54</v>
      </c>
      <c r="E926" s="28" t="s">
        <v>56</v>
      </c>
      <c r="F926" s="28" t="s">
        <v>52</v>
      </c>
      <c r="G926" s="28" t="s">
        <v>11</v>
      </c>
      <c r="H926" s="28">
        <v>0.0</v>
      </c>
    </row>
    <row r="927" ht="15.75" customHeight="1">
      <c r="A927" s="28">
        <v>932.0</v>
      </c>
      <c r="B927" s="28" t="s">
        <v>977</v>
      </c>
      <c r="C927" s="28">
        <v>54.0</v>
      </c>
      <c r="D927" s="28" t="s">
        <v>50</v>
      </c>
      <c r="E927" s="28" t="s">
        <v>51</v>
      </c>
      <c r="F927" s="28" t="s">
        <v>57</v>
      </c>
      <c r="G927" s="28" t="s">
        <v>14</v>
      </c>
      <c r="H927" s="28">
        <v>1.0</v>
      </c>
    </row>
    <row r="928" ht="15.75" customHeight="1">
      <c r="A928" s="28">
        <v>933.0</v>
      </c>
      <c r="B928" s="28" t="s">
        <v>978</v>
      </c>
      <c r="C928" s="28">
        <v>40.0</v>
      </c>
      <c r="D928" s="28" t="s">
        <v>54</v>
      </c>
      <c r="E928" s="28" t="s">
        <v>56</v>
      </c>
      <c r="F928" s="28" t="s">
        <v>57</v>
      </c>
      <c r="G928" s="28" t="s">
        <v>10</v>
      </c>
      <c r="H928" s="28">
        <v>0.0</v>
      </c>
    </row>
    <row r="929" ht="15.75" customHeight="1">
      <c r="A929" s="28">
        <v>934.0</v>
      </c>
      <c r="B929" s="28" t="s">
        <v>979</v>
      </c>
      <c r="C929" s="28">
        <v>30.0</v>
      </c>
      <c r="D929" s="28" t="s">
        <v>54</v>
      </c>
      <c r="E929" s="28" t="s">
        <v>51</v>
      </c>
      <c r="F929" s="28" t="s">
        <v>57</v>
      </c>
      <c r="G929" s="28" t="s">
        <v>9</v>
      </c>
      <c r="H929" s="28">
        <v>0.0</v>
      </c>
    </row>
    <row r="930" ht="15.75" customHeight="1">
      <c r="A930" s="28">
        <v>935.0</v>
      </c>
      <c r="B930" s="28" t="s">
        <v>980</v>
      </c>
      <c r="C930" s="28">
        <v>49.0</v>
      </c>
      <c r="D930" s="28" t="s">
        <v>50</v>
      </c>
      <c r="E930" s="28" t="s">
        <v>56</v>
      </c>
      <c r="F930" s="28" t="s">
        <v>57</v>
      </c>
      <c r="G930" s="28" t="s">
        <v>12</v>
      </c>
      <c r="H930" s="28">
        <v>1.0</v>
      </c>
    </row>
    <row r="931" ht="15.75" customHeight="1">
      <c r="A931" s="28">
        <v>936.0</v>
      </c>
      <c r="B931" s="28" t="s">
        <v>981</v>
      </c>
      <c r="C931" s="28">
        <v>68.0</v>
      </c>
      <c r="D931" s="28" t="s">
        <v>50</v>
      </c>
      <c r="E931" s="28" t="s">
        <v>56</v>
      </c>
      <c r="F931" s="28" t="s">
        <v>52</v>
      </c>
      <c r="G931" s="28" t="s">
        <v>10</v>
      </c>
      <c r="H931" s="28">
        <v>0.0</v>
      </c>
    </row>
    <row r="932" ht="15.75" customHeight="1">
      <c r="A932" s="28">
        <v>937.0</v>
      </c>
      <c r="B932" s="28" t="s">
        <v>982</v>
      </c>
      <c r="C932" s="28">
        <v>44.0</v>
      </c>
      <c r="D932" s="28" t="s">
        <v>50</v>
      </c>
      <c r="E932" s="28" t="s">
        <v>56</v>
      </c>
      <c r="F932" s="28" t="s">
        <v>57</v>
      </c>
      <c r="G932" s="28" t="s">
        <v>11</v>
      </c>
      <c r="H932" s="28">
        <v>0.0</v>
      </c>
    </row>
    <row r="933" ht="15.75" customHeight="1">
      <c r="A933" s="28">
        <v>938.0</v>
      </c>
      <c r="B933" s="28" t="s">
        <v>983</v>
      </c>
      <c r="C933" s="28">
        <v>34.0</v>
      </c>
      <c r="D933" s="28" t="s">
        <v>54</v>
      </c>
      <c r="E933" s="28" t="s">
        <v>51</v>
      </c>
      <c r="F933" s="28" t="s">
        <v>52</v>
      </c>
      <c r="G933" s="28" t="s">
        <v>10</v>
      </c>
      <c r="H933" s="28">
        <v>1.0</v>
      </c>
    </row>
    <row r="934" ht="15.75" customHeight="1">
      <c r="A934" s="28">
        <v>939.0</v>
      </c>
      <c r="B934" s="28" t="s">
        <v>984</v>
      </c>
      <c r="C934" s="28">
        <v>32.0</v>
      </c>
      <c r="D934" s="28" t="s">
        <v>50</v>
      </c>
      <c r="E934" s="28" t="s">
        <v>51</v>
      </c>
      <c r="F934" s="28" t="s">
        <v>52</v>
      </c>
      <c r="G934" s="28" t="s">
        <v>8</v>
      </c>
      <c r="H934" s="28">
        <v>0.0</v>
      </c>
    </row>
    <row r="935" ht="15.75" customHeight="1">
      <c r="A935" s="28">
        <v>940.0</v>
      </c>
      <c r="B935" s="28" t="s">
        <v>985</v>
      </c>
      <c r="C935" s="28">
        <v>49.0</v>
      </c>
      <c r="D935" s="28" t="s">
        <v>54</v>
      </c>
      <c r="E935" s="28" t="s">
        <v>51</v>
      </c>
      <c r="F935" s="28" t="s">
        <v>52</v>
      </c>
      <c r="G935" s="28" t="s">
        <v>13</v>
      </c>
      <c r="H935" s="28">
        <v>0.0</v>
      </c>
    </row>
    <row r="936" ht="15.75" customHeight="1">
      <c r="A936" s="28">
        <v>941.0</v>
      </c>
      <c r="B936" s="28" t="s">
        <v>986</v>
      </c>
      <c r="C936" s="28">
        <v>53.0</v>
      </c>
      <c r="D936" s="28" t="s">
        <v>54</v>
      </c>
      <c r="E936" s="28" t="s">
        <v>51</v>
      </c>
      <c r="F936" s="28" t="s">
        <v>52</v>
      </c>
      <c r="G936" s="28" t="s">
        <v>13</v>
      </c>
      <c r="H936" s="28">
        <v>0.0</v>
      </c>
    </row>
    <row r="937" ht="15.75" customHeight="1">
      <c r="A937" s="28">
        <v>942.0</v>
      </c>
      <c r="B937" s="28" t="s">
        <v>987</v>
      </c>
      <c r="C937" s="28">
        <v>34.0</v>
      </c>
      <c r="D937" s="28" t="s">
        <v>54</v>
      </c>
      <c r="E937" s="28" t="s">
        <v>56</v>
      </c>
      <c r="F937" s="28" t="s">
        <v>57</v>
      </c>
      <c r="G937" s="28" t="s">
        <v>10</v>
      </c>
      <c r="H937" s="28">
        <v>0.0</v>
      </c>
    </row>
    <row r="938" ht="15.75" customHeight="1">
      <c r="A938" s="28">
        <v>943.0</v>
      </c>
      <c r="B938" s="28" t="s">
        <v>988</v>
      </c>
      <c r="C938" s="28">
        <v>37.0</v>
      </c>
      <c r="D938" s="28" t="s">
        <v>50</v>
      </c>
      <c r="E938" s="28" t="s">
        <v>56</v>
      </c>
      <c r="F938" s="28" t="s">
        <v>52</v>
      </c>
      <c r="G938" s="28" t="s">
        <v>11</v>
      </c>
      <c r="H938" s="28">
        <v>0.0</v>
      </c>
    </row>
    <row r="939" ht="15.75" customHeight="1">
      <c r="A939" s="28">
        <v>944.0</v>
      </c>
      <c r="B939" s="28" t="s">
        <v>989</v>
      </c>
      <c r="C939" s="28">
        <v>25.0</v>
      </c>
      <c r="D939" s="28" t="s">
        <v>54</v>
      </c>
      <c r="E939" s="28" t="s">
        <v>56</v>
      </c>
      <c r="F939" s="28" t="s">
        <v>52</v>
      </c>
      <c r="G939" s="28" t="s">
        <v>14</v>
      </c>
      <c r="H939" s="28">
        <v>1.0</v>
      </c>
    </row>
    <row r="940" ht="15.75" customHeight="1">
      <c r="A940" s="28">
        <v>945.0</v>
      </c>
      <c r="B940" s="28" t="s">
        <v>990</v>
      </c>
      <c r="C940" s="28">
        <v>37.0</v>
      </c>
      <c r="D940" s="28" t="s">
        <v>50</v>
      </c>
      <c r="E940" s="28" t="s">
        <v>51</v>
      </c>
      <c r="F940" s="28" t="s">
        <v>57</v>
      </c>
      <c r="G940" s="28" t="s">
        <v>9</v>
      </c>
      <c r="H940" s="28">
        <v>0.0</v>
      </c>
    </row>
    <row r="941" ht="15.75" customHeight="1">
      <c r="A941" s="28">
        <v>946.0</v>
      </c>
      <c r="B941" s="28" t="s">
        <v>991</v>
      </c>
      <c r="C941" s="28">
        <v>34.0</v>
      </c>
      <c r="D941" s="28" t="s">
        <v>54</v>
      </c>
      <c r="E941" s="28" t="s">
        <v>56</v>
      </c>
      <c r="F941" s="28" t="s">
        <v>52</v>
      </c>
      <c r="G941" s="28" t="s">
        <v>14</v>
      </c>
      <c r="H941" s="28">
        <v>0.0</v>
      </c>
    </row>
    <row r="942" ht="15.75" customHeight="1">
      <c r="A942" s="28">
        <v>947.0</v>
      </c>
      <c r="B942" s="28" t="s">
        <v>992</v>
      </c>
      <c r="C942" s="28">
        <v>41.0</v>
      </c>
      <c r="D942" s="28" t="s">
        <v>50</v>
      </c>
      <c r="E942" s="28" t="s">
        <v>56</v>
      </c>
      <c r="F942" s="28" t="s">
        <v>57</v>
      </c>
      <c r="G942" s="28" t="s">
        <v>9</v>
      </c>
      <c r="H942" s="28">
        <v>0.0</v>
      </c>
    </row>
    <row r="943" ht="15.75" customHeight="1">
      <c r="A943" s="28">
        <v>948.0</v>
      </c>
      <c r="B943" s="28" t="s">
        <v>993</v>
      </c>
      <c r="C943" s="28">
        <v>48.0</v>
      </c>
      <c r="D943" s="28" t="s">
        <v>54</v>
      </c>
      <c r="E943" s="28" t="s">
        <v>56</v>
      </c>
      <c r="F943" s="28" t="s">
        <v>57</v>
      </c>
      <c r="G943" s="28" t="s">
        <v>14</v>
      </c>
      <c r="H943" s="28">
        <v>0.0</v>
      </c>
    </row>
    <row r="944" ht="15.75" customHeight="1">
      <c r="A944" s="28">
        <v>949.0</v>
      </c>
      <c r="B944" s="28" t="s">
        <v>994</v>
      </c>
      <c r="C944" s="28">
        <v>27.0</v>
      </c>
      <c r="D944" s="28" t="s">
        <v>50</v>
      </c>
      <c r="E944" s="28" t="s">
        <v>51</v>
      </c>
      <c r="F944" s="28" t="s">
        <v>57</v>
      </c>
      <c r="G944" s="28" t="s">
        <v>11</v>
      </c>
      <c r="H944" s="28">
        <v>0.0</v>
      </c>
    </row>
    <row r="945" ht="15.75" customHeight="1">
      <c r="A945" s="28">
        <v>950.0</v>
      </c>
      <c r="B945" s="28" t="s">
        <v>995</v>
      </c>
      <c r="C945" s="28">
        <v>62.0</v>
      </c>
      <c r="D945" s="28" t="s">
        <v>50</v>
      </c>
      <c r="E945" s="28" t="s">
        <v>56</v>
      </c>
      <c r="F945" s="28" t="s">
        <v>57</v>
      </c>
      <c r="G945" s="28" t="s">
        <v>8</v>
      </c>
      <c r="H945" s="28">
        <v>0.0</v>
      </c>
    </row>
    <row r="946" ht="15.75" customHeight="1">
      <c r="A946" s="28">
        <v>951.0</v>
      </c>
      <c r="B946" s="28" t="s">
        <v>996</v>
      </c>
      <c r="C946" s="28">
        <v>29.0</v>
      </c>
      <c r="D946" s="28" t="s">
        <v>54</v>
      </c>
      <c r="E946" s="28" t="s">
        <v>56</v>
      </c>
      <c r="F946" s="28" t="s">
        <v>57</v>
      </c>
      <c r="G946" s="28" t="s">
        <v>13</v>
      </c>
      <c r="H946" s="28">
        <v>0.0</v>
      </c>
    </row>
    <row r="947" ht="15.75" customHeight="1">
      <c r="A947" s="28">
        <v>952.0</v>
      </c>
      <c r="B947" s="28" t="s">
        <v>997</v>
      </c>
      <c r="C947" s="28">
        <v>51.0</v>
      </c>
      <c r="D947" s="28" t="s">
        <v>50</v>
      </c>
      <c r="E947" s="28" t="s">
        <v>56</v>
      </c>
      <c r="F947" s="28" t="s">
        <v>52</v>
      </c>
      <c r="G947" s="28" t="s">
        <v>8</v>
      </c>
      <c r="H947" s="28">
        <v>0.0</v>
      </c>
    </row>
    <row r="948" ht="15.75" customHeight="1">
      <c r="A948" s="28">
        <v>953.0</v>
      </c>
      <c r="B948" s="28" t="s">
        <v>998</v>
      </c>
      <c r="C948" s="28">
        <v>21.0</v>
      </c>
      <c r="D948" s="28" t="s">
        <v>50</v>
      </c>
      <c r="E948" s="28" t="s">
        <v>56</v>
      </c>
      <c r="F948" s="28" t="s">
        <v>52</v>
      </c>
      <c r="G948" s="28" t="s">
        <v>13</v>
      </c>
      <c r="H948" s="28">
        <v>1.0</v>
      </c>
    </row>
    <row r="949" ht="15.75" customHeight="1">
      <c r="A949" s="28">
        <v>954.0</v>
      </c>
      <c r="B949" s="28" t="s">
        <v>999</v>
      </c>
      <c r="C949" s="28">
        <v>63.0</v>
      </c>
      <c r="D949" s="28" t="s">
        <v>54</v>
      </c>
      <c r="E949" s="28" t="s">
        <v>51</v>
      </c>
      <c r="F949" s="28" t="s">
        <v>57</v>
      </c>
      <c r="G949" s="28" t="s">
        <v>9</v>
      </c>
      <c r="H949" s="28">
        <v>0.0</v>
      </c>
    </row>
    <row r="950" ht="15.75" customHeight="1">
      <c r="A950" s="28">
        <v>955.0</v>
      </c>
      <c r="B950" s="28" t="s">
        <v>1000</v>
      </c>
      <c r="C950" s="28">
        <v>55.0</v>
      </c>
      <c r="D950" s="28" t="s">
        <v>50</v>
      </c>
      <c r="E950" s="28" t="s">
        <v>56</v>
      </c>
      <c r="F950" s="28" t="s">
        <v>57</v>
      </c>
      <c r="G950" s="28" t="s">
        <v>10</v>
      </c>
      <c r="H950" s="28">
        <v>0.0</v>
      </c>
    </row>
    <row r="951" ht="15.75" customHeight="1">
      <c r="A951" s="28">
        <v>956.0</v>
      </c>
      <c r="B951" s="28" t="s">
        <v>1001</v>
      </c>
      <c r="C951" s="28">
        <v>69.0</v>
      </c>
      <c r="D951" s="28" t="s">
        <v>50</v>
      </c>
      <c r="E951" s="28" t="s">
        <v>56</v>
      </c>
      <c r="F951" s="28" t="s">
        <v>57</v>
      </c>
      <c r="G951" s="28" t="s">
        <v>9</v>
      </c>
      <c r="H951" s="28">
        <v>1.0</v>
      </c>
    </row>
    <row r="952" ht="15.75" customHeight="1">
      <c r="A952" s="28">
        <v>957.0</v>
      </c>
      <c r="B952" s="28" t="s">
        <v>1002</v>
      </c>
      <c r="C952" s="28">
        <v>70.0</v>
      </c>
      <c r="D952" s="28" t="s">
        <v>50</v>
      </c>
      <c r="E952" s="28" t="s">
        <v>56</v>
      </c>
      <c r="F952" s="28" t="s">
        <v>57</v>
      </c>
      <c r="G952" s="28" t="s">
        <v>8</v>
      </c>
      <c r="H952" s="28">
        <v>0.0</v>
      </c>
    </row>
    <row r="953" ht="15.75" customHeight="1">
      <c r="A953" s="28">
        <v>958.0</v>
      </c>
      <c r="B953" s="28" t="s">
        <v>1003</v>
      </c>
      <c r="C953" s="28">
        <v>34.0</v>
      </c>
      <c r="D953" s="28" t="s">
        <v>54</v>
      </c>
      <c r="E953" s="28" t="s">
        <v>56</v>
      </c>
      <c r="F953" s="28" t="s">
        <v>57</v>
      </c>
      <c r="G953" s="28" t="s">
        <v>8</v>
      </c>
      <c r="H953" s="28">
        <v>1.0</v>
      </c>
    </row>
    <row r="954" ht="15.75" customHeight="1">
      <c r="A954" s="28">
        <v>959.0</v>
      </c>
      <c r="B954" s="28" t="s">
        <v>1004</v>
      </c>
      <c r="C954" s="28">
        <v>26.0</v>
      </c>
      <c r="D954" s="28" t="s">
        <v>50</v>
      </c>
      <c r="E954" s="28" t="s">
        <v>51</v>
      </c>
      <c r="F954" s="28" t="s">
        <v>52</v>
      </c>
      <c r="G954" s="28" t="s">
        <v>12</v>
      </c>
      <c r="H954" s="28">
        <v>0.0</v>
      </c>
    </row>
    <row r="955" ht="15.75" customHeight="1">
      <c r="A955" s="28">
        <v>960.0</v>
      </c>
      <c r="B955" s="28" t="s">
        <v>1005</v>
      </c>
      <c r="C955" s="28">
        <v>38.0</v>
      </c>
      <c r="D955" s="28" t="s">
        <v>50</v>
      </c>
      <c r="E955" s="28" t="s">
        <v>56</v>
      </c>
      <c r="F955" s="28" t="s">
        <v>57</v>
      </c>
      <c r="G955" s="28" t="s">
        <v>11</v>
      </c>
      <c r="H955" s="28">
        <v>0.0</v>
      </c>
    </row>
    <row r="956" ht="15.75" customHeight="1">
      <c r="A956" s="28">
        <v>961.0</v>
      </c>
      <c r="B956" s="28" t="s">
        <v>1006</v>
      </c>
      <c r="C956" s="28">
        <v>60.0</v>
      </c>
      <c r="D956" s="28" t="s">
        <v>50</v>
      </c>
      <c r="E956" s="28" t="s">
        <v>56</v>
      </c>
      <c r="F956" s="28" t="s">
        <v>52</v>
      </c>
      <c r="G956" s="28" t="s">
        <v>8</v>
      </c>
      <c r="H956" s="28">
        <v>0.0</v>
      </c>
    </row>
    <row r="957" ht="15.75" customHeight="1">
      <c r="A957" s="28">
        <v>962.0</v>
      </c>
      <c r="B957" s="28" t="s">
        <v>1007</v>
      </c>
      <c r="C957" s="28">
        <v>66.0</v>
      </c>
      <c r="D957" s="28" t="s">
        <v>50</v>
      </c>
      <c r="E957" s="28" t="s">
        <v>51</v>
      </c>
      <c r="F957" s="28" t="s">
        <v>52</v>
      </c>
      <c r="G957" s="28" t="s">
        <v>10</v>
      </c>
      <c r="H957" s="28">
        <v>0.0</v>
      </c>
    </row>
    <row r="958" ht="15.75" customHeight="1">
      <c r="A958" s="28">
        <v>963.0</v>
      </c>
      <c r="B958" s="28" t="s">
        <v>1008</v>
      </c>
      <c r="C958" s="28">
        <v>32.0</v>
      </c>
      <c r="D958" s="28" t="s">
        <v>54</v>
      </c>
      <c r="E958" s="28" t="s">
        <v>56</v>
      </c>
      <c r="F958" s="28" t="s">
        <v>52</v>
      </c>
      <c r="G958" s="28" t="s">
        <v>9</v>
      </c>
      <c r="H958" s="28">
        <v>0.0</v>
      </c>
    </row>
    <row r="959" ht="15.75" customHeight="1">
      <c r="A959" s="28">
        <v>964.0</v>
      </c>
      <c r="B959" s="28" t="s">
        <v>1009</v>
      </c>
      <c r="C959" s="28">
        <v>62.0</v>
      </c>
      <c r="D959" s="28" t="s">
        <v>50</v>
      </c>
      <c r="E959" s="28" t="s">
        <v>51</v>
      </c>
      <c r="F959" s="28" t="s">
        <v>57</v>
      </c>
      <c r="G959" s="28" t="s">
        <v>10</v>
      </c>
      <c r="H959" s="28">
        <v>1.0</v>
      </c>
    </row>
    <row r="960" ht="15.75" customHeight="1">
      <c r="A960" s="28">
        <v>965.0</v>
      </c>
      <c r="B960" s="28" t="s">
        <v>1010</v>
      </c>
      <c r="C960" s="28">
        <v>30.0</v>
      </c>
      <c r="D960" s="28" t="s">
        <v>50</v>
      </c>
      <c r="E960" s="28" t="s">
        <v>56</v>
      </c>
      <c r="F960" s="28" t="s">
        <v>57</v>
      </c>
      <c r="G960" s="28" t="s">
        <v>10</v>
      </c>
      <c r="H960" s="28">
        <v>0.0</v>
      </c>
    </row>
    <row r="961" ht="15.75" customHeight="1">
      <c r="A961" s="28">
        <v>966.0</v>
      </c>
      <c r="B961" s="28" t="s">
        <v>1011</v>
      </c>
      <c r="C961" s="28">
        <v>35.0</v>
      </c>
      <c r="D961" s="28" t="s">
        <v>54</v>
      </c>
      <c r="E961" s="28" t="s">
        <v>56</v>
      </c>
      <c r="F961" s="28" t="s">
        <v>52</v>
      </c>
      <c r="G961" s="28" t="s">
        <v>10</v>
      </c>
      <c r="H961" s="28">
        <v>0.0</v>
      </c>
    </row>
    <row r="962" ht="15.75" customHeight="1">
      <c r="A962" s="28">
        <v>967.0</v>
      </c>
      <c r="B962" s="28" t="s">
        <v>1012</v>
      </c>
      <c r="C962" s="28">
        <v>36.0</v>
      </c>
      <c r="D962" s="28" t="s">
        <v>54</v>
      </c>
      <c r="E962" s="28" t="s">
        <v>56</v>
      </c>
      <c r="F962" s="28" t="s">
        <v>57</v>
      </c>
      <c r="G962" s="28" t="s">
        <v>9</v>
      </c>
      <c r="H962" s="28">
        <v>0.0</v>
      </c>
    </row>
    <row r="963" ht="15.75" customHeight="1">
      <c r="A963" s="28">
        <v>968.0</v>
      </c>
      <c r="B963" s="28" t="s">
        <v>1013</v>
      </c>
      <c r="C963" s="28">
        <v>64.0</v>
      </c>
      <c r="D963" s="28" t="s">
        <v>50</v>
      </c>
      <c r="E963" s="28" t="s">
        <v>56</v>
      </c>
      <c r="F963" s="28" t="s">
        <v>52</v>
      </c>
      <c r="G963" s="28" t="s">
        <v>13</v>
      </c>
      <c r="H963" s="28">
        <v>1.0</v>
      </c>
    </row>
    <row r="964" ht="15.75" customHeight="1">
      <c r="A964" s="28">
        <v>969.0</v>
      </c>
      <c r="B964" s="28" t="s">
        <v>1014</v>
      </c>
      <c r="C964" s="28">
        <v>46.0</v>
      </c>
      <c r="D964" s="28" t="s">
        <v>50</v>
      </c>
      <c r="E964" s="28" t="s">
        <v>56</v>
      </c>
      <c r="F964" s="28" t="s">
        <v>57</v>
      </c>
      <c r="G964" s="28" t="s">
        <v>8</v>
      </c>
      <c r="H964" s="28">
        <v>0.0</v>
      </c>
    </row>
    <row r="965" ht="15.75" customHeight="1">
      <c r="A965" s="28">
        <v>970.0</v>
      </c>
      <c r="B965" s="28" t="s">
        <v>1015</v>
      </c>
      <c r="C965" s="28">
        <v>70.0</v>
      </c>
      <c r="D965" s="28" t="s">
        <v>54</v>
      </c>
      <c r="E965" s="28" t="s">
        <v>56</v>
      </c>
      <c r="F965" s="28" t="s">
        <v>57</v>
      </c>
      <c r="G965" s="28" t="s">
        <v>8</v>
      </c>
      <c r="H965" s="28">
        <v>0.0</v>
      </c>
    </row>
    <row r="966" ht="15.75" customHeight="1">
      <c r="A966" s="28">
        <v>971.0</v>
      </c>
      <c r="B966" s="28" t="s">
        <v>1016</v>
      </c>
      <c r="C966" s="28">
        <v>67.0</v>
      </c>
      <c r="D966" s="28" t="s">
        <v>50</v>
      </c>
      <c r="E966" s="28" t="s">
        <v>56</v>
      </c>
      <c r="F966" s="28" t="s">
        <v>57</v>
      </c>
      <c r="G966" s="28" t="s">
        <v>12</v>
      </c>
      <c r="H966" s="28">
        <v>0.0</v>
      </c>
    </row>
    <row r="967" ht="15.75" customHeight="1">
      <c r="A967" s="28">
        <v>972.0</v>
      </c>
      <c r="B967" s="28" t="s">
        <v>1017</v>
      </c>
      <c r="C967" s="28">
        <v>69.0</v>
      </c>
      <c r="D967" s="28" t="s">
        <v>54</v>
      </c>
      <c r="E967" s="28" t="s">
        <v>51</v>
      </c>
      <c r="F967" s="28" t="s">
        <v>52</v>
      </c>
      <c r="G967" s="28" t="s">
        <v>13</v>
      </c>
      <c r="H967" s="28">
        <v>0.0</v>
      </c>
    </row>
    <row r="968" ht="15.75" customHeight="1">
      <c r="A968" s="28">
        <v>973.0</v>
      </c>
      <c r="B968" s="28" t="s">
        <v>1018</v>
      </c>
      <c r="C968" s="28">
        <v>18.0</v>
      </c>
      <c r="D968" s="28" t="s">
        <v>50</v>
      </c>
      <c r="E968" s="28" t="s">
        <v>56</v>
      </c>
      <c r="F968" s="28" t="s">
        <v>52</v>
      </c>
      <c r="G968" s="28" t="s">
        <v>12</v>
      </c>
      <c r="H968" s="28">
        <v>1.0</v>
      </c>
    </row>
    <row r="969" ht="15.75" customHeight="1">
      <c r="A969" s="28">
        <v>974.0</v>
      </c>
      <c r="B969" s="28" t="s">
        <v>1019</v>
      </c>
      <c r="C969" s="28">
        <v>41.0</v>
      </c>
      <c r="D969" s="28" t="s">
        <v>54</v>
      </c>
      <c r="E969" s="28" t="s">
        <v>56</v>
      </c>
      <c r="F969" s="28" t="s">
        <v>52</v>
      </c>
      <c r="G969" s="28" t="s">
        <v>11</v>
      </c>
      <c r="H969" s="28">
        <v>0.0</v>
      </c>
    </row>
    <row r="970" ht="15.75" customHeight="1">
      <c r="A970" s="28">
        <v>975.0</v>
      </c>
      <c r="B970" s="28" t="s">
        <v>1020</v>
      </c>
      <c r="C970" s="28">
        <v>37.0</v>
      </c>
      <c r="D970" s="28" t="s">
        <v>50</v>
      </c>
      <c r="E970" s="28" t="s">
        <v>51</v>
      </c>
      <c r="F970" s="28" t="s">
        <v>52</v>
      </c>
      <c r="G970" s="28" t="s">
        <v>14</v>
      </c>
      <c r="H970" s="28">
        <v>0.0</v>
      </c>
    </row>
    <row r="971" ht="15.75" customHeight="1">
      <c r="A971" s="28">
        <v>976.0</v>
      </c>
      <c r="B971" s="28" t="s">
        <v>1021</v>
      </c>
      <c r="C971" s="28">
        <v>59.0</v>
      </c>
      <c r="D971" s="28" t="s">
        <v>54</v>
      </c>
      <c r="E971" s="28" t="s">
        <v>56</v>
      </c>
      <c r="F971" s="28" t="s">
        <v>52</v>
      </c>
      <c r="G971" s="28" t="s">
        <v>9</v>
      </c>
      <c r="H971" s="28">
        <v>0.0</v>
      </c>
    </row>
    <row r="972" ht="15.75" customHeight="1">
      <c r="A972" s="28">
        <v>977.0</v>
      </c>
      <c r="B972" s="28" t="s">
        <v>1022</v>
      </c>
      <c r="C972" s="28">
        <v>30.0</v>
      </c>
      <c r="D972" s="28" t="s">
        <v>54</v>
      </c>
      <c r="E972" s="28" t="s">
        <v>56</v>
      </c>
      <c r="F972" s="28" t="s">
        <v>52</v>
      </c>
      <c r="G972" s="28" t="s">
        <v>12</v>
      </c>
      <c r="H972" s="28">
        <v>0.0</v>
      </c>
    </row>
    <row r="973" ht="15.75" customHeight="1">
      <c r="A973" s="28">
        <v>978.0</v>
      </c>
      <c r="B973" s="28" t="s">
        <v>1023</v>
      </c>
      <c r="C973" s="28">
        <v>66.0</v>
      </c>
      <c r="D973" s="28" t="s">
        <v>54</v>
      </c>
      <c r="E973" s="28" t="s">
        <v>56</v>
      </c>
      <c r="F973" s="28" t="s">
        <v>52</v>
      </c>
      <c r="G973" s="28" t="s">
        <v>13</v>
      </c>
      <c r="H973" s="28">
        <v>0.0</v>
      </c>
    </row>
    <row r="974" ht="15.75" customHeight="1">
      <c r="A974" s="28">
        <v>979.0</v>
      </c>
      <c r="B974" s="28" t="s">
        <v>1024</v>
      </c>
      <c r="C974" s="28">
        <v>70.0</v>
      </c>
      <c r="D974" s="28" t="s">
        <v>50</v>
      </c>
      <c r="E974" s="28" t="s">
        <v>56</v>
      </c>
      <c r="F974" s="28" t="s">
        <v>52</v>
      </c>
      <c r="G974" s="28" t="s">
        <v>8</v>
      </c>
      <c r="H974" s="28">
        <v>0.0</v>
      </c>
    </row>
    <row r="975" ht="15.75" customHeight="1">
      <c r="A975" s="28">
        <v>980.0</v>
      </c>
      <c r="B975" s="28" t="s">
        <v>1025</v>
      </c>
      <c r="C975" s="28">
        <v>51.0</v>
      </c>
      <c r="D975" s="28" t="s">
        <v>54</v>
      </c>
      <c r="E975" s="28" t="s">
        <v>56</v>
      </c>
      <c r="F975" s="28" t="s">
        <v>52</v>
      </c>
      <c r="G975" s="28" t="s">
        <v>13</v>
      </c>
      <c r="H975" s="28">
        <v>1.0</v>
      </c>
    </row>
    <row r="976" ht="15.75" customHeight="1">
      <c r="A976" s="28">
        <v>981.0</v>
      </c>
      <c r="B976" s="28" t="s">
        <v>1026</v>
      </c>
      <c r="C976" s="28">
        <v>49.0</v>
      </c>
      <c r="D976" s="28" t="s">
        <v>50</v>
      </c>
      <c r="E976" s="28" t="s">
        <v>51</v>
      </c>
      <c r="F976" s="28" t="s">
        <v>52</v>
      </c>
      <c r="G976" s="28" t="s">
        <v>9</v>
      </c>
      <c r="H976" s="28">
        <v>0.0</v>
      </c>
    </row>
    <row r="977" ht="15.75" customHeight="1">
      <c r="A977" s="28">
        <v>982.0</v>
      </c>
      <c r="B977" s="28" t="s">
        <v>1027</v>
      </c>
      <c r="C977" s="28">
        <v>19.0</v>
      </c>
      <c r="D977" s="28" t="s">
        <v>50</v>
      </c>
      <c r="E977" s="28" t="s">
        <v>56</v>
      </c>
      <c r="F977" s="28" t="s">
        <v>52</v>
      </c>
      <c r="G977" s="28" t="s">
        <v>10</v>
      </c>
      <c r="H977" s="28">
        <v>0.0</v>
      </c>
    </row>
    <row r="978" ht="15.75" customHeight="1">
      <c r="A978" s="28">
        <v>983.0</v>
      </c>
      <c r="B978" s="28" t="s">
        <v>1028</v>
      </c>
      <c r="C978" s="28">
        <v>61.0</v>
      </c>
      <c r="D978" s="28" t="s">
        <v>54</v>
      </c>
      <c r="E978" s="28" t="s">
        <v>56</v>
      </c>
      <c r="F978" s="28" t="s">
        <v>52</v>
      </c>
      <c r="G978" s="28" t="s">
        <v>14</v>
      </c>
      <c r="H978" s="28">
        <v>0.0</v>
      </c>
    </row>
    <row r="979" ht="15.75" customHeight="1">
      <c r="A979" s="28">
        <v>984.0</v>
      </c>
      <c r="B979" s="28" t="s">
        <v>1029</v>
      </c>
      <c r="C979" s="28">
        <v>19.0</v>
      </c>
      <c r="D979" s="28" t="s">
        <v>54</v>
      </c>
      <c r="E979" s="28" t="s">
        <v>56</v>
      </c>
      <c r="F979" s="28" t="s">
        <v>52</v>
      </c>
      <c r="G979" s="28" t="s">
        <v>12</v>
      </c>
      <c r="H979" s="28">
        <v>0.0</v>
      </c>
    </row>
    <row r="980" ht="15.75" customHeight="1">
      <c r="A980" s="28">
        <v>985.0</v>
      </c>
      <c r="B980" s="28" t="s">
        <v>1030</v>
      </c>
      <c r="C980" s="28">
        <v>21.0</v>
      </c>
      <c r="D980" s="28" t="s">
        <v>54</v>
      </c>
      <c r="E980" s="28" t="s">
        <v>56</v>
      </c>
      <c r="F980" s="28" t="s">
        <v>57</v>
      </c>
      <c r="G980" s="28" t="s">
        <v>12</v>
      </c>
      <c r="H980" s="28">
        <v>1.0</v>
      </c>
    </row>
    <row r="981" ht="15.75" customHeight="1">
      <c r="A981" s="28">
        <v>986.0</v>
      </c>
      <c r="B981" s="28" t="s">
        <v>1031</v>
      </c>
      <c r="C981" s="28">
        <v>67.0</v>
      </c>
      <c r="D981" s="28" t="s">
        <v>54</v>
      </c>
      <c r="E981" s="28" t="s">
        <v>56</v>
      </c>
      <c r="F981" s="28" t="s">
        <v>57</v>
      </c>
      <c r="G981" s="28" t="s">
        <v>13</v>
      </c>
      <c r="H981" s="28">
        <v>0.0</v>
      </c>
    </row>
    <row r="982" ht="15.75" customHeight="1">
      <c r="A982" s="28">
        <v>987.0</v>
      </c>
      <c r="B982" s="28" t="s">
        <v>1032</v>
      </c>
      <c r="C982" s="28">
        <v>70.0</v>
      </c>
      <c r="D982" s="28" t="s">
        <v>54</v>
      </c>
      <c r="E982" s="28" t="s">
        <v>51</v>
      </c>
      <c r="F982" s="28" t="s">
        <v>52</v>
      </c>
      <c r="G982" s="28" t="s">
        <v>11</v>
      </c>
      <c r="H982" s="28">
        <v>0.0</v>
      </c>
    </row>
    <row r="983" ht="15.75" customHeight="1">
      <c r="A983" s="28">
        <v>988.0</v>
      </c>
      <c r="B983" s="28" t="s">
        <v>1033</v>
      </c>
      <c r="C983" s="28">
        <v>46.0</v>
      </c>
      <c r="D983" s="28" t="s">
        <v>54</v>
      </c>
      <c r="E983" s="28" t="s">
        <v>56</v>
      </c>
      <c r="F983" s="28" t="s">
        <v>57</v>
      </c>
      <c r="G983" s="28" t="s">
        <v>11</v>
      </c>
      <c r="H983" s="28">
        <v>0.0</v>
      </c>
    </row>
    <row r="984" ht="15.75" customHeight="1">
      <c r="A984" s="28">
        <v>989.0</v>
      </c>
      <c r="B984" s="28" t="s">
        <v>1034</v>
      </c>
      <c r="C984" s="28">
        <v>69.0</v>
      </c>
      <c r="D984" s="28" t="s">
        <v>50</v>
      </c>
      <c r="E984" s="28" t="s">
        <v>51</v>
      </c>
      <c r="F984" s="28" t="s">
        <v>57</v>
      </c>
      <c r="G984" s="28" t="s">
        <v>10</v>
      </c>
      <c r="H984" s="28">
        <v>0.0</v>
      </c>
    </row>
    <row r="985" ht="15.75" customHeight="1">
      <c r="A985" s="28">
        <v>990.0</v>
      </c>
      <c r="B985" s="28" t="s">
        <v>1035</v>
      </c>
      <c r="C985" s="28">
        <v>70.0</v>
      </c>
      <c r="D985" s="28" t="s">
        <v>54</v>
      </c>
      <c r="E985" s="28" t="s">
        <v>51</v>
      </c>
      <c r="F985" s="28" t="s">
        <v>52</v>
      </c>
      <c r="G985" s="28" t="s">
        <v>13</v>
      </c>
      <c r="H985" s="28">
        <v>0.0</v>
      </c>
    </row>
    <row r="986" ht="15.75" customHeight="1">
      <c r="A986" s="28">
        <v>991.0</v>
      </c>
      <c r="B986" s="28" t="s">
        <v>1036</v>
      </c>
      <c r="C986" s="28">
        <v>64.0</v>
      </c>
      <c r="D986" s="28" t="s">
        <v>50</v>
      </c>
      <c r="E986" s="28" t="s">
        <v>51</v>
      </c>
      <c r="F986" s="28" t="s">
        <v>52</v>
      </c>
      <c r="G986" s="28" t="s">
        <v>13</v>
      </c>
      <c r="H986" s="28">
        <v>0.0</v>
      </c>
    </row>
    <row r="987" ht="15.75" customHeight="1">
      <c r="A987" s="28">
        <v>992.0</v>
      </c>
      <c r="B987" s="28" t="s">
        <v>1037</v>
      </c>
      <c r="C987" s="28">
        <v>64.0</v>
      </c>
      <c r="D987" s="28" t="s">
        <v>54</v>
      </c>
      <c r="E987" s="28" t="s">
        <v>51</v>
      </c>
      <c r="F987" s="28" t="s">
        <v>52</v>
      </c>
      <c r="G987" s="28" t="s">
        <v>10</v>
      </c>
      <c r="H987" s="28">
        <v>0.0</v>
      </c>
    </row>
    <row r="988" ht="15.75" customHeight="1">
      <c r="A988" s="28">
        <v>993.0</v>
      </c>
      <c r="B988" s="28" t="s">
        <v>1038</v>
      </c>
      <c r="C988" s="28">
        <v>18.0</v>
      </c>
      <c r="D988" s="28" t="s">
        <v>50</v>
      </c>
      <c r="E988" s="28" t="s">
        <v>56</v>
      </c>
      <c r="F988" s="28" t="s">
        <v>57</v>
      </c>
      <c r="G988" s="28" t="s">
        <v>12</v>
      </c>
      <c r="H988" s="28">
        <v>0.0</v>
      </c>
    </row>
    <row r="989" ht="15.75" customHeight="1">
      <c r="A989" s="28">
        <v>994.0</v>
      </c>
      <c r="B989" s="28" t="s">
        <v>1039</v>
      </c>
      <c r="C989" s="28">
        <v>34.0</v>
      </c>
      <c r="D989" s="28" t="s">
        <v>50</v>
      </c>
      <c r="E989" s="28" t="s">
        <v>56</v>
      </c>
      <c r="F989" s="28" t="s">
        <v>57</v>
      </c>
      <c r="G989" s="28" t="s">
        <v>14</v>
      </c>
      <c r="H989" s="28">
        <v>0.0</v>
      </c>
    </row>
    <row r="990" ht="15.75" customHeight="1">
      <c r="A990" s="28">
        <v>995.0</v>
      </c>
      <c r="B990" s="28" t="s">
        <v>1040</v>
      </c>
      <c r="C990" s="28">
        <v>49.0</v>
      </c>
      <c r="D990" s="28" t="s">
        <v>50</v>
      </c>
      <c r="E990" s="28" t="s">
        <v>56</v>
      </c>
      <c r="F990" s="28" t="s">
        <v>57</v>
      </c>
      <c r="G990" s="28" t="s">
        <v>13</v>
      </c>
      <c r="H990" s="28">
        <v>0.0</v>
      </c>
    </row>
    <row r="991" ht="15.75" customHeight="1">
      <c r="A991" s="28">
        <v>996.0</v>
      </c>
      <c r="B991" s="28" t="s">
        <v>1041</v>
      </c>
      <c r="C991" s="28">
        <v>41.0</v>
      </c>
      <c r="D991" s="28" t="s">
        <v>50</v>
      </c>
      <c r="E991" s="28" t="s">
        <v>56</v>
      </c>
      <c r="F991" s="28" t="s">
        <v>57</v>
      </c>
      <c r="G991" s="28" t="s">
        <v>11</v>
      </c>
      <c r="H991" s="28">
        <v>0.0</v>
      </c>
    </row>
    <row r="992" ht="15.75" customHeight="1">
      <c r="A992" s="28">
        <v>997.0</v>
      </c>
      <c r="B992" s="28" t="s">
        <v>1042</v>
      </c>
      <c r="C992" s="28">
        <v>43.0</v>
      </c>
      <c r="D992" s="28" t="s">
        <v>54</v>
      </c>
      <c r="E992" s="28" t="s">
        <v>56</v>
      </c>
      <c r="F992" s="28" t="s">
        <v>52</v>
      </c>
      <c r="G992" s="28" t="s">
        <v>14</v>
      </c>
      <c r="H992" s="28">
        <v>0.0</v>
      </c>
    </row>
    <row r="993" ht="15.75" customHeight="1">
      <c r="A993" s="28">
        <v>998.0</v>
      </c>
      <c r="B993" s="28" t="s">
        <v>1043</v>
      </c>
      <c r="C993" s="28">
        <v>45.0</v>
      </c>
      <c r="D993" s="28" t="s">
        <v>54</v>
      </c>
      <c r="E993" s="28" t="s">
        <v>56</v>
      </c>
      <c r="F993" s="28" t="s">
        <v>52</v>
      </c>
      <c r="G993" s="28" t="s">
        <v>9</v>
      </c>
      <c r="H993" s="28">
        <v>1.0</v>
      </c>
    </row>
    <row r="994" ht="15.75" customHeight="1">
      <c r="A994" s="28">
        <v>999.0</v>
      </c>
      <c r="B994" s="28" t="s">
        <v>1044</v>
      </c>
      <c r="C994" s="28">
        <v>56.0</v>
      </c>
      <c r="D994" s="28" t="s">
        <v>54</v>
      </c>
      <c r="E994" s="28" t="s">
        <v>56</v>
      </c>
      <c r="F994" s="28" t="s">
        <v>57</v>
      </c>
      <c r="G994" s="28" t="s">
        <v>14</v>
      </c>
      <c r="H994" s="28">
        <v>0.0</v>
      </c>
    </row>
    <row r="995" ht="15.75" customHeight="1">
      <c r="A995" s="28">
        <v>1000.0</v>
      </c>
      <c r="B995" s="28" t="s">
        <v>1045</v>
      </c>
      <c r="C995" s="28">
        <v>22.0</v>
      </c>
      <c r="D995" s="28" t="s">
        <v>50</v>
      </c>
      <c r="E995" s="28" t="s">
        <v>56</v>
      </c>
      <c r="F995" s="28" t="s">
        <v>52</v>
      </c>
      <c r="G995" s="28" t="s">
        <v>10</v>
      </c>
      <c r="H995" s="28">
        <v>0.0</v>
      </c>
    </row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0"/>
  </cols>
  <sheetData>
    <row r="1">
      <c r="A1" s="27" t="s">
        <v>1046</v>
      </c>
    </row>
    <row r="2">
      <c r="A2" s="32" t="s">
        <v>1047</v>
      </c>
    </row>
    <row r="3">
      <c r="A3" s="32" t="s">
        <v>1048</v>
      </c>
    </row>
    <row r="4">
      <c r="A4" s="32" t="s">
        <v>1049</v>
      </c>
    </row>
    <row r="5">
      <c r="A5" s="32" t="s">
        <v>1050</v>
      </c>
    </row>
    <row r="6">
      <c r="A6" s="32" t="s">
        <v>43</v>
      </c>
    </row>
    <row r="7">
      <c r="A7" s="32" t="s">
        <v>1051</v>
      </c>
    </row>
    <row r="8">
      <c r="A8" s="32" t="s">
        <v>1052</v>
      </c>
    </row>
    <row r="9">
      <c r="A9" s="32" t="s">
        <v>1053</v>
      </c>
    </row>
    <row r="10">
      <c r="A10" s="32" t="s">
        <v>1</v>
      </c>
    </row>
    <row r="14">
      <c r="A14" s="21" t="s">
        <v>1054</v>
      </c>
      <c r="B14" s="27" t="s">
        <v>1055</v>
      </c>
    </row>
    <row r="15">
      <c r="A15" s="32" t="s">
        <v>1047</v>
      </c>
      <c r="B15" s="32" t="s">
        <v>1056</v>
      </c>
    </row>
    <row r="16">
      <c r="A16" s="32" t="s">
        <v>1048</v>
      </c>
      <c r="B16" s="32" t="s">
        <v>1057</v>
      </c>
    </row>
    <row r="17">
      <c r="A17" s="32" t="s">
        <v>1049</v>
      </c>
      <c r="B17" s="32" t="s">
        <v>1058</v>
      </c>
    </row>
    <row r="18">
      <c r="A18" s="32" t="s">
        <v>1050</v>
      </c>
      <c r="B18" s="32" t="s">
        <v>1059</v>
      </c>
    </row>
    <row r="19">
      <c r="A19" s="32" t="s">
        <v>43</v>
      </c>
      <c r="B19" s="32" t="s">
        <v>1060</v>
      </c>
    </row>
    <row r="20">
      <c r="A20" s="32" t="s">
        <v>1051</v>
      </c>
      <c r="B20" s="32" t="s">
        <v>1061</v>
      </c>
    </row>
    <row r="21">
      <c r="A21" s="32" t="s">
        <v>1052</v>
      </c>
      <c r="B21" s="32" t="s">
        <v>1062</v>
      </c>
    </row>
    <row r="22">
      <c r="A22" s="18" t="s">
        <v>1053</v>
      </c>
      <c r="B22" s="32" t="s">
        <v>1063</v>
      </c>
    </row>
    <row r="23">
      <c r="A23" s="32" t="s">
        <v>1</v>
      </c>
      <c r="B23" s="32" t="s">
        <v>1059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8.14"/>
    <col customWidth="1" min="3" max="3" width="18.43"/>
    <col customWidth="1" min="4" max="4" width="30.0"/>
  </cols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A3" s="30" t="s">
        <v>23</v>
      </c>
      <c r="B3" s="2">
        <f>AVERAGE('продажи'!H:H)</f>
        <v>2091.328843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2" width="27.14"/>
  </cols>
  <sheetData>
    <row r="1"/>
    <row r="2"/>
    <row r="3"/>
    <row r="4"/>
    <row r="5"/>
    <row r="6"/>
    <row r="7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57"/>
    <col customWidth="1" min="3" max="3" width="27.14"/>
    <col customWidth="1" min="4" max="5" width="13.14"/>
    <col customWidth="1" min="6" max="7" width="10.71"/>
    <col customWidth="1" min="8" max="8" width="21.14"/>
    <col customWidth="1" min="9" max="9" width="40.0"/>
  </cols>
  <sheetData>
    <row r="1">
      <c r="A1" s="28" t="s">
        <v>33</v>
      </c>
      <c r="B1" s="34" t="s">
        <v>34</v>
      </c>
      <c r="C1" s="30" t="s">
        <v>35</v>
      </c>
      <c r="D1" s="30" t="s">
        <v>36</v>
      </c>
      <c r="E1" s="30" t="s">
        <v>37</v>
      </c>
      <c r="F1" s="28" t="s">
        <v>38</v>
      </c>
      <c r="G1" s="28" t="s">
        <v>39</v>
      </c>
      <c r="H1" s="28" t="s">
        <v>40</v>
      </c>
      <c r="I1" s="30" t="s">
        <v>2</v>
      </c>
      <c r="J1" s="28" t="s">
        <v>29</v>
      </c>
      <c r="K1" s="28" t="s">
        <v>29</v>
      </c>
      <c r="L1" s="28" t="s">
        <v>29</v>
      </c>
      <c r="M1" s="28" t="s">
        <v>29</v>
      </c>
      <c r="N1" s="28" t="s">
        <v>29</v>
      </c>
      <c r="O1" s="28" t="s">
        <v>29</v>
      </c>
      <c r="P1" s="28" t="s">
        <v>29</v>
      </c>
      <c r="Q1" s="28" t="s">
        <v>29</v>
      </c>
      <c r="R1" s="28" t="s">
        <v>29</v>
      </c>
      <c r="S1" s="28" t="s">
        <v>29</v>
      </c>
      <c r="T1" s="28" t="s">
        <v>29</v>
      </c>
      <c r="U1" s="28" t="s">
        <v>29</v>
      </c>
      <c r="V1" s="28" t="s">
        <v>29</v>
      </c>
      <c r="W1" s="28" t="s">
        <v>29</v>
      </c>
      <c r="X1" s="28" t="s">
        <v>29</v>
      </c>
      <c r="Y1" s="28" t="s">
        <v>29</v>
      </c>
      <c r="Z1" s="28" t="s">
        <v>29</v>
      </c>
    </row>
    <row r="2">
      <c r="A2" s="28">
        <v>992.0</v>
      </c>
      <c r="B2" s="34">
        <v>45183.950833333336</v>
      </c>
      <c r="C2" s="30">
        <v>2023.0</v>
      </c>
      <c r="D2" s="30">
        <v>9.0</v>
      </c>
      <c r="E2" s="29" t="str">
        <f>C2&amp;"-"&amp;D2</f>
        <v>2023-9</v>
      </c>
      <c r="F2" s="28" t="s">
        <v>5</v>
      </c>
      <c r="G2" s="28">
        <v>5.0</v>
      </c>
      <c r="H2" s="31">
        <v>3724.615</v>
      </c>
      <c r="I2" s="28" t="str">
        <f>VLOOKUP(A2,'клиенты'!$A:$H,7)</f>
        <v>Италия</v>
      </c>
    </row>
    <row r="3">
      <c r="A3" s="28">
        <v>67.0</v>
      </c>
      <c r="B3" s="34">
        <v>45183.85530092593</v>
      </c>
      <c r="C3" s="29">
        <f>YEAR(B3)</f>
        <v>2023</v>
      </c>
      <c r="D3" s="29"/>
      <c r="E3" s="29"/>
      <c r="F3" s="28" t="s">
        <v>5</v>
      </c>
      <c r="G3" s="28">
        <v>3.0</v>
      </c>
      <c r="H3" s="31">
        <v>3456.923</v>
      </c>
      <c r="I3" s="28" t="str">
        <f>VLOOKUP(A3,'клиенты'!$A:$H,7)</f>
        <v>Китай</v>
      </c>
    </row>
    <row r="4">
      <c r="A4" s="28">
        <v>291.0</v>
      </c>
      <c r="B4" s="34">
        <v>45183.77880787037</v>
      </c>
      <c r="C4" s="29"/>
      <c r="D4" s="29"/>
      <c r="E4" s="29"/>
      <c r="F4" s="28" t="s">
        <v>4</v>
      </c>
      <c r="G4" s="28">
        <v>4.0</v>
      </c>
      <c r="H4" s="31">
        <v>3316.923</v>
      </c>
      <c r="I4" s="28" t="str">
        <f>VLOOKUP(A4,'клиенты'!$A:$H,7)</f>
        <v>Германия</v>
      </c>
    </row>
    <row r="5">
      <c r="A5" s="28">
        <v>906.0</v>
      </c>
      <c r="B5" s="34">
        <v>45183.75108796296</v>
      </c>
      <c r="C5" s="29"/>
      <c r="D5" s="29"/>
      <c r="E5" s="29"/>
      <c r="F5" s="28" t="s">
        <v>4</v>
      </c>
      <c r="G5" s="28">
        <v>3.0</v>
      </c>
      <c r="H5" s="31">
        <v>1156.923</v>
      </c>
      <c r="I5" s="28" t="str">
        <f>VLOOKUP(A5,'клиенты'!$A:$H,7)</f>
        <v>Испания</v>
      </c>
    </row>
    <row r="6">
      <c r="A6" s="28">
        <v>402.0</v>
      </c>
      <c r="B6" s="34">
        <v>45183.71854166667</v>
      </c>
      <c r="C6" s="29"/>
      <c r="D6" s="29"/>
      <c r="E6" s="29"/>
      <c r="F6" s="28" t="s">
        <v>3</v>
      </c>
      <c r="G6" s="28">
        <v>1.0</v>
      </c>
      <c r="H6" s="31">
        <v>3373.846</v>
      </c>
      <c r="I6" s="28" t="str">
        <f>VLOOKUP(A6,'клиенты'!$A:$H,7)</f>
        <v>Китай</v>
      </c>
    </row>
    <row r="7">
      <c r="A7" s="28">
        <v>91.0</v>
      </c>
      <c r="B7" s="34">
        <v>45183.40806712963</v>
      </c>
      <c r="C7" s="29"/>
      <c r="D7" s="29"/>
      <c r="E7" s="29"/>
      <c r="F7" s="28" t="s">
        <v>6</v>
      </c>
      <c r="G7" s="28">
        <v>4.0</v>
      </c>
      <c r="H7" s="31">
        <v>3266.923</v>
      </c>
      <c r="I7" s="28" t="str">
        <f>VLOOKUP(A7,'клиенты'!$A:$H,7)</f>
        <v>США</v>
      </c>
    </row>
    <row r="8">
      <c r="A8" s="28">
        <v>782.0</v>
      </c>
      <c r="B8" s="34">
        <v>45183.08261574074</v>
      </c>
      <c r="C8" s="29"/>
      <c r="D8" s="29"/>
      <c r="E8" s="29"/>
      <c r="F8" s="28" t="s">
        <v>3</v>
      </c>
      <c r="G8" s="28">
        <v>2.0</v>
      </c>
      <c r="H8" s="31">
        <v>3275.385</v>
      </c>
      <c r="I8" s="28" t="str">
        <f>VLOOKUP(A8,'клиенты'!$A:$H,7)</f>
        <v>Италия</v>
      </c>
    </row>
    <row r="9">
      <c r="A9" s="28">
        <v>841.0</v>
      </c>
      <c r="B9" s="34">
        <v>45182.96203703704</v>
      </c>
      <c r="C9" s="29"/>
      <c r="D9" s="29"/>
      <c r="E9" s="29"/>
      <c r="F9" s="28" t="s">
        <v>5</v>
      </c>
      <c r="G9" s="28">
        <v>1.0</v>
      </c>
      <c r="H9" s="31">
        <v>3760.769</v>
      </c>
      <c r="I9" s="28" t="str">
        <f>VLOOKUP(A9,'клиенты'!$A:$H,7)</f>
        <v>Франция</v>
      </c>
    </row>
    <row r="10">
      <c r="A10" s="28">
        <v>239.0</v>
      </c>
      <c r="B10" s="34">
        <v>45182.94982638889</v>
      </c>
      <c r="C10" s="29"/>
      <c r="D10" s="29"/>
      <c r="E10" s="29"/>
      <c r="F10" s="28" t="s">
        <v>5</v>
      </c>
      <c r="G10" s="28">
        <v>2.0</v>
      </c>
      <c r="H10" s="31">
        <v>2450.0</v>
      </c>
      <c r="I10" s="28" t="str">
        <f>VLOOKUP(A10,'клиенты'!$A:$H,7)</f>
        <v>Россия</v>
      </c>
    </row>
    <row r="11">
      <c r="A11" s="28">
        <v>358.0</v>
      </c>
      <c r="B11" s="34">
        <v>45182.76546296296</v>
      </c>
      <c r="C11" s="29"/>
      <c r="D11" s="29"/>
      <c r="E11" s="29"/>
      <c r="F11" s="28" t="s">
        <v>4</v>
      </c>
      <c r="G11" s="28">
        <v>4.0</v>
      </c>
      <c r="H11" s="31">
        <v>3750.769</v>
      </c>
      <c r="I11" s="28" t="str">
        <f>VLOOKUP(A11,'клиенты'!$A:$H,7)</f>
        <v>Италия</v>
      </c>
    </row>
    <row r="12">
      <c r="A12" s="28">
        <v>432.0</v>
      </c>
      <c r="B12" s="34">
        <v>45182.715046296296</v>
      </c>
      <c r="C12" s="29"/>
      <c r="D12" s="29"/>
      <c r="E12" s="29"/>
      <c r="F12" s="28" t="s">
        <v>5</v>
      </c>
      <c r="G12" s="28">
        <v>4.0</v>
      </c>
      <c r="H12" s="31">
        <v>3846.154</v>
      </c>
      <c r="I12" s="28" t="str">
        <f>VLOOKUP(A12,'клиенты'!$A:$H,7)</f>
        <v>Испания</v>
      </c>
    </row>
    <row r="13">
      <c r="A13" s="28">
        <v>448.0</v>
      </c>
      <c r="B13" s="34">
        <v>45182.43256944444</v>
      </c>
      <c r="C13" s="29"/>
      <c r="D13" s="29"/>
      <c r="E13" s="29"/>
      <c r="F13" s="28" t="s">
        <v>4</v>
      </c>
      <c r="G13" s="28">
        <v>3.0</v>
      </c>
      <c r="H13" s="31">
        <v>2894.615</v>
      </c>
      <c r="I13" s="28" t="str">
        <f>VLOOKUP(A13,'клиенты'!$A:$H,7)</f>
        <v>Франция</v>
      </c>
    </row>
    <row r="14">
      <c r="A14" s="28">
        <v>786.0</v>
      </c>
      <c r="B14" s="34">
        <v>45182.37795138889</v>
      </c>
      <c r="C14" s="29"/>
      <c r="D14" s="29"/>
      <c r="E14" s="29"/>
      <c r="F14" s="28" t="s">
        <v>3</v>
      </c>
      <c r="G14" s="28">
        <v>2.0</v>
      </c>
      <c r="H14" s="31">
        <v>3986.923</v>
      </c>
      <c r="I14" s="28" t="str">
        <f>VLOOKUP(A14,'клиенты'!$A:$H,7)</f>
        <v>Китай</v>
      </c>
    </row>
    <row r="15">
      <c r="A15" s="28">
        <v>852.0</v>
      </c>
      <c r="B15" s="34">
        <v>45182.25907407407</v>
      </c>
      <c r="C15" s="29"/>
      <c r="D15" s="29"/>
      <c r="E15" s="29"/>
      <c r="F15" s="28" t="s">
        <v>5</v>
      </c>
      <c r="G15" s="28">
        <v>4.0</v>
      </c>
      <c r="H15" s="31">
        <v>980.769</v>
      </c>
      <c r="I15" s="28" t="str">
        <f>VLOOKUP(A15,'клиенты'!$A:$H,7)</f>
        <v>Германия</v>
      </c>
    </row>
    <row r="16">
      <c r="A16" s="28">
        <v>241.0</v>
      </c>
      <c r="B16" s="34">
        <v>45182.03331018519</v>
      </c>
      <c r="C16" s="29"/>
      <c r="D16" s="29"/>
      <c r="E16" s="29"/>
      <c r="F16" s="28" t="s">
        <v>3</v>
      </c>
      <c r="G16" s="28">
        <v>2.0</v>
      </c>
      <c r="H16" s="31">
        <v>2820.0</v>
      </c>
      <c r="I16" s="28" t="str">
        <f>VLOOKUP(A16,'клиенты'!$A:$H,7)</f>
        <v>Китай</v>
      </c>
    </row>
    <row r="17">
      <c r="A17" s="28">
        <v>286.0</v>
      </c>
      <c r="B17" s="34">
        <v>45181.30421296296</v>
      </c>
      <c r="C17" s="29"/>
      <c r="D17" s="29"/>
      <c r="E17" s="29"/>
      <c r="F17" s="28" t="s">
        <v>4</v>
      </c>
      <c r="G17" s="28">
        <v>5.0</v>
      </c>
      <c r="H17" s="31">
        <v>3171.538</v>
      </c>
      <c r="I17" s="28" t="str">
        <f>VLOOKUP(A17,'клиенты'!$A:$H,7)</f>
        <v>Испания</v>
      </c>
    </row>
    <row r="18">
      <c r="A18" s="28">
        <v>395.0</v>
      </c>
      <c r="B18" s="34">
        <v>45181.06085648148</v>
      </c>
      <c r="C18" s="29"/>
      <c r="D18" s="29"/>
      <c r="E18" s="29"/>
      <c r="F18" s="28" t="s">
        <v>5</v>
      </c>
      <c r="G18" s="28">
        <v>2.0</v>
      </c>
      <c r="H18" s="31">
        <v>3497.692</v>
      </c>
      <c r="I18" s="28" t="str">
        <f>VLOOKUP(A18,'клиенты'!$A:$H,7)</f>
        <v>Испания</v>
      </c>
    </row>
    <row r="19">
      <c r="A19" s="28">
        <v>588.0</v>
      </c>
      <c r="B19" s="34">
        <v>45180.650185185186</v>
      </c>
      <c r="C19" s="29"/>
      <c r="D19" s="29"/>
      <c r="E19" s="29"/>
      <c r="F19" s="28" t="s">
        <v>6</v>
      </c>
      <c r="G19" s="28">
        <v>2.0</v>
      </c>
      <c r="H19" s="31">
        <v>2721.538</v>
      </c>
      <c r="I19" s="28" t="str">
        <f>VLOOKUP(A19,'клиенты'!$A:$H,7)</f>
        <v>Испания</v>
      </c>
    </row>
    <row r="20">
      <c r="A20" s="28">
        <v>91.0</v>
      </c>
      <c r="B20" s="34">
        <v>45178.92828703704</v>
      </c>
      <c r="C20" s="29"/>
      <c r="D20" s="29"/>
      <c r="E20" s="29"/>
      <c r="F20" s="28" t="s">
        <v>4</v>
      </c>
      <c r="G20" s="28">
        <v>3.0</v>
      </c>
      <c r="H20" s="31">
        <v>1829.231</v>
      </c>
      <c r="I20" s="28" t="str">
        <f>VLOOKUP(A20,'клиенты'!$A:$H,7)</f>
        <v>США</v>
      </c>
    </row>
    <row r="21" ht="15.75" customHeight="1">
      <c r="A21" s="28">
        <v>282.0</v>
      </c>
      <c r="B21" s="34">
        <v>45178.529641203706</v>
      </c>
      <c r="C21" s="29"/>
      <c r="D21" s="29"/>
      <c r="E21" s="29"/>
      <c r="F21" s="28" t="s">
        <v>6</v>
      </c>
      <c r="G21" s="28">
        <v>3.0</v>
      </c>
      <c r="H21" s="31">
        <v>757.692</v>
      </c>
      <c r="I21" s="28" t="str">
        <f>VLOOKUP(A21,'клиенты'!$A:$H,7)</f>
        <v>Германия</v>
      </c>
    </row>
    <row r="22" ht="15.75" customHeight="1">
      <c r="A22" s="28">
        <v>511.0</v>
      </c>
      <c r="B22" s="34">
        <v>45178.438935185186</v>
      </c>
      <c r="C22" s="29"/>
      <c r="D22" s="29"/>
      <c r="E22" s="29"/>
      <c r="F22" s="28" t="s">
        <v>3</v>
      </c>
      <c r="G22" s="28">
        <v>5.0</v>
      </c>
      <c r="H22" s="31">
        <v>2942.308</v>
      </c>
      <c r="I22" s="28" t="str">
        <f>VLOOKUP(A22,'клиенты'!$A:$H,7)</f>
        <v>Китай</v>
      </c>
    </row>
    <row r="23" ht="15.75" customHeight="1">
      <c r="A23" s="28">
        <v>587.0</v>
      </c>
      <c r="B23" s="34">
        <v>45178.367789351854</v>
      </c>
      <c r="C23" s="29"/>
      <c r="D23" s="29"/>
      <c r="E23" s="29"/>
      <c r="F23" s="28" t="s">
        <v>3</v>
      </c>
      <c r="G23" s="28">
        <v>1.0</v>
      </c>
      <c r="H23" s="31">
        <v>1726.154</v>
      </c>
      <c r="I23" s="28" t="str">
        <f>VLOOKUP(A23,'клиенты'!$A:$H,7)</f>
        <v>Россия</v>
      </c>
    </row>
    <row r="24" ht="15.75" customHeight="1">
      <c r="A24" s="28">
        <v>673.0</v>
      </c>
      <c r="B24" s="34">
        <v>45178.30570601852</v>
      </c>
      <c r="C24" s="29"/>
      <c r="D24" s="29"/>
      <c r="E24" s="29"/>
      <c r="F24" s="28" t="s">
        <v>4</v>
      </c>
      <c r="G24" s="28">
        <v>2.0</v>
      </c>
      <c r="H24" s="31">
        <v>1418.462</v>
      </c>
      <c r="I24" s="28" t="str">
        <f>VLOOKUP(A24,'клиенты'!$A:$H,7)</f>
        <v>Италия</v>
      </c>
    </row>
    <row r="25" ht="15.75" customHeight="1">
      <c r="A25" s="28">
        <v>474.0</v>
      </c>
      <c r="B25" s="34">
        <v>45177.639016203706</v>
      </c>
      <c r="C25" s="29"/>
      <c r="D25" s="29"/>
      <c r="E25" s="29"/>
      <c r="F25" s="28" t="s">
        <v>5</v>
      </c>
      <c r="G25" s="28">
        <v>5.0</v>
      </c>
      <c r="H25" s="31">
        <v>1003.846</v>
      </c>
      <c r="I25" s="28" t="str">
        <f>VLOOKUP(A25,'клиенты'!$A:$H,7)</f>
        <v>Китай</v>
      </c>
    </row>
    <row r="26" ht="15.75" customHeight="1">
      <c r="A26" s="28">
        <v>106.0</v>
      </c>
      <c r="B26" s="34">
        <v>45177.429814814815</v>
      </c>
      <c r="C26" s="29"/>
      <c r="D26" s="29"/>
      <c r="E26" s="29"/>
      <c r="F26" s="28" t="s">
        <v>5</v>
      </c>
      <c r="G26" s="28">
        <v>3.0</v>
      </c>
      <c r="H26" s="31">
        <v>1824.615</v>
      </c>
      <c r="I26" s="28" t="str">
        <f>VLOOKUP(A26,'клиенты'!$A:$H,7)</f>
        <v>Германия</v>
      </c>
    </row>
    <row r="27" ht="15.75" customHeight="1">
      <c r="A27" s="28">
        <v>443.0</v>
      </c>
      <c r="B27" s="34">
        <v>45177.38209490741</v>
      </c>
      <c r="C27" s="29"/>
      <c r="D27" s="29"/>
      <c r="E27" s="29"/>
      <c r="F27" s="28" t="s">
        <v>6</v>
      </c>
      <c r="G27" s="28">
        <v>5.0</v>
      </c>
      <c r="H27" s="31">
        <v>3057.692</v>
      </c>
      <c r="I27" s="28" t="str">
        <f>VLOOKUP(A27,'клиенты'!$A:$H,7)</f>
        <v>США</v>
      </c>
    </row>
    <row r="28" ht="15.75" customHeight="1">
      <c r="A28" s="28">
        <v>844.0</v>
      </c>
      <c r="B28" s="34">
        <v>45177.17896990741</v>
      </c>
      <c r="C28" s="29"/>
      <c r="D28" s="29"/>
      <c r="E28" s="29"/>
      <c r="F28" s="28" t="s">
        <v>6</v>
      </c>
      <c r="G28" s="28">
        <v>3.0</v>
      </c>
      <c r="H28" s="31">
        <v>1980.0</v>
      </c>
      <c r="I28" s="28" t="str">
        <f>VLOOKUP(A28,'клиенты'!$A:$H,7)</f>
        <v>Испания</v>
      </c>
    </row>
    <row r="29" ht="15.75" customHeight="1">
      <c r="A29" s="28">
        <v>95.0</v>
      </c>
      <c r="B29" s="34">
        <v>45176.514074074075</v>
      </c>
      <c r="C29" s="29"/>
      <c r="D29" s="29"/>
      <c r="E29" s="29"/>
      <c r="F29" s="28" t="s">
        <v>6</v>
      </c>
      <c r="G29" s="28">
        <v>3.0</v>
      </c>
      <c r="H29" s="31">
        <v>503.846</v>
      </c>
      <c r="I29" s="28" t="str">
        <f>VLOOKUP(A29,'клиенты'!$A:$H,7)</f>
        <v>Германия</v>
      </c>
    </row>
    <row r="30" ht="15.75" customHeight="1">
      <c r="A30" s="28">
        <v>912.0</v>
      </c>
      <c r="B30" s="34">
        <v>45176.465625</v>
      </c>
      <c r="C30" s="29"/>
      <c r="D30" s="29"/>
      <c r="E30" s="29"/>
      <c r="F30" s="28" t="s">
        <v>3</v>
      </c>
      <c r="G30" s="28">
        <v>3.0</v>
      </c>
      <c r="H30" s="31">
        <v>603.077</v>
      </c>
      <c r="I30" s="28" t="str">
        <f>VLOOKUP(A30,'клиенты'!$A:$H,7)</f>
        <v>США</v>
      </c>
    </row>
    <row r="31" ht="15.75" customHeight="1">
      <c r="A31" s="28">
        <v>957.0</v>
      </c>
      <c r="B31" s="34">
        <v>45175.721921296295</v>
      </c>
      <c r="C31" s="29"/>
      <c r="D31" s="29"/>
      <c r="E31" s="29"/>
      <c r="F31" s="28" t="s">
        <v>6</v>
      </c>
      <c r="G31" s="28">
        <v>1.0</v>
      </c>
      <c r="H31" s="31">
        <v>505.385</v>
      </c>
      <c r="I31" s="28" t="str">
        <f>VLOOKUP(A31,'клиенты'!$A:$H,7)</f>
        <v>Германия</v>
      </c>
    </row>
    <row r="32" ht="15.75" customHeight="1">
      <c r="A32" s="28">
        <v>949.0</v>
      </c>
      <c r="B32" s="34">
        <v>45175.341099537036</v>
      </c>
      <c r="C32" s="29"/>
      <c r="D32" s="29"/>
      <c r="E32" s="29"/>
      <c r="F32" s="28" t="s">
        <v>4</v>
      </c>
      <c r="G32" s="28">
        <v>5.0</v>
      </c>
      <c r="H32" s="31">
        <v>1616.923</v>
      </c>
      <c r="I32" s="28" t="str">
        <f>VLOOKUP(A32,'клиенты'!$A:$H,7)</f>
        <v>Китай</v>
      </c>
    </row>
    <row r="33" ht="15.75" customHeight="1">
      <c r="A33" s="28">
        <v>964.0</v>
      </c>
      <c r="B33" s="34">
        <v>45175.105775462966</v>
      </c>
      <c r="C33" s="29"/>
      <c r="D33" s="29"/>
      <c r="E33" s="29"/>
      <c r="F33" s="28" t="s">
        <v>4</v>
      </c>
      <c r="G33" s="28">
        <v>3.0</v>
      </c>
      <c r="H33" s="31">
        <v>3446.154</v>
      </c>
      <c r="I33" s="28" t="str">
        <f>VLOOKUP(A33,'клиенты'!$A:$H,7)</f>
        <v>Италия</v>
      </c>
    </row>
    <row r="34" ht="15.75" customHeight="1">
      <c r="A34" s="28">
        <v>108.0</v>
      </c>
      <c r="B34" s="34">
        <v>45174.945231481484</v>
      </c>
      <c r="C34" s="29"/>
      <c r="D34" s="29"/>
      <c r="E34" s="29"/>
      <c r="F34" s="28" t="s">
        <v>3</v>
      </c>
      <c r="G34" s="28">
        <v>3.0</v>
      </c>
      <c r="H34" s="31">
        <v>3357.692</v>
      </c>
      <c r="I34" s="28" t="str">
        <f>VLOOKUP(A34,'клиенты'!$A:$H,7)</f>
        <v>Италия</v>
      </c>
    </row>
    <row r="35" ht="15.75" customHeight="1">
      <c r="A35" s="28">
        <v>216.0</v>
      </c>
      <c r="B35" s="34">
        <v>45174.598032407404</v>
      </c>
      <c r="C35" s="29"/>
      <c r="D35" s="29"/>
      <c r="E35" s="29"/>
      <c r="F35" s="28" t="s">
        <v>4</v>
      </c>
      <c r="G35" s="28">
        <v>3.0</v>
      </c>
      <c r="H35" s="31">
        <v>3992.308</v>
      </c>
      <c r="I35" s="28" t="str">
        <f>VLOOKUP(A35,'клиенты'!$A:$H,7)</f>
        <v>Китай</v>
      </c>
    </row>
    <row r="36" ht="15.75" customHeight="1">
      <c r="A36" s="28">
        <v>553.0</v>
      </c>
      <c r="B36" s="34">
        <v>45174.23112268518</v>
      </c>
      <c r="C36" s="29"/>
      <c r="D36" s="29"/>
      <c r="E36" s="29"/>
      <c r="F36" s="28" t="s">
        <v>4</v>
      </c>
      <c r="G36" s="28">
        <v>2.0</v>
      </c>
      <c r="H36" s="31">
        <v>2778.462</v>
      </c>
      <c r="I36" s="28" t="str">
        <f>VLOOKUP(A36,'клиенты'!$A:$H,7)</f>
        <v>Франция</v>
      </c>
    </row>
    <row r="37" ht="15.75" customHeight="1">
      <c r="A37" s="28">
        <v>947.0</v>
      </c>
      <c r="B37" s="34">
        <v>45174.06736111111</v>
      </c>
      <c r="C37" s="29"/>
      <c r="D37" s="29"/>
      <c r="E37" s="29"/>
      <c r="F37" s="28" t="s">
        <v>4</v>
      </c>
      <c r="G37" s="28">
        <v>5.0</v>
      </c>
      <c r="H37" s="31">
        <v>353.846</v>
      </c>
      <c r="I37" s="28" t="str">
        <f>VLOOKUP(A37,'клиенты'!$A:$H,7)</f>
        <v>Испания</v>
      </c>
    </row>
    <row r="38" ht="15.75" customHeight="1">
      <c r="A38" s="28">
        <v>198.0</v>
      </c>
      <c r="B38" s="34">
        <v>45173.87474537037</v>
      </c>
      <c r="C38" s="29"/>
      <c r="D38" s="29"/>
      <c r="E38" s="29"/>
      <c r="F38" s="28" t="s">
        <v>6</v>
      </c>
      <c r="G38" s="28">
        <v>3.0</v>
      </c>
      <c r="H38" s="31">
        <v>2816.154</v>
      </c>
      <c r="I38" s="28" t="str">
        <f>VLOOKUP(A38,'клиенты'!$A:$H,7)</f>
        <v>Франция</v>
      </c>
    </row>
    <row r="39" ht="15.75" customHeight="1">
      <c r="A39" s="28">
        <v>379.0</v>
      </c>
      <c r="B39" s="34">
        <v>45173.340682870374</v>
      </c>
      <c r="C39" s="29"/>
      <c r="D39" s="29"/>
      <c r="E39" s="29"/>
      <c r="F39" s="28" t="s">
        <v>4</v>
      </c>
      <c r="G39" s="28">
        <v>5.0</v>
      </c>
      <c r="H39" s="31">
        <v>2835.385</v>
      </c>
      <c r="I39" s="28" t="str">
        <f>VLOOKUP(A39,'клиенты'!$A:$H,7)</f>
        <v>Китай</v>
      </c>
    </row>
    <row r="40" ht="15.75" customHeight="1">
      <c r="A40" s="28">
        <v>795.0</v>
      </c>
      <c r="B40" s="34">
        <v>45173.23231481481</v>
      </c>
      <c r="C40" s="29"/>
      <c r="D40" s="29"/>
      <c r="E40" s="29"/>
      <c r="F40" s="28" t="s">
        <v>3</v>
      </c>
      <c r="G40" s="28">
        <v>1.0</v>
      </c>
      <c r="H40" s="31">
        <v>2426.154</v>
      </c>
      <c r="I40" s="28" t="str">
        <f>VLOOKUP(A40,'клиенты'!$A:$H,7)</f>
        <v>Германия</v>
      </c>
    </row>
    <row r="41" ht="15.75" customHeight="1">
      <c r="A41" s="28">
        <v>90.0</v>
      </c>
      <c r="B41" s="34">
        <v>45172.47809027778</v>
      </c>
      <c r="C41" s="29"/>
      <c r="D41" s="29"/>
      <c r="E41" s="29"/>
      <c r="F41" s="28" t="s">
        <v>5</v>
      </c>
      <c r="G41" s="28">
        <v>5.0</v>
      </c>
      <c r="H41" s="31">
        <v>3690.769</v>
      </c>
      <c r="I41" s="28" t="str">
        <f>VLOOKUP(A41,'клиенты'!$A:$H,7)</f>
        <v>Испания</v>
      </c>
    </row>
    <row r="42" ht="15.75" customHeight="1">
      <c r="A42" s="28">
        <v>797.0</v>
      </c>
      <c r="B42" s="34">
        <v>45172.42518518519</v>
      </c>
      <c r="C42" s="29"/>
      <c r="D42" s="29"/>
      <c r="E42" s="29"/>
      <c r="F42" s="28" t="s">
        <v>4</v>
      </c>
      <c r="G42" s="28">
        <v>4.0</v>
      </c>
      <c r="H42" s="31">
        <v>3871.538</v>
      </c>
      <c r="I42" s="28" t="str">
        <f>VLOOKUP(A42,'клиенты'!$A:$H,7)</f>
        <v>США</v>
      </c>
    </row>
    <row r="43" ht="15.75" customHeight="1">
      <c r="A43" s="28">
        <v>842.0</v>
      </c>
      <c r="B43" s="34">
        <v>45172.35711805556</v>
      </c>
      <c r="C43" s="29"/>
      <c r="D43" s="29"/>
      <c r="E43" s="29"/>
      <c r="F43" s="28" t="s">
        <v>4</v>
      </c>
      <c r="G43" s="28">
        <v>3.0</v>
      </c>
      <c r="H43" s="31">
        <v>3489.231</v>
      </c>
      <c r="I43" s="28" t="str">
        <f>VLOOKUP(A43,'клиенты'!$A:$H,7)</f>
        <v>Испания</v>
      </c>
    </row>
    <row r="44" ht="15.75" customHeight="1">
      <c r="A44" s="28">
        <v>185.0</v>
      </c>
      <c r="B44" s="34">
        <v>45171.90913194444</v>
      </c>
      <c r="C44" s="29"/>
      <c r="D44" s="29"/>
      <c r="E44" s="29"/>
      <c r="F44" s="28" t="s">
        <v>3</v>
      </c>
      <c r="G44" s="28">
        <v>1.0</v>
      </c>
      <c r="H44" s="31">
        <v>3089.231</v>
      </c>
      <c r="I44" s="28" t="str">
        <f>VLOOKUP(A44,'клиенты'!$A:$H,7)</f>
        <v>Испания</v>
      </c>
    </row>
    <row r="45" ht="15.75" customHeight="1">
      <c r="A45" s="28">
        <v>17.0</v>
      </c>
      <c r="B45" s="34">
        <v>45170.93111111111</v>
      </c>
      <c r="C45" s="29"/>
      <c r="D45" s="29"/>
      <c r="E45" s="29"/>
      <c r="F45" s="28" t="s">
        <v>3</v>
      </c>
      <c r="G45" s="28">
        <v>1.0</v>
      </c>
      <c r="H45" s="31">
        <v>2748.462</v>
      </c>
      <c r="I45" s="28" t="str">
        <f>VLOOKUP(A45,'клиенты'!$A:$H,7)</f>
        <v>США</v>
      </c>
    </row>
    <row r="46" ht="15.75" customHeight="1">
      <c r="A46" s="28">
        <v>315.0</v>
      </c>
      <c r="B46" s="34">
        <v>45170.8171875</v>
      </c>
      <c r="C46" s="29"/>
      <c r="D46" s="29"/>
      <c r="E46" s="29"/>
      <c r="F46" s="28" t="s">
        <v>5</v>
      </c>
      <c r="G46" s="28">
        <v>5.0</v>
      </c>
      <c r="H46" s="31">
        <v>792.308</v>
      </c>
      <c r="I46" s="28" t="str">
        <f>VLOOKUP(A46,'клиенты'!$A:$H,7)</f>
        <v>Франция</v>
      </c>
    </row>
    <row r="47" ht="15.75" customHeight="1">
      <c r="A47" s="28">
        <v>439.0</v>
      </c>
      <c r="B47" s="34">
        <v>45170.742210648146</v>
      </c>
      <c r="C47" s="29"/>
      <c r="D47" s="29"/>
      <c r="E47" s="29"/>
      <c r="F47" s="28" t="s">
        <v>3</v>
      </c>
      <c r="G47" s="28">
        <v>4.0</v>
      </c>
      <c r="H47" s="31">
        <v>1316.923</v>
      </c>
      <c r="I47" s="28" t="str">
        <f>VLOOKUP(A47,'клиенты'!$A:$H,7)</f>
        <v>Италия</v>
      </c>
    </row>
    <row r="48" ht="15.75" customHeight="1">
      <c r="A48" s="28">
        <v>925.0</v>
      </c>
      <c r="B48" s="34">
        <v>45170.372928240744</v>
      </c>
      <c r="C48" s="29"/>
      <c r="D48" s="29"/>
      <c r="E48" s="29"/>
      <c r="F48" s="28" t="s">
        <v>6</v>
      </c>
      <c r="G48" s="28">
        <v>3.0</v>
      </c>
      <c r="H48" s="31">
        <v>2686.154</v>
      </c>
      <c r="I48" s="28" t="str">
        <f>VLOOKUP(A48,'клиенты'!$A:$H,7)</f>
        <v>Франция</v>
      </c>
    </row>
    <row r="49" ht="15.75" customHeight="1">
      <c r="A49" s="28">
        <v>312.0</v>
      </c>
      <c r="B49" s="34">
        <v>45170.17512731482</v>
      </c>
      <c r="C49" s="29"/>
      <c r="D49" s="29"/>
      <c r="E49" s="29"/>
      <c r="F49" s="28" t="s">
        <v>3</v>
      </c>
      <c r="G49" s="28">
        <v>5.0</v>
      </c>
      <c r="H49" s="31">
        <v>326.154</v>
      </c>
      <c r="I49" s="28" t="str">
        <f>VLOOKUP(A49,'клиенты'!$A:$H,7)</f>
        <v>Германия</v>
      </c>
    </row>
    <row r="50" ht="15.75" customHeight="1">
      <c r="A50" s="28">
        <v>860.0</v>
      </c>
      <c r="B50" s="34">
        <v>45170.08756944445</v>
      </c>
      <c r="C50" s="29"/>
      <c r="D50" s="29"/>
      <c r="E50" s="29"/>
      <c r="F50" s="28" t="s">
        <v>4</v>
      </c>
      <c r="G50" s="28">
        <v>4.0</v>
      </c>
      <c r="H50" s="31">
        <v>833.846</v>
      </c>
      <c r="I50" s="28" t="str">
        <f>VLOOKUP(A50,'клиенты'!$A:$H,7)</f>
        <v>Германия</v>
      </c>
    </row>
    <row r="51" ht="15.75" customHeight="1">
      <c r="A51" s="28">
        <v>368.0</v>
      </c>
      <c r="B51" s="34">
        <v>45170.06333333333</v>
      </c>
      <c r="C51" s="29"/>
      <c r="D51" s="29"/>
      <c r="E51" s="29"/>
      <c r="F51" s="28" t="s">
        <v>5</v>
      </c>
      <c r="G51" s="28">
        <v>5.0</v>
      </c>
      <c r="H51" s="31">
        <v>2214.615</v>
      </c>
      <c r="I51" s="28" t="str">
        <f>VLOOKUP(A51,'клиенты'!$A:$H,7)</f>
        <v>Китай</v>
      </c>
    </row>
    <row r="52" ht="15.75" customHeight="1">
      <c r="A52" s="28">
        <v>427.0</v>
      </c>
      <c r="B52" s="34">
        <v>45170.030335648145</v>
      </c>
      <c r="C52" s="29"/>
      <c r="D52" s="29"/>
      <c r="E52" s="29"/>
      <c r="F52" s="28" t="s">
        <v>5</v>
      </c>
      <c r="G52" s="28">
        <v>3.0</v>
      </c>
      <c r="H52" s="31">
        <v>3032.308</v>
      </c>
      <c r="I52" s="28" t="str">
        <f>VLOOKUP(A52,'клиенты'!$A:$H,7)</f>
        <v>Китай</v>
      </c>
    </row>
    <row r="53" ht="15.75" customHeight="1">
      <c r="A53" s="28">
        <v>736.0</v>
      </c>
      <c r="B53" s="34">
        <v>45169.77002314815</v>
      </c>
      <c r="C53" s="29"/>
      <c r="D53" s="29"/>
      <c r="E53" s="29"/>
      <c r="F53" s="28" t="s">
        <v>4</v>
      </c>
      <c r="G53" s="28">
        <v>4.0</v>
      </c>
      <c r="H53" s="31">
        <v>3639.231</v>
      </c>
      <c r="I53" s="28" t="str">
        <f>VLOOKUP(A53,'клиенты'!$A:$H,7)</f>
        <v>Россия</v>
      </c>
    </row>
    <row r="54" ht="15.75" customHeight="1">
      <c r="A54" s="28">
        <v>172.0</v>
      </c>
      <c r="B54" s="34">
        <v>45169.30730324074</v>
      </c>
      <c r="C54" s="29"/>
      <c r="D54" s="29"/>
      <c r="E54" s="29"/>
      <c r="F54" s="28" t="s">
        <v>3</v>
      </c>
      <c r="G54" s="28">
        <v>2.0</v>
      </c>
      <c r="H54" s="31">
        <v>1343.846</v>
      </c>
      <c r="I54" s="28" t="str">
        <f>VLOOKUP(A54,'клиенты'!$A:$H,7)</f>
        <v>Италия</v>
      </c>
    </row>
    <row r="55" ht="15.75" customHeight="1">
      <c r="A55" s="28">
        <v>420.0</v>
      </c>
      <c r="B55" s="34">
        <v>45168.13744212963</v>
      </c>
      <c r="C55" s="29"/>
      <c r="D55" s="29"/>
      <c r="E55" s="29"/>
      <c r="F55" s="28" t="s">
        <v>4</v>
      </c>
      <c r="G55" s="28">
        <v>3.0</v>
      </c>
      <c r="H55" s="31">
        <v>1173.846</v>
      </c>
      <c r="I55" s="28" t="str">
        <f>VLOOKUP(A55,'клиенты'!$A:$H,7)</f>
        <v>Франция</v>
      </c>
    </row>
    <row r="56" ht="15.75" customHeight="1">
      <c r="A56" s="28">
        <v>274.0</v>
      </c>
      <c r="B56" s="34">
        <v>45166.952511574076</v>
      </c>
      <c r="C56" s="29"/>
      <c r="D56" s="29"/>
      <c r="E56" s="29"/>
      <c r="F56" s="28" t="s">
        <v>4</v>
      </c>
      <c r="G56" s="28">
        <v>3.0</v>
      </c>
      <c r="H56" s="31">
        <v>3386.154</v>
      </c>
      <c r="I56" s="28" t="str">
        <f>VLOOKUP(A56,'клиенты'!$A:$H,7)</f>
        <v>Германия</v>
      </c>
    </row>
    <row r="57" ht="15.75" customHeight="1">
      <c r="A57" s="28">
        <v>572.0</v>
      </c>
      <c r="B57" s="34">
        <v>45166.85875</v>
      </c>
      <c r="C57" s="29"/>
      <c r="D57" s="29"/>
      <c r="E57" s="29"/>
      <c r="F57" s="28" t="s">
        <v>3</v>
      </c>
      <c r="G57" s="28">
        <v>2.0</v>
      </c>
      <c r="H57" s="31">
        <v>1781.538</v>
      </c>
      <c r="I57" s="28" t="str">
        <f>VLOOKUP(A57,'клиенты'!$A:$H,7)</f>
        <v>Китай</v>
      </c>
    </row>
    <row r="58" ht="15.75" customHeight="1">
      <c r="A58" s="28">
        <v>243.0</v>
      </c>
      <c r="B58" s="34">
        <v>45166.44857638889</v>
      </c>
      <c r="C58" s="29"/>
      <c r="D58" s="29"/>
      <c r="E58" s="29"/>
      <c r="F58" s="28" t="s">
        <v>4</v>
      </c>
      <c r="G58" s="28">
        <v>5.0</v>
      </c>
      <c r="H58" s="31">
        <v>1227.692</v>
      </c>
      <c r="I58" s="28" t="str">
        <f>VLOOKUP(A58,'клиенты'!$A:$H,7)</f>
        <v>Китай</v>
      </c>
    </row>
    <row r="59" ht="15.75" customHeight="1">
      <c r="A59" s="28">
        <v>548.0</v>
      </c>
      <c r="B59" s="34">
        <v>45165.872407407405</v>
      </c>
      <c r="C59" s="29"/>
      <c r="D59" s="29"/>
      <c r="E59" s="29"/>
      <c r="F59" s="28" t="s">
        <v>3</v>
      </c>
      <c r="G59" s="28">
        <v>2.0</v>
      </c>
      <c r="H59" s="31">
        <v>2522.308</v>
      </c>
      <c r="I59" s="28" t="str">
        <f>VLOOKUP(A59,'клиенты'!$A:$H,7)</f>
        <v>Франция</v>
      </c>
    </row>
    <row r="60" ht="15.75" customHeight="1">
      <c r="A60" s="28">
        <v>597.0</v>
      </c>
      <c r="B60" s="34">
        <v>45165.51703703704</v>
      </c>
      <c r="C60" s="29"/>
      <c r="D60" s="29"/>
      <c r="E60" s="29"/>
      <c r="F60" s="28" t="s">
        <v>3</v>
      </c>
      <c r="G60" s="28">
        <v>1.0</v>
      </c>
      <c r="H60" s="31">
        <v>2254.615</v>
      </c>
      <c r="I60" s="28" t="str">
        <f>VLOOKUP(A60,'клиенты'!$A:$H,7)</f>
        <v>Франция</v>
      </c>
    </row>
    <row r="61" ht="15.75" customHeight="1">
      <c r="A61" s="28">
        <v>297.0</v>
      </c>
      <c r="B61" s="34">
        <v>45165.37440972222</v>
      </c>
      <c r="C61" s="29"/>
      <c r="D61" s="29"/>
      <c r="E61" s="29"/>
      <c r="F61" s="28" t="s">
        <v>3</v>
      </c>
      <c r="G61" s="28">
        <v>3.0</v>
      </c>
      <c r="H61" s="31">
        <v>2760.0</v>
      </c>
      <c r="I61" s="28" t="str">
        <f>VLOOKUP(A61,'клиенты'!$A:$H,7)</f>
        <v>Германия</v>
      </c>
    </row>
    <row r="62" ht="15.75" customHeight="1">
      <c r="A62" s="28">
        <v>324.0</v>
      </c>
      <c r="B62" s="34">
        <v>45165.12465277778</v>
      </c>
      <c r="C62" s="29"/>
      <c r="D62" s="29"/>
      <c r="E62" s="29"/>
      <c r="F62" s="28" t="s">
        <v>5</v>
      </c>
      <c r="G62" s="28">
        <v>4.0</v>
      </c>
      <c r="H62" s="31">
        <v>3225.385</v>
      </c>
      <c r="I62" s="28" t="str">
        <f>VLOOKUP(A62,'клиенты'!$A:$H,7)</f>
        <v>Германия</v>
      </c>
    </row>
    <row r="63" ht="15.75" customHeight="1">
      <c r="A63" s="28">
        <v>835.0</v>
      </c>
      <c r="B63" s="34">
        <v>45165.068090277775</v>
      </c>
      <c r="C63" s="29"/>
      <c r="D63" s="29"/>
      <c r="E63" s="29"/>
      <c r="F63" s="28" t="s">
        <v>6</v>
      </c>
      <c r="G63" s="28">
        <v>2.0</v>
      </c>
      <c r="H63" s="31">
        <v>2710.0</v>
      </c>
      <c r="I63" s="28" t="str">
        <f>VLOOKUP(A63,'клиенты'!$A:$H,7)</f>
        <v>Италия</v>
      </c>
    </row>
    <row r="64" ht="15.75" customHeight="1">
      <c r="A64" s="28">
        <v>119.0</v>
      </c>
      <c r="B64" s="34">
        <v>45164.87625</v>
      </c>
      <c r="C64" s="29"/>
      <c r="D64" s="29"/>
      <c r="E64" s="29"/>
      <c r="F64" s="28" t="s">
        <v>6</v>
      </c>
      <c r="G64" s="28">
        <v>4.0</v>
      </c>
      <c r="H64" s="31">
        <v>2741.538</v>
      </c>
      <c r="I64" s="28" t="str">
        <f>VLOOKUP(A64,'клиенты'!$A:$H,7)</f>
        <v>Россия</v>
      </c>
    </row>
    <row r="65" ht="15.75" customHeight="1">
      <c r="A65" s="28">
        <v>373.0</v>
      </c>
      <c r="B65" s="34">
        <v>45164.198842592596</v>
      </c>
      <c r="C65" s="29"/>
      <c r="D65" s="29"/>
      <c r="E65" s="29"/>
      <c r="F65" s="28" t="s">
        <v>5</v>
      </c>
      <c r="G65" s="28">
        <v>3.0</v>
      </c>
      <c r="H65" s="31">
        <v>3471.538</v>
      </c>
      <c r="I65" s="28" t="str">
        <f>VLOOKUP(A65,'клиенты'!$A:$H,7)</f>
        <v>Италия</v>
      </c>
    </row>
    <row r="66" ht="15.75" customHeight="1">
      <c r="A66" s="28">
        <v>809.0</v>
      </c>
      <c r="B66" s="34">
        <v>45163.86864583333</v>
      </c>
      <c r="C66" s="29"/>
      <c r="D66" s="29"/>
      <c r="E66" s="29"/>
      <c r="F66" s="28" t="s">
        <v>4</v>
      </c>
      <c r="G66" s="28">
        <v>5.0</v>
      </c>
      <c r="H66" s="31">
        <v>3048.462</v>
      </c>
      <c r="I66" s="28" t="str">
        <f>VLOOKUP(A66,'клиенты'!$A:$H,7)</f>
        <v>США</v>
      </c>
    </row>
    <row r="67" ht="15.75" customHeight="1">
      <c r="A67" s="28">
        <v>50.0</v>
      </c>
      <c r="B67" s="34">
        <v>45163.82844907408</v>
      </c>
      <c r="C67" s="29"/>
      <c r="D67" s="29"/>
      <c r="E67" s="29"/>
      <c r="F67" s="28" t="s">
        <v>3</v>
      </c>
      <c r="G67" s="28">
        <v>1.0</v>
      </c>
      <c r="H67" s="31">
        <v>3871.538</v>
      </c>
      <c r="I67" s="28" t="str">
        <f>VLOOKUP(A67,'клиенты'!$A:$H,7)</f>
        <v>Германия</v>
      </c>
    </row>
    <row r="68" ht="15.75" customHeight="1">
      <c r="A68" s="28">
        <v>308.0</v>
      </c>
      <c r="B68" s="34">
        <v>45163.55842592593</v>
      </c>
      <c r="C68" s="29"/>
      <c r="D68" s="29"/>
      <c r="E68" s="29"/>
      <c r="F68" s="28" t="s">
        <v>3</v>
      </c>
      <c r="G68" s="28">
        <v>3.0</v>
      </c>
      <c r="H68" s="31">
        <v>2707.692</v>
      </c>
      <c r="I68" s="28" t="str">
        <f>VLOOKUP(A68,'клиенты'!$A:$H,7)</f>
        <v>Франция</v>
      </c>
    </row>
    <row r="69" ht="15.75" customHeight="1">
      <c r="A69" s="28">
        <v>22.0</v>
      </c>
      <c r="B69" s="34">
        <v>45163.54119212963</v>
      </c>
      <c r="C69" s="29"/>
      <c r="D69" s="29"/>
      <c r="E69" s="29"/>
      <c r="F69" s="28" t="s">
        <v>6</v>
      </c>
      <c r="G69" s="28">
        <v>4.0</v>
      </c>
      <c r="H69" s="31">
        <v>3180.769</v>
      </c>
      <c r="I69" s="28" t="str">
        <f>VLOOKUP(A69,'клиенты'!$A:$H,7)</f>
        <v>Франция</v>
      </c>
    </row>
    <row r="70" ht="15.75" customHeight="1">
      <c r="A70" s="28">
        <v>199.0</v>
      </c>
      <c r="B70" s="34">
        <v>45162.85890046296</v>
      </c>
      <c r="C70" s="29"/>
      <c r="D70" s="29"/>
      <c r="E70" s="29"/>
      <c r="F70" s="28" t="s">
        <v>5</v>
      </c>
      <c r="G70" s="28">
        <v>1.0</v>
      </c>
      <c r="H70" s="31">
        <v>3230.0</v>
      </c>
      <c r="I70" s="28" t="str">
        <f>VLOOKUP(A70,'клиенты'!$A:$H,7)</f>
        <v>Франция</v>
      </c>
    </row>
    <row r="71" ht="15.75" customHeight="1">
      <c r="A71" s="28">
        <v>141.0</v>
      </c>
      <c r="B71" s="34">
        <v>45162.53265046296</v>
      </c>
      <c r="C71" s="29"/>
      <c r="D71" s="29"/>
      <c r="E71" s="29"/>
      <c r="F71" s="28" t="s">
        <v>4</v>
      </c>
      <c r="G71" s="28">
        <v>4.0</v>
      </c>
      <c r="H71" s="31">
        <v>2838.462</v>
      </c>
      <c r="I71" s="28" t="str">
        <f>VLOOKUP(A71,'клиенты'!$A:$H,7)</f>
        <v>Китай</v>
      </c>
    </row>
    <row r="72" ht="15.75" customHeight="1">
      <c r="A72" s="28">
        <v>175.0</v>
      </c>
      <c r="B72" s="34">
        <v>45161.50420138889</v>
      </c>
      <c r="C72" s="29"/>
      <c r="D72" s="29"/>
      <c r="E72" s="29"/>
      <c r="F72" s="28" t="s">
        <v>6</v>
      </c>
      <c r="G72" s="28">
        <v>3.0</v>
      </c>
      <c r="H72" s="31">
        <v>1709.231</v>
      </c>
      <c r="I72" s="28" t="str">
        <f>VLOOKUP(A72,'клиенты'!$A:$H,7)</f>
        <v>Германия</v>
      </c>
    </row>
    <row r="73" ht="15.75" customHeight="1">
      <c r="A73" s="28">
        <v>676.0</v>
      </c>
      <c r="B73" s="34">
        <v>45161.48417824074</v>
      </c>
      <c r="C73" s="29"/>
      <c r="D73" s="29"/>
      <c r="E73" s="29"/>
      <c r="F73" s="28" t="s">
        <v>4</v>
      </c>
      <c r="G73" s="28">
        <v>3.0</v>
      </c>
      <c r="H73" s="31">
        <v>200.0</v>
      </c>
      <c r="I73" s="28" t="str">
        <f>VLOOKUP(A73,'клиенты'!$A:$H,7)</f>
        <v>Китай</v>
      </c>
    </row>
    <row r="74" ht="15.75" customHeight="1">
      <c r="A74" s="28">
        <v>389.0</v>
      </c>
      <c r="B74" s="34">
        <v>45161.40998842593</v>
      </c>
      <c r="C74" s="29"/>
      <c r="D74" s="29"/>
      <c r="E74" s="29"/>
      <c r="F74" s="28" t="s">
        <v>3</v>
      </c>
      <c r="G74" s="28">
        <v>4.0</v>
      </c>
      <c r="H74" s="31">
        <v>1428.462</v>
      </c>
      <c r="I74" s="28" t="str">
        <f>VLOOKUP(A74,'клиенты'!$A:$H,7)</f>
        <v>Италия</v>
      </c>
    </row>
    <row r="75" ht="15.75" customHeight="1">
      <c r="A75" s="28">
        <v>281.0</v>
      </c>
      <c r="B75" s="34">
        <v>45161.31983796296</v>
      </c>
      <c r="C75" s="29"/>
      <c r="D75" s="29"/>
      <c r="E75" s="29"/>
      <c r="F75" s="28" t="s">
        <v>6</v>
      </c>
      <c r="G75" s="28">
        <v>3.0</v>
      </c>
      <c r="H75" s="31">
        <v>2391.538</v>
      </c>
      <c r="I75" s="28" t="str">
        <f>VLOOKUP(A75,'клиенты'!$A:$H,7)</f>
        <v>Россия</v>
      </c>
    </row>
    <row r="76" ht="15.75" customHeight="1">
      <c r="A76" s="28">
        <v>635.0</v>
      </c>
      <c r="B76" s="34">
        <v>45161.184652777774</v>
      </c>
      <c r="C76" s="29"/>
      <c r="D76" s="29"/>
      <c r="E76" s="29"/>
      <c r="F76" s="28" t="s">
        <v>5</v>
      </c>
      <c r="G76" s="28">
        <v>4.0</v>
      </c>
      <c r="H76" s="31">
        <v>2461.538</v>
      </c>
      <c r="I76" s="28" t="str">
        <f>VLOOKUP(A76,'клиенты'!$A:$H,7)</f>
        <v>Франция</v>
      </c>
    </row>
    <row r="77" ht="15.75" customHeight="1">
      <c r="A77" s="28">
        <v>552.0</v>
      </c>
      <c r="B77" s="34">
        <v>45161.12358796296</v>
      </c>
      <c r="C77" s="29"/>
      <c r="D77" s="29"/>
      <c r="E77" s="29"/>
      <c r="F77" s="28" t="s">
        <v>4</v>
      </c>
      <c r="G77" s="28">
        <v>1.0</v>
      </c>
      <c r="H77" s="31">
        <v>1611.538</v>
      </c>
      <c r="I77" s="28" t="str">
        <f>VLOOKUP(A77,'клиенты'!$A:$H,7)</f>
        <v>США</v>
      </c>
    </row>
    <row r="78" ht="15.75" customHeight="1">
      <c r="A78" s="28">
        <v>231.0</v>
      </c>
      <c r="B78" s="34">
        <v>45160.747569444444</v>
      </c>
      <c r="C78" s="29"/>
      <c r="D78" s="29"/>
      <c r="E78" s="29"/>
      <c r="F78" s="28" t="s">
        <v>4</v>
      </c>
      <c r="G78" s="28">
        <v>3.0</v>
      </c>
      <c r="H78" s="31">
        <v>2016.154</v>
      </c>
      <c r="I78" s="28" t="str">
        <f>VLOOKUP(A78,'клиенты'!$A:$H,7)</f>
        <v>США</v>
      </c>
    </row>
    <row r="79" ht="15.75" customHeight="1">
      <c r="A79" s="28">
        <v>601.0</v>
      </c>
      <c r="B79" s="34">
        <v>45160.37571759259</v>
      </c>
      <c r="C79" s="29"/>
      <c r="D79" s="29"/>
      <c r="E79" s="29"/>
      <c r="F79" s="28" t="s">
        <v>4</v>
      </c>
      <c r="G79" s="28">
        <v>2.0</v>
      </c>
      <c r="H79" s="31">
        <v>1735.385</v>
      </c>
      <c r="I79" s="28" t="str">
        <f>VLOOKUP(A79,'клиенты'!$A:$H,7)</f>
        <v>Германия</v>
      </c>
    </row>
    <row r="80" ht="15.75" customHeight="1">
      <c r="A80" s="28">
        <v>558.0</v>
      </c>
      <c r="B80" s="34">
        <v>45160.12113425926</v>
      </c>
      <c r="C80" s="29"/>
      <c r="D80" s="29"/>
      <c r="E80" s="29"/>
      <c r="F80" s="28" t="s">
        <v>3</v>
      </c>
      <c r="G80" s="28">
        <v>1.0</v>
      </c>
      <c r="H80" s="31">
        <v>1780.769</v>
      </c>
      <c r="I80" s="28" t="str">
        <f>VLOOKUP(A80,'клиенты'!$A:$H,7)</f>
        <v>Германия</v>
      </c>
    </row>
    <row r="81" ht="15.75" customHeight="1">
      <c r="A81" s="28">
        <v>167.0</v>
      </c>
      <c r="B81" s="34">
        <v>45159.974027777775</v>
      </c>
      <c r="C81" s="29"/>
      <c r="D81" s="29"/>
      <c r="E81" s="29"/>
      <c r="F81" s="28" t="s">
        <v>5</v>
      </c>
      <c r="G81" s="28">
        <v>3.0</v>
      </c>
      <c r="H81" s="31">
        <v>869.231</v>
      </c>
      <c r="I81" s="28" t="str">
        <f>VLOOKUP(A81,'клиенты'!$A:$H,7)</f>
        <v>Россия</v>
      </c>
    </row>
    <row r="82" ht="15.75" customHeight="1">
      <c r="A82" s="28">
        <v>42.0</v>
      </c>
      <c r="B82" s="34">
        <v>45159.46744212963</v>
      </c>
      <c r="C82" s="29"/>
      <c r="D82" s="29"/>
      <c r="E82" s="29"/>
      <c r="F82" s="28" t="s">
        <v>4</v>
      </c>
      <c r="G82" s="28">
        <v>2.0</v>
      </c>
      <c r="H82" s="31">
        <v>2543.846</v>
      </c>
      <c r="I82" s="28" t="str">
        <f>VLOOKUP(A82,'клиенты'!$A:$H,7)</f>
        <v>Россия</v>
      </c>
    </row>
    <row r="83" ht="15.75" customHeight="1">
      <c r="A83" s="28">
        <v>839.0</v>
      </c>
      <c r="B83" s="34">
        <v>45158.84509259259</v>
      </c>
      <c r="C83" s="29"/>
      <c r="D83" s="29"/>
      <c r="E83" s="29"/>
      <c r="F83" s="28" t="s">
        <v>4</v>
      </c>
      <c r="G83" s="28">
        <v>1.0</v>
      </c>
      <c r="H83" s="31">
        <v>2920.769</v>
      </c>
      <c r="I83" s="28" t="str">
        <f>VLOOKUP(A83,'клиенты'!$A:$H,7)</f>
        <v>Франция</v>
      </c>
    </row>
    <row r="84" ht="15.75" customHeight="1">
      <c r="A84" s="28">
        <v>749.0</v>
      </c>
      <c r="B84" s="34">
        <v>45158.79803240741</v>
      </c>
      <c r="C84" s="29"/>
      <c r="D84" s="29"/>
      <c r="E84" s="29"/>
      <c r="F84" s="28" t="s">
        <v>3</v>
      </c>
      <c r="G84" s="28">
        <v>4.0</v>
      </c>
      <c r="H84" s="31">
        <v>1728.462</v>
      </c>
      <c r="I84" s="28" t="str">
        <f>VLOOKUP(A84,'клиенты'!$A:$H,7)</f>
        <v>Россия</v>
      </c>
    </row>
    <row r="85" ht="15.75" customHeight="1">
      <c r="A85" s="28">
        <v>133.0</v>
      </c>
      <c r="B85" s="34">
        <v>45158.27135416667</v>
      </c>
      <c r="C85" s="29"/>
      <c r="D85" s="29"/>
      <c r="E85" s="29"/>
      <c r="F85" s="28" t="s">
        <v>6</v>
      </c>
      <c r="G85" s="28">
        <v>3.0</v>
      </c>
      <c r="H85" s="31">
        <v>1604.615</v>
      </c>
      <c r="I85" s="28" t="str">
        <f>VLOOKUP(A85,'клиенты'!$A:$H,7)</f>
        <v>Испания</v>
      </c>
    </row>
    <row r="86" ht="15.75" customHeight="1">
      <c r="A86" s="28">
        <v>188.0</v>
      </c>
      <c r="B86" s="34">
        <v>45158.03369212963</v>
      </c>
      <c r="C86" s="29"/>
      <c r="D86" s="29"/>
      <c r="E86" s="29"/>
      <c r="F86" s="28" t="s">
        <v>4</v>
      </c>
      <c r="G86" s="28">
        <v>5.0</v>
      </c>
      <c r="H86" s="31">
        <v>390.769</v>
      </c>
      <c r="I86" s="28" t="str">
        <f>VLOOKUP(A86,'клиенты'!$A:$H,7)</f>
        <v>Италия</v>
      </c>
    </row>
    <row r="87" ht="15.75" customHeight="1">
      <c r="A87" s="28">
        <v>403.0</v>
      </c>
      <c r="B87" s="34">
        <v>45158.0327662037</v>
      </c>
      <c r="C87" s="29"/>
      <c r="D87" s="29"/>
      <c r="E87" s="29"/>
      <c r="F87" s="28" t="s">
        <v>4</v>
      </c>
      <c r="G87" s="28">
        <v>2.0</v>
      </c>
      <c r="H87" s="31">
        <v>1440.769</v>
      </c>
      <c r="I87" s="28" t="str">
        <f>VLOOKUP(A87,'клиенты'!$A:$H,7)</f>
        <v>Германия</v>
      </c>
    </row>
    <row r="88" ht="15.75" customHeight="1">
      <c r="A88" s="28">
        <v>908.0</v>
      </c>
      <c r="B88" s="34">
        <v>45157.894525462965</v>
      </c>
      <c r="C88" s="29"/>
      <c r="D88" s="29"/>
      <c r="E88" s="29"/>
      <c r="F88" s="28" t="s">
        <v>4</v>
      </c>
      <c r="G88" s="28">
        <v>5.0</v>
      </c>
      <c r="H88" s="31">
        <v>920.769</v>
      </c>
      <c r="I88" s="28" t="str">
        <f>VLOOKUP(A88,'клиенты'!$A:$H,7)</f>
        <v>Россия</v>
      </c>
    </row>
    <row r="89" ht="15.75" customHeight="1">
      <c r="A89" s="28">
        <v>943.0</v>
      </c>
      <c r="B89" s="34">
        <v>45157.77798611111</v>
      </c>
      <c r="C89" s="29"/>
      <c r="D89" s="29"/>
      <c r="E89" s="29"/>
      <c r="F89" s="28" t="s">
        <v>4</v>
      </c>
      <c r="G89" s="28">
        <v>5.0</v>
      </c>
      <c r="H89" s="31">
        <v>3120.769</v>
      </c>
      <c r="I89" s="28" t="str">
        <f>VLOOKUP(A89,'клиенты'!$A:$H,7)</f>
        <v>Китай</v>
      </c>
    </row>
    <row r="90" ht="15.75" customHeight="1">
      <c r="A90" s="28">
        <v>59.0</v>
      </c>
      <c r="B90" s="34">
        <v>45157.32633101852</v>
      </c>
      <c r="C90" s="29"/>
      <c r="D90" s="29"/>
      <c r="E90" s="29"/>
      <c r="F90" s="28" t="s">
        <v>4</v>
      </c>
      <c r="G90" s="28">
        <v>1.0</v>
      </c>
      <c r="H90" s="31">
        <v>997.692</v>
      </c>
      <c r="I90" s="28" t="str">
        <f>VLOOKUP(A90,'клиенты'!$A:$H,7)</f>
        <v>Китай</v>
      </c>
    </row>
    <row r="91" ht="15.75" customHeight="1">
      <c r="A91" s="28">
        <v>722.0</v>
      </c>
      <c r="B91" s="34">
        <v>45157.27931712963</v>
      </c>
      <c r="C91" s="29"/>
      <c r="D91" s="29"/>
      <c r="E91" s="29"/>
      <c r="F91" s="28" t="s">
        <v>5</v>
      </c>
      <c r="G91" s="28">
        <v>4.0</v>
      </c>
      <c r="H91" s="31">
        <v>2383.077</v>
      </c>
      <c r="I91" s="28" t="str">
        <f>VLOOKUP(A91,'клиенты'!$A:$H,7)</f>
        <v>Италия</v>
      </c>
    </row>
    <row r="92" ht="15.75" customHeight="1">
      <c r="A92" s="28">
        <v>865.0</v>
      </c>
      <c r="B92" s="34">
        <v>45155.30212962963</v>
      </c>
      <c r="C92" s="29"/>
      <c r="D92" s="29"/>
      <c r="E92" s="29"/>
      <c r="F92" s="28" t="s">
        <v>4</v>
      </c>
      <c r="G92" s="28">
        <v>2.0</v>
      </c>
      <c r="H92" s="31">
        <v>1531.538</v>
      </c>
      <c r="I92" s="28" t="str">
        <f>VLOOKUP(A92,'клиенты'!$A:$H,7)</f>
        <v>Франция</v>
      </c>
    </row>
    <row r="93" ht="15.75" customHeight="1">
      <c r="A93" s="28">
        <v>360.0</v>
      </c>
      <c r="B93" s="34">
        <v>45155.30074074074</v>
      </c>
      <c r="C93" s="29"/>
      <c r="D93" s="29"/>
      <c r="E93" s="29"/>
      <c r="F93" s="28" t="s">
        <v>5</v>
      </c>
      <c r="G93" s="28">
        <v>4.0</v>
      </c>
      <c r="H93" s="31">
        <v>1881.538</v>
      </c>
      <c r="I93" s="28" t="str">
        <f>VLOOKUP(A93,'клиенты'!$A:$H,7)</f>
        <v>Испания</v>
      </c>
    </row>
    <row r="94" ht="15.75" customHeight="1">
      <c r="A94" s="28">
        <v>341.0</v>
      </c>
      <c r="B94" s="34">
        <v>45154.53289351852</v>
      </c>
      <c r="C94" s="29"/>
      <c r="D94" s="29"/>
      <c r="E94" s="29"/>
      <c r="F94" s="28" t="s">
        <v>6</v>
      </c>
      <c r="G94" s="28">
        <v>1.0</v>
      </c>
      <c r="H94" s="31">
        <v>1347.692</v>
      </c>
      <c r="I94" s="28" t="str">
        <f>VLOOKUP(A94,'клиенты'!$A:$H,7)</f>
        <v>Германия</v>
      </c>
    </row>
    <row r="95" ht="15.75" customHeight="1">
      <c r="A95" s="28">
        <v>287.0</v>
      </c>
      <c r="B95" s="34">
        <v>45154.00152777778</v>
      </c>
      <c r="C95" s="29"/>
      <c r="D95" s="29"/>
      <c r="E95" s="29"/>
      <c r="F95" s="28" t="s">
        <v>6</v>
      </c>
      <c r="G95" s="28">
        <v>1.0</v>
      </c>
      <c r="H95" s="31">
        <v>447.692</v>
      </c>
      <c r="I95" s="28" t="str">
        <f>VLOOKUP(A95,'клиенты'!$A:$H,7)</f>
        <v>США</v>
      </c>
    </row>
    <row r="96" ht="15.75" customHeight="1">
      <c r="A96" s="28">
        <v>234.0</v>
      </c>
      <c r="B96" s="34">
        <v>45153.468668981484</v>
      </c>
      <c r="C96" s="29"/>
      <c r="D96" s="29"/>
      <c r="E96" s="29"/>
      <c r="F96" s="28" t="s">
        <v>4</v>
      </c>
      <c r="G96" s="28">
        <v>2.0</v>
      </c>
      <c r="H96" s="31">
        <v>1524.615</v>
      </c>
      <c r="I96" s="28" t="str">
        <f>VLOOKUP(A96,'клиенты'!$A:$H,7)</f>
        <v>Китай</v>
      </c>
    </row>
    <row r="97" ht="15.75" customHeight="1">
      <c r="A97" s="28">
        <v>722.0</v>
      </c>
      <c r="B97" s="34">
        <v>45153.068136574075</v>
      </c>
      <c r="C97" s="29"/>
      <c r="D97" s="29"/>
      <c r="E97" s="29"/>
      <c r="F97" s="28" t="s">
        <v>5</v>
      </c>
      <c r="G97" s="28">
        <v>3.0</v>
      </c>
      <c r="H97" s="31">
        <v>1946.923</v>
      </c>
      <c r="I97" s="28" t="str">
        <f>VLOOKUP(A97,'клиенты'!$A:$H,7)</f>
        <v>Италия</v>
      </c>
    </row>
    <row r="98" ht="15.75" customHeight="1">
      <c r="A98" s="28">
        <v>656.0</v>
      </c>
      <c r="B98" s="34">
        <v>45152.78571759259</v>
      </c>
      <c r="C98" s="29"/>
      <c r="D98" s="29"/>
      <c r="E98" s="29"/>
      <c r="F98" s="28" t="s">
        <v>3</v>
      </c>
      <c r="G98" s="28">
        <v>1.0</v>
      </c>
      <c r="H98" s="31">
        <v>1429.231</v>
      </c>
      <c r="I98" s="28" t="str">
        <f>VLOOKUP(A98,'клиенты'!$A:$H,7)</f>
        <v>Китай</v>
      </c>
    </row>
    <row r="99" ht="15.75" customHeight="1">
      <c r="A99" s="28">
        <v>991.0</v>
      </c>
      <c r="B99" s="34">
        <v>45152.51746527778</v>
      </c>
      <c r="C99" s="29"/>
      <c r="D99" s="29"/>
      <c r="E99" s="29"/>
      <c r="F99" s="28" t="s">
        <v>3</v>
      </c>
      <c r="G99" s="28">
        <v>2.0</v>
      </c>
      <c r="H99" s="31">
        <v>3896.923</v>
      </c>
      <c r="I99" s="28" t="str">
        <f>VLOOKUP(A99,'клиенты'!$A:$H,7)</f>
        <v>США</v>
      </c>
    </row>
    <row r="100" ht="15.75" customHeight="1">
      <c r="A100" s="28">
        <v>594.0</v>
      </c>
      <c r="B100" s="34">
        <v>45152.362650462965</v>
      </c>
      <c r="C100" s="29"/>
      <c r="D100" s="29"/>
      <c r="E100" s="29"/>
      <c r="F100" s="28" t="s">
        <v>3</v>
      </c>
      <c r="G100" s="28">
        <v>3.0</v>
      </c>
      <c r="H100" s="31">
        <v>2587.692</v>
      </c>
      <c r="I100" s="28" t="str">
        <f>VLOOKUP(A100,'клиенты'!$A:$H,7)</f>
        <v>США</v>
      </c>
    </row>
    <row r="101" ht="15.75" customHeight="1">
      <c r="A101" s="28">
        <v>79.0</v>
      </c>
      <c r="B101" s="34">
        <v>45151.73763888889</v>
      </c>
      <c r="C101" s="29"/>
      <c r="D101" s="29"/>
      <c r="E101" s="29"/>
      <c r="F101" s="28" t="s">
        <v>3</v>
      </c>
      <c r="G101" s="28">
        <v>3.0</v>
      </c>
      <c r="H101" s="31">
        <v>286.154</v>
      </c>
      <c r="I101" s="28" t="str">
        <f>VLOOKUP(A101,'клиенты'!$A:$H,7)</f>
        <v>США</v>
      </c>
    </row>
    <row r="102" ht="15.75" customHeight="1">
      <c r="A102" s="28">
        <v>809.0</v>
      </c>
      <c r="B102" s="34">
        <v>45151.57802083333</v>
      </c>
      <c r="C102" s="29"/>
      <c r="D102" s="29"/>
      <c r="E102" s="29"/>
      <c r="F102" s="28" t="s">
        <v>4</v>
      </c>
      <c r="G102" s="28">
        <v>2.0</v>
      </c>
      <c r="H102" s="31">
        <v>1844.615</v>
      </c>
      <c r="I102" s="28" t="str">
        <f>VLOOKUP(A102,'клиенты'!$A:$H,7)</f>
        <v>США</v>
      </c>
    </row>
    <row r="103" ht="15.75" customHeight="1">
      <c r="A103" s="28">
        <v>764.0</v>
      </c>
      <c r="B103" s="34">
        <v>45151.57519675926</v>
      </c>
      <c r="C103" s="29"/>
      <c r="D103" s="29"/>
      <c r="E103" s="29"/>
      <c r="F103" s="28" t="s">
        <v>5</v>
      </c>
      <c r="G103" s="28">
        <v>4.0</v>
      </c>
      <c r="H103" s="31">
        <v>2971.538</v>
      </c>
      <c r="I103" s="28" t="str">
        <f>VLOOKUP(A103,'клиенты'!$A:$H,7)</f>
        <v>Германия</v>
      </c>
    </row>
    <row r="104" ht="15.75" customHeight="1">
      <c r="A104" s="28">
        <v>248.0</v>
      </c>
      <c r="B104" s="34">
        <v>45151.0971412037</v>
      </c>
      <c r="C104" s="29"/>
      <c r="D104" s="29"/>
      <c r="E104" s="29"/>
      <c r="F104" s="28" t="s">
        <v>4</v>
      </c>
      <c r="G104" s="28">
        <v>5.0</v>
      </c>
      <c r="H104" s="31">
        <v>284.615</v>
      </c>
      <c r="I104" s="28" t="str">
        <f>VLOOKUP(A104,'клиенты'!$A:$H,7)</f>
        <v>Франция</v>
      </c>
    </row>
    <row r="105" ht="15.75" customHeight="1">
      <c r="A105" s="28">
        <v>387.0</v>
      </c>
      <c r="B105" s="34">
        <v>45150.35775462963</v>
      </c>
      <c r="C105" s="29"/>
      <c r="D105" s="29"/>
      <c r="E105" s="29"/>
      <c r="F105" s="28" t="s">
        <v>3</v>
      </c>
      <c r="G105" s="28">
        <v>1.0</v>
      </c>
      <c r="H105" s="31">
        <v>3936.923</v>
      </c>
      <c r="I105" s="28" t="str">
        <f>VLOOKUP(A105,'клиенты'!$A:$H,7)</f>
        <v>Россия</v>
      </c>
    </row>
    <row r="106" ht="15.75" customHeight="1">
      <c r="A106" s="28">
        <v>124.0</v>
      </c>
      <c r="B106" s="34">
        <v>45150.29865740741</v>
      </c>
      <c r="C106" s="29"/>
      <c r="D106" s="29"/>
      <c r="E106" s="29"/>
      <c r="F106" s="28" t="s">
        <v>4</v>
      </c>
      <c r="G106" s="28">
        <v>4.0</v>
      </c>
      <c r="H106" s="31">
        <v>3623.846</v>
      </c>
      <c r="I106" s="28" t="str">
        <f>VLOOKUP(A106,'клиенты'!$A:$H,7)</f>
        <v>Испания</v>
      </c>
    </row>
    <row r="107" ht="15.75" customHeight="1">
      <c r="A107" s="28">
        <v>439.0</v>
      </c>
      <c r="B107" s="34">
        <v>45149.93318287037</v>
      </c>
      <c r="C107" s="29"/>
      <c r="D107" s="29"/>
      <c r="E107" s="29"/>
      <c r="F107" s="28" t="s">
        <v>4</v>
      </c>
      <c r="G107" s="28">
        <v>4.0</v>
      </c>
      <c r="H107" s="31">
        <v>2860.769</v>
      </c>
      <c r="I107" s="28" t="str">
        <f>VLOOKUP(A107,'клиенты'!$A:$H,7)</f>
        <v>Италия</v>
      </c>
    </row>
    <row r="108" ht="15.75" customHeight="1">
      <c r="A108" s="28">
        <v>880.0</v>
      </c>
      <c r="B108" s="34">
        <v>45149.38277777778</v>
      </c>
      <c r="C108" s="29"/>
      <c r="D108" s="29"/>
      <c r="E108" s="29"/>
      <c r="F108" s="28" t="s">
        <v>3</v>
      </c>
      <c r="G108" s="28">
        <v>2.0</v>
      </c>
      <c r="H108" s="31">
        <v>275.385</v>
      </c>
      <c r="I108" s="28" t="str">
        <f>VLOOKUP(A108,'клиенты'!$A:$H,7)</f>
        <v>Франция</v>
      </c>
    </row>
    <row r="109" ht="15.75" customHeight="1">
      <c r="A109" s="28">
        <v>471.0</v>
      </c>
      <c r="B109" s="34">
        <v>45149.153912037036</v>
      </c>
      <c r="C109" s="29"/>
      <c r="D109" s="29"/>
      <c r="E109" s="29"/>
      <c r="F109" s="28" t="s">
        <v>3</v>
      </c>
      <c r="G109" s="28">
        <v>3.0</v>
      </c>
      <c r="H109" s="31">
        <v>1653.846</v>
      </c>
      <c r="I109" s="28" t="str">
        <f>VLOOKUP(A109,'клиенты'!$A:$H,7)</f>
        <v>Россия</v>
      </c>
    </row>
    <row r="110" ht="15.75" customHeight="1">
      <c r="A110" s="28">
        <v>718.0</v>
      </c>
      <c r="B110" s="34">
        <v>45148.75502314815</v>
      </c>
      <c r="C110" s="29"/>
      <c r="D110" s="29"/>
      <c r="E110" s="29"/>
      <c r="F110" s="28" t="s">
        <v>4</v>
      </c>
      <c r="G110" s="28">
        <v>3.0</v>
      </c>
      <c r="H110" s="31">
        <v>2833.077</v>
      </c>
      <c r="I110" s="28" t="str">
        <f>VLOOKUP(A110,'клиенты'!$A:$H,7)</f>
        <v>Россия</v>
      </c>
    </row>
    <row r="111" ht="15.75" customHeight="1">
      <c r="A111" s="28">
        <v>602.0</v>
      </c>
      <c r="B111" s="34">
        <v>45148.67659722222</v>
      </c>
      <c r="C111" s="29"/>
      <c r="D111" s="29"/>
      <c r="E111" s="29"/>
      <c r="F111" s="28" t="s">
        <v>4</v>
      </c>
      <c r="G111" s="28">
        <v>5.0</v>
      </c>
      <c r="H111" s="31">
        <v>3963.846</v>
      </c>
      <c r="I111" s="28" t="str">
        <f>VLOOKUP(A111,'клиенты'!$A:$H,7)</f>
        <v>Италия</v>
      </c>
    </row>
    <row r="112" ht="15.75" customHeight="1">
      <c r="A112" s="28">
        <v>537.0</v>
      </c>
      <c r="B112" s="34">
        <v>45148.553032407406</v>
      </c>
      <c r="C112" s="29"/>
      <c r="D112" s="29"/>
      <c r="E112" s="29"/>
      <c r="F112" s="28" t="s">
        <v>6</v>
      </c>
      <c r="G112" s="28">
        <v>2.0</v>
      </c>
      <c r="H112" s="31">
        <v>3065.385</v>
      </c>
      <c r="I112" s="28" t="str">
        <f>VLOOKUP(A112,'клиенты'!$A:$H,7)</f>
        <v>Франция</v>
      </c>
    </row>
    <row r="113" ht="15.75" customHeight="1">
      <c r="A113" s="28">
        <v>145.0</v>
      </c>
      <c r="B113" s="34">
        <v>45147.89679398148</v>
      </c>
      <c r="C113" s="29"/>
      <c r="D113" s="29"/>
      <c r="E113" s="29"/>
      <c r="F113" s="28" t="s">
        <v>3</v>
      </c>
      <c r="G113" s="28">
        <v>4.0</v>
      </c>
      <c r="H113" s="31">
        <v>3184.615</v>
      </c>
      <c r="I113" s="28" t="str">
        <f>VLOOKUP(A113,'клиенты'!$A:$H,7)</f>
        <v>США</v>
      </c>
    </row>
    <row r="114" ht="15.75" customHeight="1">
      <c r="A114" s="28">
        <v>923.0</v>
      </c>
      <c r="B114" s="34">
        <v>45147.68174768519</v>
      </c>
      <c r="C114" s="29"/>
      <c r="D114" s="29"/>
      <c r="E114" s="29"/>
      <c r="F114" s="28" t="s">
        <v>6</v>
      </c>
      <c r="G114" s="28">
        <v>2.0</v>
      </c>
      <c r="H114" s="31">
        <v>1946.154</v>
      </c>
      <c r="I114" s="28" t="str">
        <f>VLOOKUP(A114,'клиенты'!$A:$H,7)</f>
        <v>Россия</v>
      </c>
    </row>
    <row r="115" ht="15.75" customHeight="1">
      <c r="A115" s="28">
        <v>439.0</v>
      </c>
      <c r="B115" s="34">
        <v>45147.25707175926</v>
      </c>
      <c r="C115" s="29"/>
      <c r="D115" s="29"/>
      <c r="E115" s="29"/>
      <c r="F115" s="28" t="s">
        <v>4</v>
      </c>
      <c r="G115" s="28">
        <v>5.0</v>
      </c>
      <c r="H115" s="31">
        <v>2299.231</v>
      </c>
      <c r="I115" s="28" t="str">
        <f>VLOOKUP(A115,'клиенты'!$A:$H,7)</f>
        <v>Италия</v>
      </c>
    </row>
    <row r="116" ht="15.75" customHeight="1">
      <c r="A116" s="28">
        <v>156.0</v>
      </c>
      <c r="B116" s="34">
        <v>45146.875451388885</v>
      </c>
      <c r="C116" s="29"/>
      <c r="D116" s="29"/>
      <c r="E116" s="29"/>
      <c r="F116" s="28" t="s">
        <v>6</v>
      </c>
      <c r="G116" s="28">
        <v>3.0</v>
      </c>
      <c r="H116" s="31">
        <v>2366.154</v>
      </c>
      <c r="I116" s="28" t="str">
        <f>VLOOKUP(A116,'клиенты'!$A:$H,7)</f>
        <v>Россия</v>
      </c>
    </row>
    <row r="117" ht="15.75" customHeight="1">
      <c r="A117" s="28">
        <v>977.0</v>
      </c>
      <c r="B117" s="34">
        <v>45146.7331712963</v>
      </c>
      <c r="C117" s="29"/>
      <c r="D117" s="29"/>
      <c r="E117" s="29"/>
      <c r="F117" s="28" t="s">
        <v>3</v>
      </c>
      <c r="G117" s="28">
        <v>3.0</v>
      </c>
      <c r="H117" s="31">
        <v>1210.769</v>
      </c>
      <c r="I117" s="28" t="str">
        <f>VLOOKUP(A117,'клиенты'!$A:$H,7)</f>
        <v>Россия</v>
      </c>
    </row>
    <row r="118" ht="15.75" customHeight="1">
      <c r="A118" s="28">
        <v>359.0</v>
      </c>
      <c r="B118" s="34">
        <v>45146.58628472222</v>
      </c>
      <c r="C118" s="29"/>
      <c r="D118" s="29"/>
      <c r="E118" s="29"/>
      <c r="F118" s="28" t="s">
        <v>5</v>
      </c>
      <c r="G118" s="28">
        <v>5.0</v>
      </c>
      <c r="H118" s="31">
        <v>776.154</v>
      </c>
      <c r="I118" s="28" t="str">
        <f>VLOOKUP(A118,'клиенты'!$A:$H,7)</f>
        <v>Италия</v>
      </c>
    </row>
    <row r="119" ht="15.75" customHeight="1">
      <c r="A119" s="28">
        <v>319.0</v>
      </c>
      <c r="B119" s="34">
        <v>45146.5265625</v>
      </c>
      <c r="C119" s="29"/>
      <c r="D119" s="29"/>
      <c r="E119" s="29"/>
      <c r="F119" s="28" t="s">
        <v>4</v>
      </c>
      <c r="G119" s="28">
        <v>5.0</v>
      </c>
      <c r="H119" s="31">
        <v>1557.692</v>
      </c>
      <c r="I119" s="28" t="str">
        <f>VLOOKUP(A119,'клиенты'!$A:$H,7)</f>
        <v>США</v>
      </c>
    </row>
    <row r="120" ht="15.75" customHeight="1">
      <c r="A120" s="28">
        <v>409.0</v>
      </c>
      <c r="B120" s="34">
        <v>45146.25512731481</v>
      </c>
      <c r="C120" s="29"/>
      <c r="D120" s="29"/>
      <c r="E120" s="29"/>
      <c r="F120" s="28" t="s">
        <v>3</v>
      </c>
      <c r="G120" s="28">
        <v>2.0</v>
      </c>
      <c r="H120" s="31">
        <v>233.846</v>
      </c>
      <c r="I120" s="28" t="str">
        <f>VLOOKUP(A120,'клиенты'!$A:$H,7)</f>
        <v>Испания</v>
      </c>
    </row>
    <row r="121" ht="15.75" customHeight="1">
      <c r="A121" s="28">
        <v>980.0</v>
      </c>
      <c r="B121" s="34">
        <v>45145.43413194444</v>
      </c>
      <c r="C121" s="29"/>
      <c r="D121" s="29"/>
      <c r="E121" s="29"/>
      <c r="F121" s="28" t="s">
        <v>6</v>
      </c>
      <c r="G121" s="28">
        <v>5.0</v>
      </c>
      <c r="H121" s="31">
        <v>2263.846</v>
      </c>
      <c r="I121" s="28" t="str">
        <f>VLOOKUP(A121,'клиенты'!$A:$H,7)</f>
        <v>США</v>
      </c>
    </row>
    <row r="122" ht="15.75" customHeight="1">
      <c r="A122" s="28">
        <v>656.0</v>
      </c>
      <c r="B122" s="34">
        <v>45145.25351851852</v>
      </c>
      <c r="C122" s="29"/>
      <c r="D122" s="29"/>
      <c r="E122" s="29"/>
      <c r="F122" s="28" t="s">
        <v>3</v>
      </c>
      <c r="G122" s="28">
        <v>3.0</v>
      </c>
      <c r="H122" s="31">
        <v>1366.923</v>
      </c>
      <c r="I122" s="28" t="str">
        <f>VLOOKUP(A122,'клиенты'!$A:$H,7)</f>
        <v>Китай</v>
      </c>
    </row>
    <row r="123" ht="15.75" customHeight="1">
      <c r="A123" s="28">
        <v>838.0</v>
      </c>
      <c r="B123" s="34">
        <v>45144.856145833335</v>
      </c>
      <c r="C123" s="29"/>
      <c r="D123" s="29"/>
      <c r="E123" s="29"/>
      <c r="F123" s="28" t="s">
        <v>3</v>
      </c>
      <c r="G123" s="28">
        <v>3.0</v>
      </c>
      <c r="H123" s="31">
        <v>1861.538</v>
      </c>
      <c r="I123" s="28" t="str">
        <f>VLOOKUP(A123,'клиенты'!$A:$H,7)</f>
        <v>Россия</v>
      </c>
    </row>
    <row r="124" ht="15.75" customHeight="1">
      <c r="A124" s="28">
        <v>159.0</v>
      </c>
      <c r="B124" s="34">
        <v>45144.77444444445</v>
      </c>
      <c r="C124" s="29"/>
      <c r="D124" s="29"/>
      <c r="E124" s="29"/>
      <c r="F124" s="28" t="s">
        <v>3</v>
      </c>
      <c r="G124" s="28">
        <v>5.0</v>
      </c>
      <c r="H124" s="31">
        <v>126.154</v>
      </c>
      <c r="I124" s="28" t="str">
        <f>VLOOKUP(A124,'клиенты'!$A:$H,7)</f>
        <v>Россия</v>
      </c>
    </row>
    <row r="125" ht="15.75" customHeight="1">
      <c r="A125" s="28">
        <v>100.0</v>
      </c>
      <c r="B125" s="34">
        <v>45144.574421296296</v>
      </c>
      <c r="C125" s="29"/>
      <c r="D125" s="29"/>
      <c r="E125" s="29"/>
      <c r="F125" s="28" t="s">
        <v>3</v>
      </c>
      <c r="G125" s="28">
        <v>1.0</v>
      </c>
      <c r="H125" s="31">
        <v>3046.923</v>
      </c>
      <c r="I125" s="28" t="str">
        <f>VLOOKUP(A125,'клиенты'!$A:$H,7)</f>
        <v>Франция</v>
      </c>
    </row>
    <row r="126" ht="15.75" customHeight="1">
      <c r="A126" s="28">
        <v>340.0</v>
      </c>
      <c r="B126" s="34">
        <v>45144.34998842593</v>
      </c>
      <c r="C126" s="29"/>
      <c r="D126" s="29"/>
      <c r="E126" s="29"/>
      <c r="F126" s="28" t="s">
        <v>4</v>
      </c>
      <c r="G126" s="28">
        <v>4.0</v>
      </c>
      <c r="H126" s="31">
        <v>3069.231</v>
      </c>
      <c r="I126" s="28" t="str">
        <f>VLOOKUP(A126,'клиенты'!$A:$H,7)</f>
        <v>Германия</v>
      </c>
    </row>
    <row r="127" ht="15.75" customHeight="1">
      <c r="A127" s="28">
        <v>576.0</v>
      </c>
      <c r="B127" s="34">
        <v>45144.05934027778</v>
      </c>
      <c r="C127" s="29"/>
      <c r="D127" s="29"/>
      <c r="E127" s="29"/>
      <c r="F127" s="28" t="s">
        <v>3</v>
      </c>
      <c r="G127" s="28">
        <v>3.0</v>
      </c>
      <c r="H127" s="31">
        <v>876.923</v>
      </c>
      <c r="I127" s="28" t="str">
        <f>VLOOKUP(A127,'клиенты'!$A:$H,7)</f>
        <v>Италия</v>
      </c>
    </row>
    <row r="128" ht="15.75" customHeight="1">
      <c r="A128" s="28">
        <v>157.0</v>
      </c>
      <c r="B128" s="34">
        <v>45144.033159722225</v>
      </c>
      <c r="C128" s="29"/>
      <c r="D128" s="29"/>
      <c r="E128" s="29"/>
      <c r="F128" s="28" t="s">
        <v>4</v>
      </c>
      <c r="G128" s="28">
        <v>1.0</v>
      </c>
      <c r="H128" s="31">
        <v>533.846</v>
      </c>
      <c r="I128" s="28" t="str">
        <f>VLOOKUP(A128,'клиенты'!$A:$H,7)</f>
        <v>Германия</v>
      </c>
    </row>
    <row r="129" ht="15.75" customHeight="1">
      <c r="A129" s="28">
        <v>991.0</v>
      </c>
      <c r="B129" s="34">
        <v>45144.0015162037</v>
      </c>
      <c r="C129" s="29"/>
      <c r="D129" s="29"/>
      <c r="E129" s="29"/>
      <c r="F129" s="28" t="s">
        <v>6</v>
      </c>
      <c r="G129" s="28">
        <v>4.0</v>
      </c>
      <c r="H129" s="31">
        <v>632.308</v>
      </c>
      <c r="I129" s="28" t="str">
        <f>VLOOKUP(A129,'клиенты'!$A:$H,7)</f>
        <v>США</v>
      </c>
    </row>
    <row r="130" ht="15.75" customHeight="1">
      <c r="A130" s="28">
        <v>338.0</v>
      </c>
      <c r="B130" s="34">
        <v>45143.90760416666</v>
      </c>
      <c r="C130" s="29"/>
      <c r="D130" s="29"/>
      <c r="E130" s="29"/>
      <c r="F130" s="28" t="s">
        <v>6</v>
      </c>
      <c r="G130" s="28">
        <v>5.0</v>
      </c>
      <c r="H130" s="31">
        <v>2254.615</v>
      </c>
      <c r="I130" s="28" t="str">
        <f>VLOOKUP(A130,'клиенты'!$A:$H,7)</f>
        <v>США</v>
      </c>
    </row>
    <row r="131" ht="15.75" customHeight="1">
      <c r="A131" s="28">
        <v>470.0</v>
      </c>
      <c r="B131" s="34">
        <v>45143.74554398148</v>
      </c>
      <c r="C131" s="29"/>
      <c r="D131" s="29"/>
      <c r="E131" s="29"/>
      <c r="F131" s="28" t="s">
        <v>4</v>
      </c>
      <c r="G131" s="28">
        <v>3.0</v>
      </c>
      <c r="H131" s="31">
        <v>2230.0</v>
      </c>
      <c r="I131" s="28" t="str">
        <f>VLOOKUP(A131,'клиенты'!$A:$H,7)</f>
        <v>Италия</v>
      </c>
    </row>
    <row r="132" ht="15.75" customHeight="1">
      <c r="A132" s="28">
        <v>432.0</v>
      </c>
      <c r="B132" s="34">
        <v>45143.38892361111</v>
      </c>
      <c r="C132" s="29"/>
      <c r="D132" s="29"/>
      <c r="E132" s="29"/>
      <c r="F132" s="28" t="s">
        <v>5</v>
      </c>
      <c r="G132" s="28">
        <v>4.0</v>
      </c>
      <c r="H132" s="31">
        <v>3487.692</v>
      </c>
      <c r="I132" s="28" t="str">
        <f>VLOOKUP(A132,'клиенты'!$A:$H,7)</f>
        <v>Испания</v>
      </c>
    </row>
    <row r="133" ht="15.75" customHeight="1">
      <c r="A133" s="28">
        <v>67.0</v>
      </c>
      <c r="B133" s="34">
        <v>45143.09380787037</v>
      </c>
      <c r="C133" s="29"/>
      <c r="D133" s="29"/>
      <c r="E133" s="29"/>
      <c r="F133" s="28" t="s">
        <v>5</v>
      </c>
      <c r="G133" s="28">
        <v>5.0</v>
      </c>
      <c r="H133" s="31">
        <v>3632.308</v>
      </c>
      <c r="I133" s="28" t="str">
        <f>VLOOKUP(A133,'клиенты'!$A:$H,7)</f>
        <v>Китай</v>
      </c>
    </row>
    <row r="134" ht="15.75" customHeight="1">
      <c r="A134" s="28">
        <v>875.0</v>
      </c>
      <c r="B134" s="34">
        <v>45142.87416666667</v>
      </c>
      <c r="C134" s="29"/>
      <c r="D134" s="29"/>
      <c r="E134" s="29"/>
      <c r="F134" s="28" t="s">
        <v>4</v>
      </c>
      <c r="G134" s="28">
        <v>2.0</v>
      </c>
      <c r="H134" s="31">
        <v>3732.308</v>
      </c>
      <c r="I134" s="28" t="str">
        <f>VLOOKUP(A134,'клиенты'!$A:$H,7)</f>
        <v>Италия</v>
      </c>
    </row>
    <row r="135" ht="15.75" customHeight="1">
      <c r="A135" s="28">
        <v>708.0</v>
      </c>
      <c r="B135" s="34">
        <v>45142.777094907404</v>
      </c>
      <c r="C135" s="29"/>
      <c r="D135" s="29"/>
      <c r="E135" s="29"/>
      <c r="F135" s="28" t="s">
        <v>4</v>
      </c>
      <c r="G135" s="28">
        <v>5.0</v>
      </c>
      <c r="H135" s="31">
        <v>217.692</v>
      </c>
      <c r="I135" s="28" t="str">
        <f>VLOOKUP(A135,'клиенты'!$A:$H,7)</f>
        <v>Германия</v>
      </c>
    </row>
    <row r="136" ht="15.75" customHeight="1">
      <c r="A136" s="28">
        <v>525.0</v>
      </c>
      <c r="B136" s="34">
        <v>45142.66974537037</v>
      </c>
      <c r="C136" s="29"/>
      <c r="D136" s="29"/>
      <c r="E136" s="29"/>
      <c r="F136" s="28" t="s">
        <v>3</v>
      </c>
      <c r="G136" s="28">
        <v>2.0</v>
      </c>
      <c r="H136" s="31">
        <v>2879.231</v>
      </c>
      <c r="I136" s="28" t="str">
        <f>VLOOKUP(A136,'клиенты'!$A:$H,7)</f>
        <v>Франция</v>
      </c>
    </row>
    <row r="137" ht="15.75" customHeight="1">
      <c r="A137" s="28">
        <v>865.0</v>
      </c>
      <c r="B137" s="34">
        <v>45142.45287037037</v>
      </c>
      <c r="C137" s="29"/>
      <c r="D137" s="29"/>
      <c r="E137" s="29"/>
      <c r="F137" s="28" t="s">
        <v>5</v>
      </c>
      <c r="G137" s="28">
        <v>1.0</v>
      </c>
      <c r="H137" s="31">
        <v>1914.615</v>
      </c>
      <c r="I137" s="28" t="str">
        <f>VLOOKUP(A137,'клиенты'!$A:$H,7)</f>
        <v>Франция</v>
      </c>
    </row>
    <row r="138" ht="15.75" customHeight="1">
      <c r="A138" s="28">
        <v>457.0</v>
      </c>
      <c r="B138" s="34">
        <v>45141.7527662037</v>
      </c>
      <c r="C138" s="29"/>
      <c r="D138" s="29"/>
      <c r="E138" s="29"/>
      <c r="F138" s="28" t="s">
        <v>5</v>
      </c>
      <c r="G138" s="28">
        <v>5.0</v>
      </c>
      <c r="H138" s="31">
        <v>1306.923</v>
      </c>
      <c r="I138" s="28" t="str">
        <f>VLOOKUP(A138,'клиенты'!$A:$H,7)</f>
        <v>Китай</v>
      </c>
    </row>
    <row r="139" ht="15.75" customHeight="1">
      <c r="A139" s="28">
        <v>82.0</v>
      </c>
      <c r="B139" s="34">
        <v>45141.62116898148</v>
      </c>
      <c r="C139" s="29"/>
      <c r="D139" s="29"/>
      <c r="E139" s="29"/>
      <c r="F139" s="28" t="s">
        <v>3</v>
      </c>
      <c r="G139" s="28">
        <v>2.0</v>
      </c>
      <c r="H139" s="31">
        <v>2443.077</v>
      </c>
      <c r="I139" s="28" t="str">
        <f>VLOOKUP(A139,'клиенты'!$A:$H,7)</f>
        <v>Германия</v>
      </c>
    </row>
    <row r="140" ht="15.75" customHeight="1">
      <c r="A140" s="28">
        <v>517.0</v>
      </c>
      <c r="B140" s="34">
        <v>45141.5222337963</v>
      </c>
      <c r="C140" s="29"/>
      <c r="D140" s="29"/>
      <c r="E140" s="29"/>
      <c r="F140" s="28" t="s">
        <v>4</v>
      </c>
      <c r="G140" s="28">
        <v>4.0</v>
      </c>
      <c r="H140" s="31">
        <v>1533.077</v>
      </c>
      <c r="I140" s="28" t="str">
        <f>VLOOKUP(A140,'клиенты'!$A:$H,7)</f>
        <v>Германия</v>
      </c>
    </row>
    <row r="141" ht="15.75" customHeight="1">
      <c r="A141" s="28">
        <v>946.0</v>
      </c>
      <c r="B141" s="34">
        <v>45141.50194444445</v>
      </c>
      <c r="C141" s="29"/>
      <c r="D141" s="29"/>
      <c r="E141" s="29"/>
      <c r="F141" s="28" t="s">
        <v>6</v>
      </c>
      <c r="G141" s="28">
        <v>3.0</v>
      </c>
      <c r="H141" s="31">
        <v>236.923</v>
      </c>
      <c r="I141" s="28" t="str">
        <f>VLOOKUP(A141,'клиенты'!$A:$H,7)</f>
        <v>Франция</v>
      </c>
    </row>
    <row r="142" ht="15.75" customHeight="1">
      <c r="A142" s="28">
        <v>971.0</v>
      </c>
      <c r="B142" s="34">
        <v>45140.7628587963</v>
      </c>
      <c r="C142" s="29"/>
      <c r="D142" s="29"/>
      <c r="E142" s="29"/>
      <c r="F142" s="28" t="s">
        <v>4</v>
      </c>
      <c r="G142" s="28">
        <v>2.0</v>
      </c>
      <c r="H142" s="31">
        <v>933.846</v>
      </c>
      <c r="I142" s="28" t="str">
        <f>VLOOKUP(A142,'клиенты'!$A:$H,7)</f>
        <v>Россия</v>
      </c>
    </row>
    <row r="143" ht="15.75" customHeight="1">
      <c r="A143" s="28">
        <v>561.0</v>
      </c>
      <c r="B143" s="34">
        <v>45140.67738425926</v>
      </c>
      <c r="C143" s="29"/>
      <c r="D143" s="29"/>
      <c r="E143" s="29"/>
      <c r="F143" s="28" t="s">
        <v>6</v>
      </c>
      <c r="G143" s="28">
        <v>5.0</v>
      </c>
      <c r="H143" s="31">
        <v>770.769</v>
      </c>
      <c r="I143" s="28" t="str">
        <f>VLOOKUP(A143,'клиенты'!$A:$H,7)</f>
        <v>Китай</v>
      </c>
    </row>
    <row r="144" ht="15.75" customHeight="1">
      <c r="A144" s="28">
        <v>569.0</v>
      </c>
      <c r="B144" s="34">
        <v>45140.08361111111</v>
      </c>
      <c r="C144" s="29"/>
      <c r="D144" s="29"/>
      <c r="E144" s="29"/>
      <c r="F144" s="28" t="s">
        <v>3</v>
      </c>
      <c r="G144" s="28">
        <v>2.0</v>
      </c>
      <c r="H144" s="31">
        <v>140.0</v>
      </c>
      <c r="I144" s="28" t="str">
        <f>VLOOKUP(A144,'клиенты'!$A:$H,7)</f>
        <v>США</v>
      </c>
    </row>
    <row r="145" ht="15.75" customHeight="1">
      <c r="A145" s="28">
        <v>130.0</v>
      </c>
      <c r="B145" s="34">
        <v>45139.74912037037</v>
      </c>
      <c r="C145" s="29"/>
      <c r="D145" s="29"/>
      <c r="E145" s="29"/>
      <c r="F145" s="28" t="s">
        <v>3</v>
      </c>
      <c r="G145" s="28">
        <v>3.0</v>
      </c>
      <c r="H145" s="31">
        <v>1764.615</v>
      </c>
      <c r="I145" s="28" t="str">
        <f>VLOOKUP(A145,'клиенты'!$A:$H,7)</f>
        <v>Испания</v>
      </c>
    </row>
    <row r="146" ht="15.75" customHeight="1">
      <c r="A146" s="28">
        <v>513.0</v>
      </c>
      <c r="B146" s="34">
        <v>45139.71324074074</v>
      </c>
      <c r="C146" s="29"/>
      <c r="D146" s="29"/>
      <c r="E146" s="29"/>
      <c r="F146" s="28" t="s">
        <v>5</v>
      </c>
      <c r="G146" s="28">
        <v>3.0</v>
      </c>
      <c r="H146" s="31">
        <v>1608.462</v>
      </c>
      <c r="I146" s="28" t="str">
        <f>VLOOKUP(A146,'клиенты'!$A:$H,7)</f>
        <v>США</v>
      </c>
    </row>
    <row r="147" ht="15.75" customHeight="1">
      <c r="A147" s="28">
        <v>405.0</v>
      </c>
      <c r="B147" s="34">
        <v>45139.67539351852</v>
      </c>
      <c r="C147" s="29"/>
      <c r="D147" s="29"/>
      <c r="E147" s="29"/>
      <c r="F147" s="28" t="s">
        <v>5</v>
      </c>
      <c r="G147" s="28">
        <v>4.0</v>
      </c>
      <c r="H147" s="31">
        <v>1753.846</v>
      </c>
      <c r="I147" s="28" t="str">
        <f>VLOOKUP(A147,'клиенты'!$A:$H,7)</f>
        <v>Китай</v>
      </c>
    </row>
    <row r="148" ht="15.75" customHeight="1">
      <c r="A148" s="28">
        <v>777.0</v>
      </c>
      <c r="B148" s="34">
        <v>45139.62824074074</v>
      </c>
      <c r="C148" s="29"/>
      <c r="D148" s="29"/>
      <c r="E148" s="29"/>
      <c r="F148" s="28" t="s">
        <v>4</v>
      </c>
      <c r="G148" s="28">
        <v>3.0</v>
      </c>
      <c r="H148" s="31">
        <v>3851.538</v>
      </c>
      <c r="I148" s="28" t="str">
        <f>VLOOKUP(A148,'клиенты'!$A:$H,7)</f>
        <v>Китай</v>
      </c>
    </row>
    <row r="149" ht="15.75" customHeight="1">
      <c r="A149" s="28">
        <v>591.0</v>
      </c>
      <c r="B149" s="34">
        <v>45139.121458333335</v>
      </c>
      <c r="C149" s="29"/>
      <c r="D149" s="29"/>
      <c r="E149" s="29"/>
      <c r="F149" s="28" t="s">
        <v>3</v>
      </c>
      <c r="G149" s="28">
        <v>5.0</v>
      </c>
      <c r="H149" s="31">
        <v>999.231</v>
      </c>
      <c r="I149" s="28" t="str">
        <f>VLOOKUP(A149,'клиенты'!$A:$H,7)</f>
        <v>Россия</v>
      </c>
    </row>
    <row r="150" ht="15.75" customHeight="1">
      <c r="A150" s="28">
        <v>605.0</v>
      </c>
      <c r="B150" s="34">
        <v>45138.497511574074</v>
      </c>
      <c r="C150" s="29"/>
      <c r="D150" s="29"/>
      <c r="E150" s="29"/>
      <c r="F150" s="28" t="s">
        <v>5</v>
      </c>
      <c r="G150" s="28">
        <v>4.0</v>
      </c>
      <c r="H150" s="31">
        <v>3368.462</v>
      </c>
      <c r="I150" s="28" t="str">
        <f>VLOOKUP(A150,'клиенты'!$A:$H,7)</f>
        <v>Франция</v>
      </c>
    </row>
    <row r="151" ht="15.75" customHeight="1">
      <c r="A151" s="28">
        <v>123.0</v>
      </c>
      <c r="B151" s="34">
        <v>45138.430497685185</v>
      </c>
      <c r="C151" s="29"/>
      <c r="D151" s="29"/>
      <c r="E151" s="29"/>
      <c r="F151" s="28" t="s">
        <v>3</v>
      </c>
      <c r="G151" s="28">
        <v>4.0</v>
      </c>
      <c r="H151" s="31">
        <v>1789.231</v>
      </c>
      <c r="I151" s="28" t="str">
        <f>VLOOKUP(A151,'клиенты'!$A:$H,7)</f>
        <v>Франция</v>
      </c>
    </row>
    <row r="152" ht="15.75" customHeight="1">
      <c r="A152" s="28">
        <v>709.0</v>
      </c>
      <c r="B152" s="34">
        <v>45138.07855324074</v>
      </c>
      <c r="C152" s="29"/>
      <c r="D152" s="29"/>
      <c r="E152" s="29"/>
      <c r="F152" s="28" t="s">
        <v>3</v>
      </c>
      <c r="G152" s="28">
        <v>2.0</v>
      </c>
      <c r="H152" s="31">
        <v>3159.231</v>
      </c>
      <c r="I152" s="28" t="str">
        <f>VLOOKUP(A152,'клиенты'!$A:$H,7)</f>
        <v>Испания</v>
      </c>
    </row>
    <row r="153" ht="15.75" customHeight="1">
      <c r="A153" s="28">
        <v>678.0</v>
      </c>
      <c r="B153" s="34">
        <v>45137.26325231481</v>
      </c>
      <c r="C153" s="29"/>
      <c r="D153" s="29"/>
      <c r="E153" s="29"/>
      <c r="F153" s="28" t="s">
        <v>6</v>
      </c>
      <c r="G153" s="28">
        <v>2.0</v>
      </c>
      <c r="H153" s="31">
        <v>927.692</v>
      </c>
      <c r="I153" s="28" t="str">
        <f>VLOOKUP(A153,'клиенты'!$A:$H,7)</f>
        <v>Китай</v>
      </c>
    </row>
    <row r="154" ht="15.75" customHeight="1">
      <c r="A154" s="28">
        <v>265.0</v>
      </c>
      <c r="B154" s="34">
        <v>45137.12028935185</v>
      </c>
      <c r="C154" s="29"/>
      <c r="D154" s="29"/>
      <c r="E154" s="29"/>
      <c r="F154" s="28" t="s">
        <v>4</v>
      </c>
      <c r="G154" s="28">
        <v>2.0</v>
      </c>
      <c r="H154" s="31">
        <v>1222.308</v>
      </c>
      <c r="I154" s="28" t="str">
        <f>VLOOKUP(A154,'клиенты'!$A:$H,7)</f>
        <v>Франция</v>
      </c>
    </row>
    <row r="155" ht="15.75" customHeight="1">
      <c r="A155" s="28">
        <v>902.0</v>
      </c>
      <c r="B155" s="34">
        <v>45137.022465277776</v>
      </c>
      <c r="C155" s="29"/>
      <c r="D155" s="29"/>
      <c r="E155" s="29"/>
      <c r="F155" s="28" t="s">
        <v>4</v>
      </c>
      <c r="G155" s="28">
        <v>2.0</v>
      </c>
      <c r="H155" s="31">
        <v>623.077</v>
      </c>
      <c r="I155" s="28" t="str">
        <f>VLOOKUP(A155,'клиенты'!$A:$H,7)</f>
        <v>Россия</v>
      </c>
    </row>
    <row r="156" ht="15.75" customHeight="1">
      <c r="A156" s="28">
        <v>563.0</v>
      </c>
      <c r="B156" s="34">
        <v>45136.36384259259</v>
      </c>
      <c r="C156" s="29"/>
      <c r="D156" s="29"/>
      <c r="E156" s="29"/>
      <c r="F156" s="28" t="s">
        <v>5</v>
      </c>
      <c r="G156" s="28">
        <v>2.0</v>
      </c>
      <c r="H156" s="31">
        <v>1296.154</v>
      </c>
      <c r="I156" s="28" t="str">
        <f>VLOOKUP(A156,'клиенты'!$A:$H,7)</f>
        <v>Китай</v>
      </c>
    </row>
    <row r="157" ht="15.75" customHeight="1">
      <c r="A157" s="28">
        <v>716.0</v>
      </c>
      <c r="B157" s="34">
        <v>45136.171215277776</v>
      </c>
      <c r="C157" s="29"/>
      <c r="D157" s="29"/>
      <c r="E157" s="29"/>
      <c r="F157" s="28" t="s">
        <v>4</v>
      </c>
      <c r="G157" s="28">
        <v>2.0</v>
      </c>
      <c r="H157" s="31">
        <v>598.462</v>
      </c>
      <c r="I157" s="28" t="str">
        <f>VLOOKUP(A157,'клиенты'!$A:$H,7)</f>
        <v>Франция</v>
      </c>
    </row>
    <row r="158" ht="15.75" customHeight="1">
      <c r="A158" s="28">
        <v>607.0</v>
      </c>
      <c r="B158" s="34">
        <v>45136.1234375</v>
      </c>
      <c r="C158" s="29"/>
      <c r="D158" s="29"/>
      <c r="E158" s="29"/>
      <c r="F158" s="28" t="s">
        <v>4</v>
      </c>
      <c r="G158" s="28">
        <v>3.0</v>
      </c>
      <c r="H158" s="31">
        <v>1437.692</v>
      </c>
      <c r="I158" s="28" t="str">
        <f>VLOOKUP(A158,'клиенты'!$A:$H,7)</f>
        <v>США</v>
      </c>
    </row>
    <row r="159" ht="15.75" customHeight="1">
      <c r="A159" s="28">
        <v>475.0</v>
      </c>
      <c r="B159" s="34">
        <v>45136.085648148146</v>
      </c>
      <c r="C159" s="29"/>
      <c r="D159" s="29"/>
      <c r="E159" s="29"/>
      <c r="F159" s="28" t="s">
        <v>3</v>
      </c>
      <c r="G159" s="28">
        <v>5.0</v>
      </c>
      <c r="H159" s="31">
        <v>259.231</v>
      </c>
      <c r="I159" s="28" t="str">
        <f>VLOOKUP(A159,'клиенты'!$A:$H,7)</f>
        <v>Россия</v>
      </c>
    </row>
    <row r="160" ht="15.75" customHeight="1">
      <c r="A160" s="28">
        <v>815.0</v>
      </c>
      <c r="B160" s="34">
        <v>45136.061840277776</v>
      </c>
      <c r="C160" s="29"/>
      <c r="D160" s="29"/>
      <c r="E160" s="29"/>
      <c r="F160" s="28" t="s">
        <v>3</v>
      </c>
      <c r="G160" s="28">
        <v>5.0</v>
      </c>
      <c r="H160" s="31">
        <v>1073.846</v>
      </c>
      <c r="I160" s="28" t="str">
        <f>VLOOKUP(A160,'клиенты'!$A:$H,7)</f>
        <v>Испания</v>
      </c>
    </row>
    <row r="161" ht="15.75" customHeight="1">
      <c r="A161" s="28">
        <v>415.0</v>
      </c>
      <c r="B161" s="34">
        <v>45135.92738425926</v>
      </c>
      <c r="C161" s="29"/>
      <c r="D161" s="29"/>
      <c r="E161" s="29"/>
      <c r="F161" s="28" t="s">
        <v>6</v>
      </c>
      <c r="G161" s="28">
        <v>5.0</v>
      </c>
      <c r="H161" s="31">
        <v>1319.231</v>
      </c>
      <c r="I161" s="28" t="str">
        <f>VLOOKUP(A161,'клиенты'!$A:$H,7)</f>
        <v>Россия</v>
      </c>
    </row>
    <row r="162" ht="15.75" customHeight="1">
      <c r="A162" s="28">
        <v>787.0</v>
      </c>
      <c r="B162" s="34">
        <v>45135.83928240741</v>
      </c>
      <c r="C162" s="29"/>
      <c r="D162" s="29"/>
      <c r="E162" s="29"/>
      <c r="F162" s="28" t="s">
        <v>6</v>
      </c>
      <c r="G162" s="28">
        <v>4.0</v>
      </c>
      <c r="H162" s="31">
        <v>324.615</v>
      </c>
      <c r="I162" s="28" t="str">
        <f>VLOOKUP(A162,'клиенты'!$A:$H,7)</f>
        <v>США</v>
      </c>
    </row>
    <row r="163" ht="15.75" customHeight="1">
      <c r="A163" s="28">
        <v>630.0</v>
      </c>
      <c r="B163" s="34">
        <v>45135.75503472222</v>
      </c>
      <c r="C163" s="29"/>
      <c r="D163" s="29"/>
      <c r="E163" s="29"/>
      <c r="F163" s="28" t="s">
        <v>5</v>
      </c>
      <c r="G163" s="28">
        <v>3.0</v>
      </c>
      <c r="H163" s="31">
        <v>3510.769</v>
      </c>
      <c r="I163" s="28" t="str">
        <f>VLOOKUP(A163,'клиенты'!$A:$H,7)</f>
        <v>Китай</v>
      </c>
    </row>
    <row r="164" ht="15.75" customHeight="1">
      <c r="A164" s="28">
        <v>781.0</v>
      </c>
      <c r="B164" s="34">
        <v>45135.38487268519</v>
      </c>
      <c r="C164" s="29"/>
      <c r="D164" s="29"/>
      <c r="E164" s="29"/>
      <c r="F164" s="28" t="s">
        <v>6</v>
      </c>
      <c r="G164" s="28">
        <v>4.0</v>
      </c>
      <c r="H164" s="31">
        <v>3934.615</v>
      </c>
      <c r="I164" s="28" t="str">
        <f>VLOOKUP(A164,'клиенты'!$A:$H,7)</f>
        <v>Италия</v>
      </c>
    </row>
    <row r="165" ht="15.75" customHeight="1">
      <c r="A165" s="28">
        <v>681.0</v>
      </c>
      <c r="B165" s="34">
        <v>45134.760879629626</v>
      </c>
      <c r="C165" s="29"/>
      <c r="D165" s="29"/>
      <c r="E165" s="29"/>
      <c r="F165" s="28" t="s">
        <v>5</v>
      </c>
      <c r="G165" s="28">
        <v>3.0</v>
      </c>
      <c r="H165" s="31">
        <v>3651.538</v>
      </c>
      <c r="I165" s="28" t="str">
        <f>VLOOKUP(A165,'клиенты'!$A:$H,7)</f>
        <v>Франция</v>
      </c>
    </row>
    <row r="166" ht="15.75" customHeight="1">
      <c r="A166" s="28">
        <v>396.0</v>
      </c>
      <c r="B166" s="34">
        <v>45134.5609837963</v>
      </c>
      <c r="C166" s="29"/>
      <c r="D166" s="29"/>
      <c r="E166" s="29"/>
      <c r="F166" s="28" t="s">
        <v>4</v>
      </c>
      <c r="G166" s="28">
        <v>3.0</v>
      </c>
      <c r="H166" s="31">
        <v>2873.077</v>
      </c>
      <c r="I166" s="28" t="str">
        <f>VLOOKUP(A166,'клиенты'!$A:$H,7)</f>
        <v>Италия</v>
      </c>
    </row>
    <row r="167" ht="15.75" customHeight="1">
      <c r="A167" s="28">
        <v>396.0</v>
      </c>
      <c r="B167" s="34">
        <v>45133.710011574076</v>
      </c>
      <c r="C167" s="29"/>
      <c r="D167" s="29"/>
      <c r="E167" s="29"/>
      <c r="F167" s="28" t="s">
        <v>5</v>
      </c>
      <c r="G167" s="28">
        <v>5.0</v>
      </c>
      <c r="H167" s="31">
        <v>431.538</v>
      </c>
      <c r="I167" s="28" t="str">
        <f>VLOOKUP(A167,'клиенты'!$A:$H,7)</f>
        <v>Италия</v>
      </c>
    </row>
    <row r="168" ht="15.75" customHeight="1">
      <c r="A168" s="28">
        <v>357.0</v>
      </c>
      <c r="B168" s="34">
        <v>45133.0934837963</v>
      </c>
      <c r="C168" s="29"/>
      <c r="D168" s="29"/>
      <c r="E168" s="29"/>
      <c r="F168" s="28" t="s">
        <v>4</v>
      </c>
      <c r="G168" s="28">
        <v>3.0</v>
      </c>
      <c r="H168" s="31">
        <v>559.231</v>
      </c>
      <c r="I168" s="28" t="str">
        <f>VLOOKUP(A168,'клиенты'!$A:$H,7)</f>
        <v>США</v>
      </c>
    </row>
    <row r="169" ht="15.75" customHeight="1">
      <c r="A169" s="28">
        <v>942.0</v>
      </c>
      <c r="B169" s="34">
        <v>45132.79693287037</v>
      </c>
      <c r="C169" s="29"/>
      <c r="D169" s="29"/>
      <c r="E169" s="29"/>
      <c r="F169" s="28" t="s">
        <v>5</v>
      </c>
      <c r="G169" s="28">
        <v>4.0</v>
      </c>
      <c r="H169" s="31">
        <v>343.846</v>
      </c>
      <c r="I169" s="28" t="str">
        <f>VLOOKUP(A169,'клиенты'!$A:$H,7)</f>
        <v>Италия</v>
      </c>
    </row>
    <row r="170" ht="15.75" customHeight="1">
      <c r="A170" s="28">
        <v>261.0</v>
      </c>
      <c r="B170" s="34">
        <v>45132.60125</v>
      </c>
      <c r="C170" s="29"/>
      <c r="D170" s="29"/>
      <c r="E170" s="29"/>
      <c r="F170" s="28" t="s">
        <v>4</v>
      </c>
      <c r="G170" s="28">
        <v>4.0</v>
      </c>
      <c r="H170" s="31">
        <v>1327.692</v>
      </c>
      <c r="I170" s="28" t="str">
        <f>VLOOKUP(A170,'клиенты'!$A:$H,7)</f>
        <v>Франция</v>
      </c>
    </row>
    <row r="171" ht="15.75" customHeight="1">
      <c r="A171" s="28">
        <v>413.0</v>
      </c>
      <c r="B171" s="34">
        <v>45132.37357638889</v>
      </c>
      <c r="C171" s="29"/>
      <c r="D171" s="29"/>
      <c r="E171" s="29"/>
      <c r="F171" s="28" t="s">
        <v>4</v>
      </c>
      <c r="G171" s="28">
        <v>4.0</v>
      </c>
      <c r="H171" s="31">
        <v>947.692</v>
      </c>
      <c r="I171" s="28" t="str">
        <f>VLOOKUP(A171,'клиенты'!$A:$H,7)</f>
        <v>Германия</v>
      </c>
    </row>
    <row r="172" ht="15.75" customHeight="1">
      <c r="A172" s="28">
        <v>468.0</v>
      </c>
      <c r="B172" s="34">
        <v>45131.59993055555</v>
      </c>
      <c r="C172" s="29"/>
      <c r="D172" s="29"/>
      <c r="E172" s="29"/>
      <c r="F172" s="28" t="s">
        <v>3</v>
      </c>
      <c r="G172" s="28">
        <v>2.0</v>
      </c>
      <c r="H172" s="31">
        <v>544.615</v>
      </c>
      <c r="I172" s="28" t="str">
        <f>VLOOKUP(A172,'клиенты'!$A:$H,7)</f>
        <v>Италия</v>
      </c>
    </row>
    <row r="173" ht="15.75" customHeight="1">
      <c r="A173" s="28">
        <v>506.0</v>
      </c>
      <c r="B173" s="34">
        <v>45131.49989583333</v>
      </c>
      <c r="C173" s="29"/>
      <c r="D173" s="29"/>
      <c r="E173" s="29"/>
      <c r="F173" s="28" t="s">
        <v>4</v>
      </c>
      <c r="G173" s="28">
        <v>5.0</v>
      </c>
      <c r="H173" s="31">
        <v>447.692</v>
      </c>
      <c r="I173" s="28" t="str">
        <f>VLOOKUP(A173,'клиенты'!$A:$H,7)</f>
        <v>Италия</v>
      </c>
    </row>
    <row r="174" ht="15.75" customHeight="1">
      <c r="A174" s="28">
        <v>297.0</v>
      </c>
      <c r="B174" s="34">
        <v>45131.35857638889</v>
      </c>
      <c r="C174" s="29"/>
      <c r="D174" s="29"/>
      <c r="E174" s="29"/>
      <c r="F174" s="28" t="s">
        <v>4</v>
      </c>
      <c r="G174" s="28">
        <v>2.0</v>
      </c>
      <c r="H174" s="31">
        <v>2259.231</v>
      </c>
      <c r="I174" s="28" t="str">
        <f>VLOOKUP(A174,'клиенты'!$A:$H,7)</f>
        <v>Германия</v>
      </c>
    </row>
    <row r="175" ht="15.75" customHeight="1">
      <c r="A175" s="28">
        <v>255.0</v>
      </c>
      <c r="B175" s="34">
        <v>45130.59490740741</v>
      </c>
      <c r="C175" s="29"/>
      <c r="D175" s="29"/>
      <c r="E175" s="29"/>
      <c r="F175" s="28" t="s">
        <v>5</v>
      </c>
      <c r="G175" s="28">
        <v>3.0</v>
      </c>
      <c r="H175" s="31">
        <v>702.308</v>
      </c>
      <c r="I175" s="28" t="str">
        <f>VLOOKUP(A175,'клиенты'!$A:$H,7)</f>
        <v>Италия</v>
      </c>
    </row>
    <row r="176" ht="15.75" customHeight="1">
      <c r="A176" s="28">
        <v>855.0</v>
      </c>
      <c r="B176" s="34">
        <v>45130.5883912037</v>
      </c>
      <c r="C176" s="29"/>
      <c r="D176" s="29"/>
      <c r="E176" s="29"/>
      <c r="F176" s="28" t="s">
        <v>5</v>
      </c>
      <c r="G176" s="28">
        <v>5.0</v>
      </c>
      <c r="H176" s="31">
        <v>1206.923</v>
      </c>
      <c r="I176" s="28" t="str">
        <f>VLOOKUP(A176,'клиенты'!$A:$H,7)</f>
        <v>Испания</v>
      </c>
    </row>
    <row r="177" ht="15.75" customHeight="1">
      <c r="A177" s="28">
        <v>982.0</v>
      </c>
      <c r="B177" s="34">
        <v>45130.579247685186</v>
      </c>
      <c r="C177" s="29"/>
      <c r="D177" s="29"/>
      <c r="E177" s="29"/>
      <c r="F177" s="28" t="s">
        <v>3</v>
      </c>
      <c r="G177" s="28">
        <v>2.0</v>
      </c>
      <c r="H177" s="31">
        <v>3743.846</v>
      </c>
      <c r="I177" s="28" t="str">
        <f>VLOOKUP(A177,'клиенты'!$A:$H,7)</f>
        <v>Италия</v>
      </c>
    </row>
    <row r="178" ht="15.75" customHeight="1">
      <c r="A178" s="28">
        <v>439.0</v>
      </c>
      <c r="B178" s="34">
        <v>45130.29146990741</v>
      </c>
      <c r="C178" s="29"/>
      <c r="D178" s="29"/>
      <c r="E178" s="29"/>
      <c r="F178" s="28" t="s">
        <v>4</v>
      </c>
      <c r="G178" s="28">
        <v>2.0</v>
      </c>
      <c r="H178" s="31">
        <v>1236.154</v>
      </c>
      <c r="I178" s="28" t="str">
        <f>VLOOKUP(A178,'клиенты'!$A:$H,7)</f>
        <v>Италия</v>
      </c>
    </row>
    <row r="179" ht="15.75" customHeight="1">
      <c r="A179" s="28">
        <v>79.0</v>
      </c>
      <c r="B179" s="34">
        <v>45130.2628125</v>
      </c>
      <c r="C179" s="29"/>
      <c r="D179" s="29"/>
      <c r="E179" s="29"/>
      <c r="F179" s="28" t="s">
        <v>4</v>
      </c>
      <c r="G179" s="28">
        <v>3.0</v>
      </c>
      <c r="H179" s="31">
        <v>1140.0</v>
      </c>
      <c r="I179" s="28" t="str">
        <f>VLOOKUP(A179,'клиенты'!$A:$H,7)</f>
        <v>США</v>
      </c>
    </row>
    <row r="180" ht="15.75" customHeight="1">
      <c r="A180" s="28">
        <v>939.0</v>
      </c>
      <c r="B180" s="34">
        <v>45130.13914351852</v>
      </c>
      <c r="C180" s="29"/>
      <c r="D180" s="29"/>
      <c r="E180" s="29"/>
      <c r="F180" s="28" t="s">
        <v>4</v>
      </c>
      <c r="G180" s="28">
        <v>1.0</v>
      </c>
      <c r="H180" s="31">
        <v>333.846</v>
      </c>
      <c r="I180" s="28" t="str">
        <f>VLOOKUP(A180,'клиенты'!$A:$H,7)</f>
        <v>Германия</v>
      </c>
    </row>
    <row r="181" ht="15.75" customHeight="1">
      <c r="A181" s="28">
        <v>537.0</v>
      </c>
      <c r="B181" s="34">
        <v>45130.06773148148</v>
      </c>
      <c r="C181" s="29"/>
      <c r="D181" s="29"/>
      <c r="E181" s="29"/>
      <c r="F181" s="28" t="s">
        <v>3</v>
      </c>
      <c r="G181" s="28">
        <v>1.0</v>
      </c>
      <c r="H181" s="31">
        <v>3816.154</v>
      </c>
      <c r="I181" s="28" t="str">
        <f>VLOOKUP(A181,'клиенты'!$A:$H,7)</f>
        <v>Франция</v>
      </c>
    </row>
    <row r="182" ht="15.75" customHeight="1">
      <c r="A182" s="28">
        <v>907.0</v>
      </c>
      <c r="B182" s="34">
        <v>45129.3908912037</v>
      </c>
      <c r="C182" s="29"/>
      <c r="D182" s="29"/>
      <c r="E182" s="29"/>
      <c r="F182" s="28" t="s">
        <v>3</v>
      </c>
      <c r="G182" s="28">
        <v>2.0</v>
      </c>
      <c r="H182" s="31">
        <v>1653.077</v>
      </c>
      <c r="I182" s="28" t="str">
        <f>VLOOKUP(A182,'клиенты'!$A:$H,7)</f>
        <v>США</v>
      </c>
    </row>
    <row r="183" ht="15.75" customHeight="1">
      <c r="A183" s="28">
        <v>768.0</v>
      </c>
      <c r="B183" s="34">
        <v>45129.030011574076</v>
      </c>
      <c r="C183" s="29"/>
      <c r="D183" s="29"/>
      <c r="E183" s="29"/>
      <c r="F183" s="28" t="s">
        <v>5</v>
      </c>
      <c r="G183" s="28">
        <v>5.0</v>
      </c>
      <c r="H183" s="31">
        <v>3392.308</v>
      </c>
      <c r="I183" s="28" t="str">
        <f>VLOOKUP(A183,'клиенты'!$A:$H,7)</f>
        <v>Испания</v>
      </c>
    </row>
    <row r="184" ht="15.75" customHeight="1">
      <c r="A184" s="28">
        <v>164.0</v>
      </c>
      <c r="B184" s="34">
        <v>45128.83695601852</v>
      </c>
      <c r="C184" s="29"/>
      <c r="D184" s="29"/>
      <c r="E184" s="29"/>
      <c r="F184" s="28" t="s">
        <v>3</v>
      </c>
      <c r="G184" s="28">
        <v>2.0</v>
      </c>
      <c r="H184" s="31">
        <v>2907.692</v>
      </c>
      <c r="I184" s="28" t="str">
        <f>VLOOKUP(A184,'клиенты'!$A:$H,7)</f>
        <v>Германия</v>
      </c>
    </row>
    <row r="185" ht="15.75" customHeight="1">
      <c r="A185" s="28">
        <v>152.0</v>
      </c>
      <c r="B185" s="34">
        <v>45128.739074074074</v>
      </c>
      <c r="C185" s="29"/>
      <c r="D185" s="29"/>
      <c r="E185" s="29"/>
      <c r="F185" s="28" t="s">
        <v>3</v>
      </c>
      <c r="G185" s="28">
        <v>5.0</v>
      </c>
      <c r="H185" s="31">
        <v>3668.462</v>
      </c>
      <c r="I185" s="28" t="str">
        <f>VLOOKUP(A185,'клиенты'!$A:$H,7)</f>
        <v>Франция</v>
      </c>
    </row>
    <row r="186" ht="15.75" customHeight="1">
      <c r="A186" s="28">
        <v>432.0</v>
      </c>
      <c r="B186" s="34">
        <v>45128.4146875</v>
      </c>
      <c r="C186" s="29"/>
      <c r="D186" s="29"/>
      <c r="E186" s="29"/>
      <c r="F186" s="28" t="s">
        <v>3</v>
      </c>
      <c r="G186" s="28">
        <v>5.0</v>
      </c>
      <c r="H186" s="31">
        <v>1556.923</v>
      </c>
      <c r="I186" s="28" t="str">
        <f>VLOOKUP(A186,'клиенты'!$A:$H,7)</f>
        <v>Испания</v>
      </c>
    </row>
    <row r="187" ht="15.75" customHeight="1">
      <c r="A187" s="28">
        <v>759.0</v>
      </c>
      <c r="B187" s="34">
        <v>45128.17275462963</v>
      </c>
      <c r="C187" s="29"/>
      <c r="D187" s="29"/>
      <c r="E187" s="29"/>
      <c r="F187" s="28" t="s">
        <v>5</v>
      </c>
      <c r="G187" s="28">
        <v>2.0</v>
      </c>
      <c r="H187" s="31">
        <v>618.462</v>
      </c>
      <c r="I187" s="28" t="str">
        <f>VLOOKUP(A187,'клиенты'!$A:$H,7)</f>
        <v>Германия</v>
      </c>
    </row>
    <row r="188" ht="15.75" customHeight="1">
      <c r="A188" s="28">
        <v>526.0</v>
      </c>
      <c r="B188" s="34">
        <v>45127.8755787037</v>
      </c>
      <c r="C188" s="29"/>
      <c r="D188" s="29"/>
      <c r="E188" s="29"/>
      <c r="F188" s="28" t="s">
        <v>3</v>
      </c>
      <c r="G188" s="28">
        <v>2.0</v>
      </c>
      <c r="H188" s="31">
        <v>439.231</v>
      </c>
      <c r="I188" s="28" t="str">
        <f>VLOOKUP(A188,'клиенты'!$A:$H,7)</f>
        <v>Китай</v>
      </c>
    </row>
    <row r="189" ht="15.75" customHeight="1">
      <c r="A189" s="28">
        <v>109.0</v>
      </c>
      <c r="B189" s="34">
        <v>45127.781435185185</v>
      </c>
      <c r="C189" s="29"/>
      <c r="D189" s="29"/>
      <c r="E189" s="29"/>
      <c r="F189" s="28" t="s">
        <v>4</v>
      </c>
      <c r="G189" s="28">
        <v>5.0</v>
      </c>
      <c r="H189" s="31">
        <v>2454.615</v>
      </c>
      <c r="I189" s="28" t="str">
        <f>VLOOKUP(A189,'клиенты'!$A:$H,7)</f>
        <v>Франция</v>
      </c>
    </row>
    <row r="190" ht="15.75" customHeight="1">
      <c r="A190" s="28">
        <v>439.0</v>
      </c>
      <c r="B190" s="34">
        <v>45127.54207175926</v>
      </c>
      <c r="C190" s="29"/>
      <c r="D190" s="29"/>
      <c r="E190" s="29"/>
      <c r="F190" s="28" t="s">
        <v>3</v>
      </c>
      <c r="G190" s="28">
        <v>3.0</v>
      </c>
      <c r="H190" s="31">
        <v>527.692</v>
      </c>
      <c r="I190" s="28" t="str">
        <f>VLOOKUP(A190,'клиенты'!$A:$H,7)</f>
        <v>Италия</v>
      </c>
    </row>
    <row r="191" ht="15.75" customHeight="1">
      <c r="A191" s="28">
        <v>1.0</v>
      </c>
      <c r="B191" s="34">
        <v>45126.79814814815</v>
      </c>
      <c r="C191" s="29"/>
      <c r="D191" s="29"/>
      <c r="E191" s="29"/>
      <c r="F191" s="28" t="s">
        <v>3</v>
      </c>
      <c r="G191" s="28">
        <v>5.0</v>
      </c>
      <c r="H191" s="31">
        <v>2685.385</v>
      </c>
      <c r="I191" s="28" t="str">
        <f>VLOOKUP(A191,'клиенты'!$A:$H,7)</f>
        <v>Франция</v>
      </c>
    </row>
    <row r="192" ht="15.75" customHeight="1">
      <c r="A192" s="28">
        <v>410.0</v>
      </c>
      <c r="B192" s="34">
        <v>45126.232511574075</v>
      </c>
      <c r="C192" s="29"/>
      <c r="D192" s="29"/>
      <c r="E192" s="29"/>
      <c r="F192" s="28" t="s">
        <v>3</v>
      </c>
      <c r="G192" s="28">
        <v>2.0</v>
      </c>
      <c r="H192" s="31">
        <v>2190.0</v>
      </c>
      <c r="I192" s="28" t="str">
        <f>VLOOKUP(A192,'клиенты'!$A:$H,7)</f>
        <v>Германия</v>
      </c>
    </row>
    <row r="193" ht="15.75" customHeight="1">
      <c r="A193" s="28">
        <v>161.0</v>
      </c>
      <c r="B193" s="34">
        <v>45125.99878472222</v>
      </c>
      <c r="C193" s="29"/>
      <c r="D193" s="29"/>
      <c r="E193" s="29"/>
      <c r="F193" s="28" t="s">
        <v>4</v>
      </c>
      <c r="G193" s="28">
        <v>4.0</v>
      </c>
      <c r="H193" s="31">
        <v>730.0</v>
      </c>
      <c r="I193" s="28" t="str">
        <f>VLOOKUP(A193,'клиенты'!$A:$H,7)</f>
        <v>Германия</v>
      </c>
    </row>
    <row r="194" ht="15.75" customHeight="1">
      <c r="A194" s="28">
        <v>530.0</v>
      </c>
      <c r="B194" s="34">
        <v>45125.86053240741</v>
      </c>
      <c r="C194" s="29"/>
      <c r="D194" s="29"/>
      <c r="E194" s="29"/>
      <c r="F194" s="28" t="s">
        <v>3</v>
      </c>
      <c r="G194" s="28">
        <v>4.0</v>
      </c>
      <c r="H194" s="31">
        <v>674.615</v>
      </c>
      <c r="I194" s="28" t="str">
        <f>VLOOKUP(A194,'клиенты'!$A:$H,7)</f>
        <v>Германия</v>
      </c>
    </row>
    <row r="195" ht="15.75" customHeight="1">
      <c r="A195" s="28">
        <v>351.0</v>
      </c>
      <c r="B195" s="34">
        <v>45125.75880787037</v>
      </c>
      <c r="C195" s="29"/>
      <c r="D195" s="29"/>
      <c r="E195" s="29"/>
      <c r="F195" s="28" t="s">
        <v>4</v>
      </c>
      <c r="G195" s="28">
        <v>3.0</v>
      </c>
      <c r="H195" s="31">
        <v>3483.077</v>
      </c>
      <c r="I195" s="28" t="str">
        <f>VLOOKUP(A195,'клиенты'!$A:$H,7)</f>
        <v>Франция</v>
      </c>
    </row>
    <row r="196" ht="15.75" customHeight="1">
      <c r="A196" s="28">
        <v>419.0</v>
      </c>
      <c r="B196" s="34">
        <v>45125.472719907404</v>
      </c>
      <c r="C196" s="29"/>
      <c r="D196" s="29"/>
      <c r="E196" s="29"/>
      <c r="F196" s="28" t="s">
        <v>4</v>
      </c>
      <c r="G196" s="28">
        <v>1.0</v>
      </c>
      <c r="H196" s="31">
        <v>3664.615</v>
      </c>
      <c r="I196" s="28" t="str">
        <f>VLOOKUP(A196,'клиенты'!$A:$H,7)</f>
        <v>Россия</v>
      </c>
    </row>
    <row r="197" ht="15.75" customHeight="1">
      <c r="A197" s="28">
        <v>215.0</v>
      </c>
      <c r="B197" s="34">
        <v>45125.1765625</v>
      </c>
      <c r="C197" s="29"/>
      <c r="D197" s="29"/>
      <c r="E197" s="29"/>
      <c r="F197" s="28" t="s">
        <v>6</v>
      </c>
      <c r="G197" s="28">
        <v>3.0</v>
      </c>
      <c r="H197" s="31">
        <v>346.154</v>
      </c>
      <c r="I197" s="28" t="str">
        <f>VLOOKUP(A197,'клиенты'!$A:$H,7)</f>
        <v>Китай</v>
      </c>
    </row>
    <row r="198" ht="15.75" customHeight="1">
      <c r="A198" s="28">
        <v>434.0</v>
      </c>
      <c r="B198" s="34">
        <v>45125.17626157407</v>
      </c>
      <c r="C198" s="29"/>
      <c r="D198" s="29"/>
      <c r="E198" s="29"/>
      <c r="F198" s="28" t="s">
        <v>3</v>
      </c>
      <c r="G198" s="28">
        <v>1.0</v>
      </c>
      <c r="H198" s="31">
        <v>530.0</v>
      </c>
      <c r="I198" s="28" t="str">
        <f>VLOOKUP(A198,'клиенты'!$A:$H,7)</f>
        <v>Франция</v>
      </c>
    </row>
    <row r="199" ht="15.75" customHeight="1">
      <c r="A199" s="28">
        <v>616.0</v>
      </c>
      <c r="B199" s="34">
        <v>45124.99261574074</v>
      </c>
      <c r="C199" s="29"/>
      <c r="D199" s="29"/>
      <c r="E199" s="29"/>
      <c r="F199" s="28" t="s">
        <v>3</v>
      </c>
      <c r="G199" s="28">
        <v>2.0</v>
      </c>
      <c r="H199" s="31">
        <v>3100.769</v>
      </c>
      <c r="I199" s="28" t="str">
        <f>VLOOKUP(A199,'клиенты'!$A:$H,7)</f>
        <v>Россия</v>
      </c>
    </row>
    <row r="200" ht="15.75" customHeight="1">
      <c r="A200" s="28">
        <v>614.0</v>
      </c>
      <c r="B200" s="34">
        <v>45124.93513888889</v>
      </c>
      <c r="C200" s="29"/>
      <c r="D200" s="29"/>
      <c r="E200" s="29"/>
      <c r="F200" s="28" t="s">
        <v>3</v>
      </c>
      <c r="G200" s="28">
        <v>3.0</v>
      </c>
      <c r="H200" s="31">
        <v>1581.538</v>
      </c>
      <c r="I200" s="28" t="str">
        <f>VLOOKUP(A200,'клиенты'!$A:$H,7)</f>
        <v>Испания</v>
      </c>
    </row>
    <row r="201" ht="15.75" customHeight="1">
      <c r="A201" s="28">
        <v>886.0</v>
      </c>
      <c r="B201" s="34">
        <v>45124.78928240741</v>
      </c>
      <c r="C201" s="29"/>
      <c r="D201" s="29"/>
      <c r="E201" s="29"/>
      <c r="F201" s="28" t="s">
        <v>3</v>
      </c>
      <c r="G201" s="28">
        <v>2.0</v>
      </c>
      <c r="H201" s="31">
        <v>2355.385</v>
      </c>
      <c r="I201" s="28" t="str">
        <f>VLOOKUP(A201,'клиенты'!$A:$H,7)</f>
        <v>Китай</v>
      </c>
    </row>
    <row r="202" ht="15.75" customHeight="1">
      <c r="A202" s="28">
        <v>159.0</v>
      </c>
      <c r="B202" s="34">
        <v>45124.786990740744</v>
      </c>
      <c r="C202" s="29"/>
      <c r="D202" s="29"/>
      <c r="E202" s="29"/>
      <c r="F202" s="28" t="s">
        <v>5</v>
      </c>
      <c r="G202" s="28">
        <v>4.0</v>
      </c>
      <c r="H202" s="31">
        <v>2299.231</v>
      </c>
      <c r="I202" s="28" t="str">
        <f>VLOOKUP(A202,'клиенты'!$A:$H,7)</f>
        <v>Россия</v>
      </c>
    </row>
    <row r="203" ht="15.75" customHeight="1">
      <c r="A203" s="28">
        <v>964.0</v>
      </c>
      <c r="B203" s="34">
        <v>45124.76293981481</v>
      </c>
      <c r="C203" s="29"/>
      <c r="D203" s="29"/>
      <c r="E203" s="29"/>
      <c r="F203" s="28" t="s">
        <v>3</v>
      </c>
      <c r="G203" s="28">
        <v>3.0</v>
      </c>
      <c r="H203" s="31">
        <v>573.077</v>
      </c>
      <c r="I203" s="28" t="str">
        <f>VLOOKUP(A203,'клиенты'!$A:$H,7)</f>
        <v>Италия</v>
      </c>
    </row>
    <row r="204" ht="15.75" customHeight="1">
      <c r="A204" s="28">
        <v>737.0</v>
      </c>
      <c r="B204" s="34">
        <v>45123.97814814815</v>
      </c>
      <c r="C204" s="29"/>
      <c r="D204" s="29"/>
      <c r="E204" s="29"/>
      <c r="F204" s="28" t="s">
        <v>3</v>
      </c>
      <c r="G204" s="28">
        <v>4.0</v>
      </c>
      <c r="H204" s="31">
        <v>787.692</v>
      </c>
      <c r="I204" s="28" t="str">
        <f>VLOOKUP(A204,'клиенты'!$A:$H,7)</f>
        <v>Германия</v>
      </c>
    </row>
    <row r="205" ht="15.75" customHeight="1">
      <c r="A205" s="28">
        <v>31.0</v>
      </c>
      <c r="B205" s="34">
        <v>45123.88508101852</v>
      </c>
      <c r="C205" s="29"/>
      <c r="D205" s="29"/>
      <c r="E205" s="29"/>
      <c r="F205" s="28" t="s">
        <v>6</v>
      </c>
      <c r="G205" s="28">
        <v>1.0</v>
      </c>
      <c r="H205" s="31">
        <v>960.769</v>
      </c>
      <c r="I205" s="28" t="str">
        <f>VLOOKUP(A205,'клиенты'!$A:$H,7)</f>
        <v>Италия</v>
      </c>
    </row>
    <row r="206" ht="15.75" customHeight="1">
      <c r="A206" s="28">
        <v>43.0</v>
      </c>
      <c r="B206" s="34">
        <v>45123.80061342593</v>
      </c>
      <c r="C206" s="29"/>
      <c r="D206" s="29"/>
      <c r="E206" s="29"/>
      <c r="F206" s="28" t="s">
        <v>3</v>
      </c>
      <c r="G206" s="28">
        <v>2.0</v>
      </c>
      <c r="H206" s="31">
        <v>2697.692</v>
      </c>
      <c r="I206" s="28" t="str">
        <f>VLOOKUP(A206,'клиенты'!$A:$H,7)</f>
        <v>Россия</v>
      </c>
    </row>
    <row r="207" ht="15.75" customHeight="1">
      <c r="A207" s="28">
        <v>948.0</v>
      </c>
      <c r="B207" s="34">
        <v>45123.73475694445</v>
      </c>
      <c r="C207" s="29"/>
      <c r="D207" s="29"/>
      <c r="E207" s="29"/>
      <c r="F207" s="28" t="s">
        <v>6</v>
      </c>
      <c r="G207" s="28">
        <v>4.0</v>
      </c>
      <c r="H207" s="31">
        <v>1223.077</v>
      </c>
      <c r="I207" s="28" t="str">
        <f>VLOOKUP(A207,'клиенты'!$A:$H,7)</f>
        <v>Франция</v>
      </c>
    </row>
    <row r="208" ht="15.75" customHeight="1">
      <c r="A208" s="28">
        <v>843.0</v>
      </c>
      <c r="B208" s="34">
        <v>45123.60376157407</v>
      </c>
      <c r="C208" s="29"/>
      <c r="D208" s="29"/>
      <c r="E208" s="29"/>
      <c r="F208" s="28" t="s">
        <v>4</v>
      </c>
      <c r="G208" s="28">
        <v>1.0</v>
      </c>
      <c r="H208" s="31">
        <v>224.615</v>
      </c>
      <c r="I208" s="28" t="str">
        <f>VLOOKUP(A208,'клиенты'!$A:$H,7)</f>
        <v>США</v>
      </c>
    </row>
    <row r="209" ht="15.75" customHeight="1">
      <c r="A209" s="28">
        <v>95.0</v>
      </c>
      <c r="B209" s="34">
        <v>45122.579409722224</v>
      </c>
      <c r="C209" s="29"/>
      <c r="D209" s="29"/>
      <c r="E209" s="29"/>
      <c r="F209" s="28" t="s">
        <v>3</v>
      </c>
      <c r="G209" s="28">
        <v>1.0</v>
      </c>
      <c r="H209" s="31">
        <v>3890.0</v>
      </c>
      <c r="I209" s="28" t="str">
        <f>VLOOKUP(A209,'клиенты'!$A:$H,7)</f>
        <v>Германия</v>
      </c>
    </row>
    <row r="210" ht="15.75" customHeight="1">
      <c r="A210" s="28">
        <v>71.0</v>
      </c>
      <c r="B210" s="34">
        <v>45122.27856481481</v>
      </c>
      <c r="C210" s="29"/>
      <c r="D210" s="29"/>
      <c r="E210" s="29"/>
      <c r="F210" s="28" t="s">
        <v>3</v>
      </c>
      <c r="G210" s="28">
        <v>5.0</v>
      </c>
      <c r="H210" s="31">
        <v>3546.154</v>
      </c>
      <c r="I210" s="28" t="str">
        <f>VLOOKUP(A210,'клиенты'!$A:$H,7)</f>
        <v>США</v>
      </c>
    </row>
    <row r="211" ht="15.75" customHeight="1">
      <c r="A211" s="28">
        <v>466.0</v>
      </c>
      <c r="B211" s="34">
        <v>45121.49282407408</v>
      </c>
      <c r="C211" s="29"/>
      <c r="D211" s="29"/>
      <c r="E211" s="29"/>
      <c r="F211" s="28" t="s">
        <v>4</v>
      </c>
      <c r="G211" s="28">
        <v>3.0</v>
      </c>
      <c r="H211" s="31">
        <v>216.154</v>
      </c>
      <c r="I211" s="28" t="str">
        <f>VLOOKUP(A211,'клиенты'!$A:$H,7)</f>
        <v>США</v>
      </c>
    </row>
    <row r="212" ht="15.75" customHeight="1">
      <c r="A212" s="28">
        <v>346.0</v>
      </c>
      <c r="B212" s="34">
        <v>45121.38023148148</v>
      </c>
      <c r="C212" s="29"/>
      <c r="D212" s="29"/>
      <c r="E212" s="29"/>
      <c r="F212" s="28" t="s">
        <v>3</v>
      </c>
      <c r="G212" s="28">
        <v>3.0</v>
      </c>
      <c r="H212" s="31">
        <v>2409.231</v>
      </c>
      <c r="I212" s="28" t="str">
        <f>VLOOKUP(A212,'клиенты'!$A:$H,7)</f>
        <v>Испания</v>
      </c>
    </row>
    <row r="213" ht="15.75" customHeight="1">
      <c r="A213" s="28">
        <v>368.0</v>
      </c>
      <c r="B213" s="34">
        <v>45121.300671296296</v>
      </c>
      <c r="C213" s="29"/>
      <c r="D213" s="29"/>
      <c r="E213" s="29"/>
      <c r="F213" s="28" t="s">
        <v>3</v>
      </c>
      <c r="G213" s="28">
        <v>5.0</v>
      </c>
      <c r="H213" s="31">
        <v>3231.538</v>
      </c>
      <c r="I213" s="28" t="str">
        <f>VLOOKUP(A213,'клиенты'!$A:$H,7)</f>
        <v>Китай</v>
      </c>
    </row>
    <row r="214" ht="15.75" customHeight="1">
      <c r="A214" s="28">
        <v>444.0</v>
      </c>
      <c r="B214" s="34">
        <v>45121.23819444444</v>
      </c>
      <c r="C214" s="29"/>
      <c r="D214" s="29"/>
      <c r="E214" s="29"/>
      <c r="F214" s="28" t="s">
        <v>3</v>
      </c>
      <c r="G214" s="28">
        <v>2.0</v>
      </c>
      <c r="H214" s="31">
        <v>2491.538</v>
      </c>
      <c r="I214" s="28" t="str">
        <f>VLOOKUP(A214,'клиенты'!$A:$H,7)</f>
        <v>Китай</v>
      </c>
    </row>
    <row r="215" ht="15.75" customHeight="1">
      <c r="A215" s="28">
        <v>140.0</v>
      </c>
      <c r="B215" s="34">
        <v>45121.0468287037</v>
      </c>
      <c r="C215" s="29"/>
      <c r="D215" s="29"/>
      <c r="E215" s="29"/>
      <c r="F215" s="28" t="s">
        <v>6</v>
      </c>
      <c r="G215" s="28">
        <v>2.0</v>
      </c>
      <c r="H215" s="31">
        <v>2305.385</v>
      </c>
      <c r="I215" s="28" t="str">
        <f>VLOOKUP(A215,'клиенты'!$A:$H,7)</f>
        <v>Италия</v>
      </c>
    </row>
    <row r="216" ht="15.75" customHeight="1">
      <c r="A216" s="28">
        <v>864.0</v>
      </c>
      <c r="B216" s="34">
        <v>45120.972858796296</v>
      </c>
      <c r="C216" s="29"/>
      <c r="D216" s="29"/>
      <c r="E216" s="29"/>
      <c r="F216" s="28" t="s">
        <v>3</v>
      </c>
      <c r="G216" s="28">
        <v>1.0</v>
      </c>
      <c r="H216" s="31">
        <v>3853.846</v>
      </c>
      <c r="I216" s="28" t="str">
        <f>VLOOKUP(A216,'клиенты'!$A:$H,7)</f>
        <v>Китай</v>
      </c>
    </row>
    <row r="217" ht="15.75" customHeight="1">
      <c r="A217" s="28">
        <v>367.0</v>
      </c>
      <c r="B217" s="34">
        <v>45120.002233796295</v>
      </c>
      <c r="C217" s="29"/>
      <c r="D217" s="29"/>
      <c r="E217" s="29"/>
      <c r="F217" s="28" t="s">
        <v>4</v>
      </c>
      <c r="G217" s="28">
        <v>1.0</v>
      </c>
      <c r="H217" s="31">
        <v>1711.538</v>
      </c>
      <c r="I217" s="28" t="str">
        <f>VLOOKUP(A217,'клиенты'!$A:$H,7)</f>
        <v>Италия</v>
      </c>
    </row>
    <row r="218" ht="15.75" customHeight="1">
      <c r="A218" s="28">
        <v>532.0</v>
      </c>
      <c r="B218" s="34">
        <v>45119.22211805556</v>
      </c>
      <c r="C218" s="29"/>
      <c r="D218" s="29"/>
      <c r="E218" s="29"/>
      <c r="F218" s="28" t="s">
        <v>4</v>
      </c>
      <c r="G218" s="28">
        <v>2.0</v>
      </c>
      <c r="H218" s="31">
        <v>2343.846</v>
      </c>
      <c r="I218" s="28" t="str">
        <f>VLOOKUP(A218,'клиенты'!$A:$H,7)</f>
        <v>Китай</v>
      </c>
    </row>
    <row r="219" ht="15.75" customHeight="1">
      <c r="A219" s="28">
        <v>606.0</v>
      </c>
      <c r="B219" s="34">
        <v>45118.985868055555</v>
      </c>
      <c r="C219" s="29"/>
      <c r="D219" s="29"/>
      <c r="E219" s="29"/>
      <c r="F219" s="28" t="s">
        <v>3</v>
      </c>
      <c r="G219" s="28">
        <v>5.0</v>
      </c>
      <c r="H219" s="31">
        <v>2723.846</v>
      </c>
      <c r="I219" s="28" t="str">
        <f>VLOOKUP(A219,'клиенты'!$A:$H,7)</f>
        <v>США</v>
      </c>
    </row>
    <row r="220" ht="15.75" customHeight="1">
      <c r="A220" s="28">
        <v>710.0</v>
      </c>
      <c r="B220" s="34">
        <v>45118.64063657408</v>
      </c>
      <c r="C220" s="29"/>
      <c r="D220" s="29"/>
      <c r="E220" s="29"/>
      <c r="F220" s="28" t="s">
        <v>4</v>
      </c>
      <c r="G220" s="28">
        <v>4.0</v>
      </c>
      <c r="H220" s="31">
        <v>4023.077</v>
      </c>
      <c r="I220" s="28" t="str">
        <f>VLOOKUP(A220,'клиенты'!$A:$H,7)</f>
        <v>Италия</v>
      </c>
    </row>
    <row r="221" ht="15.75" customHeight="1">
      <c r="A221" s="28">
        <v>67.0</v>
      </c>
      <c r="B221" s="34">
        <v>45117.8271875</v>
      </c>
      <c r="C221" s="29"/>
      <c r="D221" s="29"/>
      <c r="E221" s="29"/>
      <c r="F221" s="28" t="s">
        <v>3</v>
      </c>
      <c r="G221" s="28">
        <v>4.0</v>
      </c>
      <c r="H221" s="31">
        <v>2134.615</v>
      </c>
      <c r="I221" s="28" t="str">
        <f>VLOOKUP(A221,'клиенты'!$A:$H,7)</f>
        <v>Китай</v>
      </c>
    </row>
    <row r="222" ht="15.75" customHeight="1">
      <c r="A222" s="28">
        <v>680.0</v>
      </c>
      <c r="B222" s="34">
        <v>45117.68840277778</v>
      </c>
      <c r="C222" s="29"/>
      <c r="D222" s="29"/>
      <c r="E222" s="29"/>
      <c r="F222" s="28" t="s">
        <v>6</v>
      </c>
      <c r="G222" s="28">
        <v>4.0</v>
      </c>
      <c r="H222" s="31">
        <v>3045.385</v>
      </c>
      <c r="I222" s="28" t="str">
        <f>VLOOKUP(A222,'клиенты'!$A:$H,7)</f>
        <v>Франция</v>
      </c>
    </row>
    <row r="223" ht="15.75" customHeight="1">
      <c r="A223" s="28">
        <v>714.0</v>
      </c>
      <c r="B223" s="34">
        <v>45117.68715277778</v>
      </c>
      <c r="C223" s="29"/>
      <c r="D223" s="29"/>
      <c r="E223" s="29"/>
      <c r="F223" s="28" t="s">
        <v>4</v>
      </c>
      <c r="G223" s="28">
        <v>5.0</v>
      </c>
      <c r="H223" s="31">
        <v>1666.923</v>
      </c>
      <c r="I223" s="28" t="str">
        <f>VLOOKUP(A223,'клиенты'!$A:$H,7)</f>
        <v>США</v>
      </c>
    </row>
    <row r="224" ht="15.75" customHeight="1">
      <c r="A224" s="28">
        <v>266.0</v>
      </c>
      <c r="B224" s="34">
        <v>45117.12737268519</v>
      </c>
      <c r="C224" s="29"/>
      <c r="D224" s="29"/>
      <c r="E224" s="29"/>
      <c r="F224" s="28" t="s">
        <v>3</v>
      </c>
      <c r="G224" s="28">
        <v>3.0</v>
      </c>
      <c r="H224" s="31">
        <v>1720.0</v>
      </c>
      <c r="I224" s="28" t="str">
        <f>VLOOKUP(A224,'клиенты'!$A:$H,7)</f>
        <v>Германия</v>
      </c>
    </row>
    <row r="225" ht="15.75" customHeight="1">
      <c r="A225" s="28">
        <v>468.0</v>
      </c>
      <c r="B225" s="34">
        <v>45116.942766203705</v>
      </c>
      <c r="C225" s="29"/>
      <c r="D225" s="29"/>
      <c r="E225" s="29"/>
      <c r="F225" s="28" t="s">
        <v>6</v>
      </c>
      <c r="G225" s="28">
        <v>5.0</v>
      </c>
      <c r="H225" s="31">
        <v>1896.923</v>
      </c>
      <c r="I225" s="28" t="str">
        <f>VLOOKUP(A225,'клиенты'!$A:$H,7)</f>
        <v>Италия</v>
      </c>
    </row>
    <row r="226" ht="15.75" customHeight="1">
      <c r="A226" s="28">
        <v>941.0</v>
      </c>
      <c r="B226" s="34">
        <v>45116.10858796296</v>
      </c>
      <c r="C226" s="29"/>
      <c r="D226" s="29"/>
      <c r="E226" s="29"/>
      <c r="F226" s="28" t="s">
        <v>6</v>
      </c>
      <c r="G226" s="28">
        <v>5.0</v>
      </c>
      <c r="H226" s="31">
        <v>1823.077</v>
      </c>
      <c r="I226" s="28" t="str">
        <f>VLOOKUP(A226,'клиенты'!$A:$H,7)</f>
        <v>США</v>
      </c>
    </row>
    <row r="227" ht="15.75" customHeight="1">
      <c r="A227" s="28">
        <v>30.0</v>
      </c>
      <c r="B227" s="34">
        <v>45115.93037037037</v>
      </c>
      <c r="C227" s="29"/>
      <c r="D227" s="29"/>
      <c r="E227" s="29"/>
      <c r="F227" s="28" t="s">
        <v>6</v>
      </c>
      <c r="G227" s="28">
        <v>5.0</v>
      </c>
      <c r="H227" s="31">
        <v>2443.077</v>
      </c>
      <c r="I227" s="28" t="str">
        <f>VLOOKUP(A227,'клиенты'!$A:$H,7)</f>
        <v>Франция</v>
      </c>
    </row>
    <row r="228" ht="15.75" customHeight="1">
      <c r="A228" s="28">
        <v>925.0</v>
      </c>
      <c r="B228" s="34">
        <v>45115.79131944444</v>
      </c>
      <c r="C228" s="29"/>
      <c r="D228" s="29"/>
      <c r="E228" s="29"/>
      <c r="F228" s="28" t="s">
        <v>4</v>
      </c>
      <c r="G228" s="28">
        <v>5.0</v>
      </c>
      <c r="H228" s="31">
        <v>2637.692</v>
      </c>
      <c r="I228" s="28" t="str">
        <f>VLOOKUP(A228,'клиенты'!$A:$H,7)</f>
        <v>Франция</v>
      </c>
    </row>
    <row r="229" ht="15.75" customHeight="1">
      <c r="A229" s="28">
        <v>200.0</v>
      </c>
      <c r="B229" s="34">
        <v>45115.68127314815</v>
      </c>
      <c r="C229" s="29"/>
      <c r="D229" s="29"/>
      <c r="E229" s="29"/>
      <c r="F229" s="28" t="s">
        <v>4</v>
      </c>
      <c r="G229" s="28">
        <v>3.0</v>
      </c>
      <c r="H229" s="31">
        <v>2719.231</v>
      </c>
      <c r="I229" s="28" t="str">
        <f>VLOOKUP(A229,'клиенты'!$A:$H,7)</f>
        <v>Франция</v>
      </c>
    </row>
    <row r="230" ht="15.75" customHeight="1">
      <c r="A230" s="28">
        <v>322.0</v>
      </c>
      <c r="B230" s="34">
        <v>45115.56905092593</v>
      </c>
      <c r="C230" s="29"/>
      <c r="D230" s="29"/>
      <c r="E230" s="29"/>
      <c r="F230" s="28" t="s">
        <v>3</v>
      </c>
      <c r="G230" s="28">
        <v>1.0</v>
      </c>
      <c r="H230" s="31">
        <v>594.615</v>
      </c>
      <c r="I230" s="28" t="str">
        <f>VLOOKUP(A230,'клиенты'!$A:$H,7)</f>
        <v>Италия</v>
      </c>
    </row>
    <row r="231" ht="15.75" customHeight="1">
      <c r="A231" s="28">
        <v>790.0</v>
      </c>
      <c r="B231" s="34">
        <v>45115.37326388889</v>
      </c>
      <c r="C231" s="29"/>
      <c r="D231" s="29"/>
      <c r="E231" s="29"/>
      <c r="F231" s="28" t="s">
        <v>6</v>
      </c>
      <c r="G231" s="28">
        <v>4.0</v>
      </c>
      <c r="H231" s="31">
        <v>918.462</v>
      </c>
      <c r="I231" s="28" t="str">
        <f>VLOOKUP(A231,'клиенты'!$A:$H,7)</f>
        <v>Италия</v>
      </c>
    </row>
    <row r="232" ht="15.75" customHeight="1">
      <c r="A232" s="28">
        <v>248.0</v>
      </c>
      <c r="B232" s="34">
        <v>45115.27806712963</v>
      </c>
      <c r="C232" s="29"/>
      <c r="D232" s="29"/>
      <c r="E232" s="29"/>
      <c r="F232" s="28" t="s">
        <v>5</v>
      </c>
      <c r="G232" s="28">
        <v>3.0</v>
      </c>
      <c r="H232" s="31">
        <v>2430.769</v>
      </c>
      <c r="I232" s="28" t="str">
        <f>VLOOKUP(A232,'клиенты'!$A:$H,7)</f>
        <v>Франция</v>
      </c>
    </row>
    <row r="233" ht="15.75" customHeight="1">
      <c r="A233" s="28">
        <v>986.0</v>
      </c>
      <c r="B233" s="34">
        <v>45115.127650462964</v>
      </c>
      <c r="C233" s="29"/>
      <c r="D233" s="29"/>
      <c r="E233" s="29"/>
      <c r="F233" s="28" t="s">
        <v>6</v>
      </c>
      <c r="G233" s="28">
        <v>2.0</v>
      </c>
      <c r="H233" s="31">
        <v>3890.0</v>
      </c>
      <c r="I233" s="28" t="str">
        <f>VLOOKUP(A233,'клиенты'!$A:$H,7)</f>
        <v>США</v>
      </c>
    </row>
    <row r="234" ht="15.75" customHeight="1">
      <c r="A234" s="28">
        <v>777.0</v>
      </c>
      <c r="B234" s="34">
        <v>45115.08552083333</v>
      </c>
      <c r="C234" s="29"/>
      <c r="D234" s="29"/>
      <c r="E234" s="29"/>
      <c r="F234" s="28" t="s">
        <v>3</v>
      </c>
      <c r="G234" s="28">
        <v>4.0</v>
      </c>
      <c r="H234" s="31">
        <v>2246.154</v>
      </c>
      <c r="I234" s="28" t="str">
        <f>VLOOKUP(A234,'клиенты'!$A:$H,7)</f>
        <v>Китай</v>
      </c>
    </row>
    <row r="235" ht="15.75" customHeight="1">
      <c r="A235" s="28">
        <v>535.0</v>
      </c>
      <c r="B235" s="34">
        <v>45114.87086805556</v>
      </c>
      <c r="C235" s="29"/>
      <c r="D235" s="29"/>
      <c r="E235" s="29"/>
      <c r="F235" s="28" t="s">
        <v>5</v>
      </c>
      <c r="G235" s="28">
        <v>3.0</v>
      </c>
      <c r="H235" s="31">
        <v>2024.615</v>
      </c>
      <c r="I235" s="28" t="str">
        <f>VLOOKUP(A235,'клиенты'!$A:$H,7)</f>
        <v>Франция</v>
      </c>
    </row>
    <row r="236" ht="15.75" customHeight="1">
      <c r="A236" s="28">
        <v>73.0</v>
      </c>
      <c r="B236" s="34">
        <v>45114.46494212963</v>
      </c>
      <c r="C236" s="29"/>
      <c r="D236" s="29"/>
      <c r="E236" s="29"/>
      <c r="F236" s="28" t="s">
        <v>3</v>
      </c>
      <c r="G236" s="28">
        <v>4.0</v>
      </c>
      <c r="H236" s="31">
        <v>1003.077</v>
      </c>
      <c r="I236" s="28" t="str">
        <f>VLOOKUP(A236,'клиенты'!$A:$H,7)</f>
        <v>Франция</v>
      </c>
    </row>
    <row r="237" ht="15.75" customHeight="1">
      <c r="A237" s="28">
        <v>624.0</v>
      </c>
      <c r="B237" s="34">
        <v>45114.062418981484</v>
      </c>
      <c r="C237" s="29"/>
      <c r="D237" s="29"/>
      <c r="E237" s="29"/>
      <c r="F237" s="28" t="s">
        <v>4</v>
      </c>
      <c r="G237" s="28">
        <v>1.0</v>
      </c>
      <c r="H237" s="31">
        <v>3235.385</v>
      </c>
      <c r="I237" s="28" t="str">
        <f>VLOOKUP(A237,'клиенты'!$A:$H,7)</f>
        <v>Германия</v>
      </c>
    </row>
    <row r="238" ht="15.75" customHeight="1">
      <c r="A238" s="28">
        <v>908.0</v>
      </c>
      <c r="B238" s="34">
        <v>45113.97099537037</v>
      </c>
      <c r="C238" s="29"/>
      <c r="D238" s="29"/>
      <c r="E238" s="29"/>
      <c r="F238" s="28" t="s">
        <v>3</v>
      </c>
      <c r="G238" s="28">
        <v>4.0</v>
      </c>
      <c r="H238" s="31">
        <v>225.385</v>
      </c>
      <c r="I238" s="28" t="str">
        <f>VLOOKUP(A238,'клиенты'!$A:$H,7)</f>
        <v>Россия</v>
      </c>
    </row>
    <row r="239" ht="15.75" customHeight="1">
      <c r="A239" s="28">
        <v>696.0</v>
      </c>
      <c r="B239" s="34">
        <v>45113.61833333333</v>
      </c>
      <c r="C239" s="29"/>
      <c r="D239" s="29"/>
      <c r="E239" s="29"/>
      <c r="F239" s="28" t="s">
        <v>4</v>
      </c>
      <c r="G239" s="28">
        <v>5.0</v>
      </c>
      <c r="H239" s="31">
        <v>2623.077</v>
      </c>
      <c r="I239" s="28" t="str">
        <f>VLOOKUP(A239,'клиенты'!$A:$H,7)</f>
        <v>Россия</v>
      </c>
    </row>
    <row r="240" ht="15.75" customHeight="1">
      <c r="A240" s="28">
        <v>928.0</v>
      </c>
      <c r="B240" s="34">
        <v>45113.30902777778</v>
      </c>
      <c r="C240" s="29"/>
      <c r="D240" s="29"/>
      <c r="E240" s="29"/>
      <c r="F240" s="28" t="s">
        <v>3</v>
      </c>
      <c r="G240" s="28">
        <v>4.0</v>
      </c>
      <c r="H240" s="31">
        <v>3141.538</v>
      </c>
      <c r="I240" s="28" t="str">
        <f>VLOOKUP(A240,'клиенты'!$A:$H,7)</f>
        <v>Германия</v>
      </c>
    </row>
    <row r="241" ht="15.75" customHeight="1">
      <c r="A241" s="28">
        <v>399.0</v>
      </c>
      <c r="B241" s="34">
        <v>45112.72059027778</v>
      </c>
      <c r="C241" s="29"/>
      <c r="D241" s="29"/>
      <c r="E241" s="29"/>
      <c r="F241" s="28" t="s">
        <v>4</v>
      </c>
      <c r="G241" s="28">
        <v>5.0</v>
      </c>
      <c r="H241" s="31">
        <v>2411.538</v>
      </c>
      <c r="I241" s="28" t="str">
        <f>VLOOKUP(A241,'клиенты'!$A:$H,7)</f>
        <v>США</v>
      </c>
    </row>
    <row r="242" ht="15.75" customHeight="1">
      <c r="A242" s="28">
        <v>414.0</v>
      </c>
      <c r="B242" s="34">
        <v>45112.17982638889</v>
      </c>
      <c r="C242" s="29"/>
      <c r="D242" s="29"/>
      <c r="E242" s="29"/>
      <c r="F242" s="28" t="s">
        <v>4</v>
      </c>
      <c r="G242" s="28">
        <v>2.0</v>
      </c>
      <c r="H242" s="31">
        <v>1776.154</v>
      </c>
      <c r="I242" s="28" t="str">
        <f>VLOOKUP(A242,'клиенты'!$A:$H,7)</f>
        <v>Италия</v>
      </c>
    </row>
    <row r="243" ht="15.75" customHeight="1">
      <c r="A243" s="28">
        <v>145.0</v>
      </c>
      <c r="B243" s="34">
        <v>45112.04125</v>
      </c>
      <c r="C243" s="29"/>
      <c r="D243" s="29"/>
      <c r="E243" s="29"/>
      <c r="F243" s="28" t="s">
        <v>5</v>
      </c>
      <c r="G243" s="28">
        <v>3.0</v>
      </c>
      <c r="H243" s="31">
        <v>3424.615</v>
      </c>
      <c r="I243" s="28" t="str">
        <f>VLOOKUP(A243,'клиенты'!$A:$H,7)</f>
        <v>США</v>
      </c>
    </row>
    <row r="244" ht="15.75" customHeight="1">
      <c r="A244" s="28">
        <v>755.0</v>
      </c>
      <c r="B244" s="34">
        <v>45111.46927083333</v>
      </c>
      <c r="C244" s="29"/>
      <c r="D244" s="29"/>
      <c r="E244" s="29"/>
      <c r="F244" s="28" t="s">
        <v>6</v>
      </c>
      <c r="G244" s="28">
        <v>4.0</v>
      </c>
      <c r="H244" s="31">
        <v>1468.462</v>
      </c>
      <c r="I244" s="28" t="str">
        <f>VLOOKUP(A244,'клиенты'!$A:$H,7)</f>
        <v>Россия</v>
      </c>
    </row>
    <row r="245" ht="15.75" customHeight="1">
      <c r="A245" s="28">
        <v>347.0</v>
      </c>
      <c r="B245" s="34">
        <v>45111.17674768518</v>
      </c>
      <c r="C245" s="29"/>
      <c r="D245" s="29"/>
      <c r="E245" s="29"/>
      <c r="F245" s="28" t="s">
        <v>6</v>
      </c>
      <c r="G245" s="28">
        <v>3.0</v>
      </c>
      <c r="H245" s="31">
        <v>2458.462</v>
      </c>
      <c r="I245" s="28" t="str">
        <f>VLOOKUP(A245,'клиенты'!$A:$H,7)</f>
        <v>Италия</v>
      </c>
    </row>
    <row r="246" ht="15.75" customHeight="1">
      <c r="A246" s="28">
        <v>575.0</v>
      </c>
      <c r="B246" s="34">
        <v>45111.02357638889</v>
      </c>
      <c r="C246" s="29"/>
      <c r="D246" s="29"/>
      <c r="E246" s="29"/>
      <c r="F246" s="28" t="s">
        <v>5</v>
      </c>
      <c r="G246" s="28">
        <v>5.0</v>
      </c>
      <c r="H246" s="31">
        <v>2547.692</v>
      </c>
      <c r="I246" s="28" t="str">
        <f>VLOOKUP(A246,'клиенты'!$A:$H,7)</f>
        <v>Франция</v>
      </c>
    </row>
    <row r="247" ht="15.75" customHeight="1">
      <c r="A247" s="28">
        <v>86.0</v>
      </c>
      <c r="B247" s="34">
        <v>45110.680659722224</v>
      </c>
      <c r="C247" s="29"/>
      <c r="D247" s="29"/>
      <c r="E247" s="29"/>
      <c r="F247" s="28" t="s">
        <v>3</v>
      </c>
      <c r="G247" s="28">
        <v>3.0</v>
      </c>
      <c r="H247" s="31">
        <v>2876.923</v>
      </c>
      <c r="I247" s="28" t="str">
        <f>VLOOKUP(A247,'клиенты'!$A:$H,7)</f>
        <v>Испания</v>
      </c>
    </row>
    <row r="248" ht="15.75" customHeight="1">
      <c r="A248" s="28">
        <v>304.0</v>
      </c>
      <c r="B248" s="34">
        <v>45110.33212962963</v>
      </c>
      <c r="C248" s="29"/>
      <c r="D248" s="29"/>
      <c r="E248" s="29"/>
      <c r="F248" s="28" t="s">
        <v>3</v>
      </c>
      <c r="G248" s="28">
        <v>1.0</v>
      </c>
      <c r="H248" s="31">
        <v>2868.462</v>
      </c>
      <c r="I248" s="28" t="str">
        <f>VLOOKUP(A248,'клиенты'!$A:$H,7)</f>
        <v>Германия</v>
      </c>
    </row>
    <row r="249" ht="15.75" customHeight="1">
      <c r="A249" s="28">
        <v>505.0</v>
      </c>
      <c r="B249" s="34">
        <v>45110.322233796294</v>
      </c>
      <c r="C249" s="29"/>
      <c r="D249" s="29"/>
      <c r="E249" s="29"/>
      <c r="F249" s="28" t="s">
        <v>4</v>
      </c>
      <c r="G249" s="28">
        <v>1.0</v>
      </c>
      <c r="H249" s="31">
        <v>366.154</v>
      </c>
      <c r="I249" s="28" t="str">
        <f>VLOOKUP(A249,'клиенты'!$A:$H,7)</f>
        <v>Германия</v>
      </c>
    </row>
    <row r="250" ht="15.75" customHeight="1">
      <c r="A250" s="28">
        <v>737.0</v>
      </c>
      <c r="B250" s="34">
        <v>45110.16689814815</v>
      </c>
      <c r="C250" s="29"/>
      <c r="D250" s="29"/>
      <c r="E250" s="29"/>
      <c r="F250" s="28" t="s">
        <v>5</v>
      </c>
      <c r="G250" s="28">
        <v>3.0</v>
      </c>
      <c r="H250" s="31">
        <v>3818.462</v>
      </c>
      <c r="I250" s="28" t="str">
        <f>VLOOKUP(A250,'клиенты'!$A:$H,7)</f>
        <v>Германия</v>
      </c>
    </row>
    <row r="251" ht="15.75" customHeight="1">
      <c r="A251" s="28">
        <v>717.0</v>
      </c>
      <c r="B251" s="34">
        <v>45110.10322916666</v>
      </c>
      <c r="C251" s="29"/>
      <c r="D251" s="29"/>
      <c r="E251" s="29"/>
      <c r="F251" s="28" t="s">
        <v>3</v>
      </c>
      <c r="G251" s="28">
        <v>5.0</v>
      </c>
      <c r="H251" s="31">
        <v>633.077</v>
      </c>
      <c r="I251" s="28" t="str">
        <f>VLOOKUP(A251,'клиенты'!$A:$H,7)</f>
        <v>Китай</v>
      </c>
    </row>
    <row r="252" ht="15.75" customHeight="1">
      <c r="A252" s="28">
        <v>70.0</v>
      </c>
      <c r="B252" s="34">
        <v>45110.02119212963</v>
      </c>
      <c r="C252" s="29"/>
      <c r="D252" s="29"/>
      <c r="E252" s="29"/>
      <c r="F252" s="28" t="s">
        <v>5</v>
      </c>
      <c r="G252" s="28">
        <v>4.0</v>
      </c>
      <c r="H252" s="31">
        <v>1808.462</v>
      </c>
      <c r="I252" s="28" t="str">
        <f>VLOOKUP(A252,'клиенты'!$A:$H,7)</f>
        <v>США</v>
      </c>
    </row>
    <row r="253" ht="15.75" customHeight="1">
      <c r="A253" s="28">
        <v>668.0</v>
      </c>
      <c r="B253" s="34">
        <v>45110.01424768518</v>
      </c>
      <c r="C253" s="29"/>
      <c r="D253" s="29"/>
      <c r="E253" s="29"/>
      <c r="F253" s="28" t="s">
        <v>6</v>
      </c>
      <c r="G253" s="28">
        <v>1.0</v>
      </c>
      <c r="H253" s="31">
        <v>1590.769</v>
      </c>
      <c r="I253" s="28" t="str">
        <f>VLOOKUP(A253,'клиенты'!$A:$H,7)</f>
        <v>Италия</v>
      </c>
    </row>
    <row r="254" ht="15.75" customHeight="1">
      <c r="A254" s="28">
        <v>911.0</v>
      </c>
      <c r="B254" s="34">
        <v>45109.97157407407</v>
      </c>
      <c r="C254" s="29"/>
      <c r="D254" s="29"/>
      <c r="E254" s="29"/>
      <c r="F254" s="28" t="s">
        <v>3</v>
      </c>
      <c r="G254" s="28">
        <v>4.0</v>
      </c>
      <c r="H254" s="31">
        <v>1466.154</v>
      </c>
      <c r="I254" s="28" t="str">
        <f>VLOOKUP(A254,'клиенты'!$A:$H,7)</f>
        <v>Китай</v>
      </c>
    </row>
    <row r="255" ht="15.75" customHeight="1">
      <c r="A255" s="28">
        <v>94.0</v>
      </c>
      <c r="B255" s="34">
        <v>45109.93363425926</v>
      </c>
      <c r="C255" s="29"/>
      <c r="D255" s="29"/>
      <c r="E255" s="29"/>
      <c r="F255" s="28" t="s">
        <v>4</v>
      </c>
      <c r="G255" s="28">
        <v>2.0</v>
      </c>
      <c r="H255" s="31">
        <v>2441.538</v>
      </c>
      <c r="I255" s="28" t="str">
        <f>VLOOKUP(A255,'клиенты'!$A:$H,7)</f>
        <v>Франция</v>
      </c>
    </row>
    <row r="256" ht="15.75" customHeight="1">
      <c r="A256" s="28">
        <v>482.0</v>
      </c>
      <c r="B256" s="34">
        <v>45109.9197337963</v>
      </c>
      <c r="C256" s="29"/>
      <c r="D256" s="29"/>
      <c r="E256" s="29"/>
      <c r="F256" s="28" t="s">
        <v>5</v>
      </c>
      <c r="G256" s="28">
        <v>1.0</v>
      </c>
      <c r="H256" s="31">
        <v>493.846</v>
      </c>
      <c r="I256" s="28" t="str">
        <f>VLOOKUP(A256,'клиенты'!$A:$H,7)</f>
        <v>Россия</v>
      </c>
    </row>
    <row r="257" ht="15.75" customHeight="1">
      <c r="A257" s="28">
        <v>811.0</v>
      </c>
      <c r="B257" s="34">
        <v>45109.70494212963</v>
      </c>
      <c r="C257" s="29"/>
      <c r="D257" s="29"/>
      <c r="E257" s="29"/>
      <c r="F257" s="28" t="s">
        <v>5</v>
      </c>
      <c r="G257" s="28">
        <v>3.0</v>
      </c>
      <c r="H257" s="31">
        <v>4033.846</v>
      </c>
      <c r="I257" s="28" t="str">
        <f>VLOOKUP(A257,'клиенты'!$A:$H,7)</f>
        <v>Китай</v>
      </c>
    </row>
    <row r="258" ht="15.75" customHeight="1">
      <c r="A258" s="28">
        <v>995.0</v>
      </c>
      <c r="B258" s="34">
        <v>45109.34065972222</v>
      </c>
      <c r="C258" s="29"/>
      <c r="D258" s="29"/>
      <c r="E258" s="29"/>
      <c r="F258" s="28" t="s">
        <v>5</v>
      </c>
      <c r="G258" s="28">
        <v>2.0</v>
      </c>
      <c r="H258" s="31">
        <v>680.0</v>
      </c>
      <c r="I258" s="28" t="str">
        <f>VLOOKUP(A258,'клиенты'!$A:$H,7)</f>
        <v>США</v>
      </c>
    </row>
    <row r="259" ht="15.75" customHeight="1">
      <c r="A259" s="28">
        <v>496.0</v>
      </c>
      <c r="B259" s="34">
        <v>45109.177395833336</v>
      </c>
      <c r="C259" s="29"/>
      <c r="D259" s="29"/>
      <c r="E259" s="29"/>
      <c r="F259" s="28" t="s">
        <v>6</v>
      </c>
      <c r="G259" s="28">
        <v>4.0</v>
      </c>
      <c r="H259" s="31">
        <v>2037.692</v>
      </c>
      <c r="I259" s="28" t="str">
        <f>VLOOKUP(A259,'клиенты'!$A:$H,7)</f>
        <v>Россия</v>
      </c>
    </row>
    <row r="260" ht="15.75" customHeight="1">
      <c r="A260" s="28">
        <v>397.0</v>
      </c>
      <c r="B260" s="34">
        <v>45108.864375</v>
      </c>
      <c r="C260" s="29"/>
      <c r="D260" s="29"/>
      <c r="E260" s="29"/>
      <c r="F260" s="28" t="s">
        <v>4</v>
      </c>
      <c r="G260" s="28">
        <v>3.0</v>
      </c>
      <c r="H260" s="31">
        <v>119.231</v>
      </c>
      <c r="I260" s="28" t="str">
        <f>VLOOKUP(A260,'клиенты'!$A:$H,7)</f>
        <v>Италия</v>
      </c>
    </row>
    <row r="261" ht="15.75" customHeight="1">
      <c r="A261" s="28">
        <v>92.0</v>
      </c>
      <c r="B261" s="34">
        <v>45108.84738425926</v>
      </c>
      <c r="C261" s="29"/>
      <c r="D261" s="29"/>
      <c r="E261" s="29"/>
      <c r="F261" s="28" t="s">
        <v>4</v>
      </c>
      <c r="G261" s="28">
        <v>2.0</v>
      </c>
      <c r="H261" s="31">
        <v>3199.231</v>
      </c>
      <c r="I261" s="28" t="str">
        <f>VLOOKUP(A261,'клиенты'!$A:$H,7)</f>
        <v>Россия</v>
      </c>
    </row>
    <row r="262" ht="15.75" customHeight="1">
      <c r="A262" s="28">
        <v>785.0</v>
      </c>
      <c r="B262" s="34">
        <v>45108.65925925926</v>
      </c>
      <c r="C262" s="29"/>
      <c r="D262" s="29"/>
      <c r="E262" s="29"/>
      <c r="F262" s="28" t="s">
        <v>3</v>
      </c>
      <c r="G262" s="28">
        <v>4.0</v>
      </c>
      <c r="H262" s="31">
        <v>3748.462</v>
      </c>
      <c r="I262" s="28" t="str">
        <f>VLOOKUP(A262,'клиенты'!$A:$H,7)</f>
        <v>Китай</v>
      </c>
    </row>
    <row r="263" ht="15.75" customHeight="1">
      <c r="A263" s="28">
        <v>125.0</v>
      </c>
      <c r="B263" s="34">
        <v>45107.2003125</v>
      </c>
      <c r="C263" s="29"/>
      <c r="D263" s="29"/>
      <c r="E263" s="29"/>
      <c r="F263" s="28" t="s">
        <v>3</v>
      </c>
      <c r="G263" s="28">
        <v>2.0</v>
      </c>
      <c r="H263" s="31">
        <v>1101.538</v>
      </c>
      <c r="I263" s="28" t="str">
        <f>VLOOKUP(A263,'клиенты'!$A:$H,7)</f>
        <v>Испания</v>
      </c>
    </row>
    <row r="264" ht="15.75" customHeight="1">
      <c r="A264" s="28">
        <v>174.0</v>
      </c>
      <c r="B264" s="34">
        <v>45106.67123842592</v>
      </c>
      <c r="C264" s="29"/>
      <c r="D264" s="29"/>
      <c r="E264" s="29"/>
      <c r="F264" s="28" t="s">
        <v>4</v>
      </c>
      <c r="G264" s="28">
        <v>3.0</v>
      </c>
      <c r="H264" s="31">
        <v>1515.385</v>
      </c>
      <c r="I264" s="28" t="str">
        <f>VLOOKUP(A264,'клиенты'!$A:$H,7)</f>
        <v>Италия</v>
      </c>
    </row>
    <row r="265" ht="15.75" customHeight="1">
      <c r="A265" s="28">
        <v>314.0</v>
      </c>
      <c r="B265" s="34">
        <v>45106.38103009259</v>
      </c>
      <c r="C265" s="29"/>
      <c r="D265" s="29"/>
      <c r="E265" s="29"/>
      <c r="F265" s="28" t="s">
        <v>3</v>
      </c>
      <c r="G265" s="28">
        <v>4.0</v>
      </c>
      <c r="H265" s="31">
        <v>791.538</v>
      </c>
      <c r="I265" s="28" t="str">
        <f>VLOOKUP(A265,'клиенты'!$A:$H,7)</f>
        <v>Германия</v>
      </c>
    </row>
    <row r="266" ht="15.75" customHeight="1">
      <c r="A266" s="28">
        <v>834.0</v>
      </c>
      <c r="B266" s="34">
        <v>45106.31171296296</v>
      </c>
      <c r="C266" s="29"/>
      <c r="D266" s="29"/>
      <c r="E266" s="29"/>
      <c r="F266" s="28" t="s">
        <v>4</v>
      </c>
      <c r="G266" s="28">
        <v>1.0</v>
      </c>
      <c r="H266" s="31">
        <v>430.769</v>
      </c>
      <c r="I266" s="28" t="str">
        <f>VLOOKUP(A266,'клиенты'!$A:$H,7)</f>
        <v>Германия</v>
      </c>
    </row>
    <row r="267" ht="15.75" customHeight="1">
      <c r="A267" s="28">
        <v>419.0</v>
      </c>
      <c r="B267" s="34">
        <v>45105.402546296296</v>
      </c>
      <c r="C267" s="29"/>
      <c r="D267" s="29"/>
      <c r="E267" s="29"/>
      <c r="F267" s="28" t="s">
        <v>4</v>
      </c>
      <c r="G267" s="28">
        <v>1.0</v>
      </c>
      <c r="H267" s="31">
        <v>440.769</v>
      </c>
      <c r="I267" s="28" t="str">
        <f>VLOOKUP(A267,'клиенты'!$A:$H,7)</f>
        <v>Россия</v>
      </c>
    </row>
    <row r="268" ht="15.75" customHeight="1">
      <c r="A268" s="28">
        <v>21.0</v>
      </c>
      <c r="B268" s="34">
        <v>45105.37535879629</v>
      </c>
      <c r="C268" s="29"/>
      <c r="D268" s="29"/>
      <c r="E268" s="29"/>
      <c r="F268" s="28" t="s">
        <v>5</v>
      </c>
      <c r="G268" s="28">
        <v>1.0</v>
      </c>
      <c r="H268" s="31">
        <v>1217.692</v>
      </c>
      <c r="I268" s="28" t="str">
        <f>VLOOKUP(A268,'клиенты'!$A:$H,7)</f>
        <v>США</v>
      </c>
    </row>
    <row r="269" ht="15.75" customHeight="1">
      <c r="A269" s="28">
        <v>119.0</v>
      </c>
      <c r="B269" s="34">
        <v>45104.59222222222</v>
      </c>
      <c r="C269" s="29"/>
      <c r="D269" s="29"/>
      <c r="E269" s="29"/>
      <c r="F269" s="28" t="s">
        <v>6</v>
      </c>
      <c r="G269" s="28">
        <v>5.0</v>
      </c>
      <c r="H269" s="31">
        <v>1064.615</v>
      </c>
      <c r="I269" s="28" t="str">
        <f>VLOOKUP(A269,'клиенты'!$A:$H,7)</f>
        <v>Россия</v>
      </c>
    </row>
    <row r="270" ht="15.75" customHeight="1">
      <c r="A270" s="28">
        <v>265.0</v>
      </c>
      <c r="B270" s="34">
        <v>45104.3971875</v>
      </c>
      <c r="C270" s="29"/>
      <c r="D270" s="29"/>
      <c r="E270" s="29"/>
      <c r="F270" s="28" t="s">
        <v>6</v>
      </c>
      <c r="G270" s="28">
        <v>4.0</v>
      </c>
      <c r="H270" s="31">
        <v>1240.769</v>
      </c>
      <c r="I270" s="28" t="str">
        <f>VLOOKUP(A270,'клиенты'!$A:$H,7)</f>
        <v>Франция</v>
      </c>
    </row>
    <row r="271" ht="15.75" customHeight="1">
      <c r="A271" s="28">
        <v>773.0</v>
      </c>
      <c r="B271" s="34">
        <v>45104.20040509259</v>
      </c>
      <c r="C271" s="29"/>
      <c r="D271" s="29"/>
      <c r="E271" s="29"/>
      <c r="F271" s="28" t="s">
        <v>5</v>
      </c>
      <c r="G271" s="28">
        <v>1.0</v>
      </c>
      <c r="H271" s="31">
        <v>626.154</v>
      </c>
      <c r="I271" s="28" t="str">
        <f>VLOOKUP(A271,'клиенты'!$A:$H,7)</f>
        <v>Испания</v>
      </c>
    </row>
    <row r="272" ht="15.75" customHeight="1">
      <c r="A272" s="28">
        <v>917.0</v>
      </c>
      <c r="B272" s="34">
        <v>45104.00454861111</v>
      </c>
      <c r="C272" s="29"/>
      <c r="D272" s="29"/>
      <c r="E272" s="29"/>
      <c r="F272" s="28" t="s">
        <v>3</v>
      </c>
      <c r="G272" s="28">
        <v>5.0</v>
      </c>
      <c r="H272" s="31">
        <v>2259.231</v>
      </c>
      <c r="I272" s="28" t="str">
        <f>VLOOKUP(A272,'клиенты'!$A:$H,7)</f>
        <v>Германия</v>
      </c>
    </row>
    <row r="273" ht="15.75" customHeight="1">
      <c r="A273" s="28">
        <v>156.0</v>
      </c>
      <c r="B273" s="34">
        <v>45103.98328703704</v>
      </c>
      <c r="C273" s="29"/>
      <c r="D273" s="29"/>
      <c r="E273" s="29"/>
      <c r="F273" s="28" t="s">
        <v>6</v>
      </c>
      <c r="G273" s="28">
        <v>3.0</v>
      </c>
      <c r="H273" s="31">
        <v>1112.308</v>
      </c>
      <c r="I273" s="28" t="str">
        <f>VLOOKUP(A273,'клиенты'!$A:$H,7)</f>
        <v>Россия</v>
      </c>
    </row>
    <row r="274" ht="15.75" customHeight="1">
      <c r="A274" s="28">
        <v>160.0</v>
      </c>
      <c r="B274" s="34">
        <v>45103.79646990741</v>
      </c>
      <c r="C274" s="29"/>
      <c r="D274" s="29"/>
      <c r="E274" s="29"/>
      <c r="F274" s="28" t="s">
        <v>3</v>
      </c>
      <c r="G274" s="28">
        <v>3.0</v>
      </c>
      <c r="H274" s="31">
        <v>2322.308</v>
      </c>
      <c r="I274" s="28" t="str">
        <f>VLOOKUP(A274,'клиенты'!$A:$H,7)</f>
        <v>Испания</v>
      </c>
    </row>
    <row r="275" ht="15.75" customHeight="1">
      <c r="A275" s="28">
        <v>447.0</v>
      </c>
      <c r="B275" s="34">
        <v>45103.729317129626</v>
      </c>
      <c r="C275" s="29"/>
      <c r="D275" s="29"/>
      <c r="E275" s="29"/>
      <c r="F275" s="28" t="s">
        <v>4</v>
      </c>
      <c r="G275" s="28">
        <v>2.0</v>
      </c>
      <c r="H275" s="31">
        <v>387.692</v>
      </c>
      <c r="I275" s="28" t="str">
        <f>VLOOKUP(A275,'клиенты'!$A:$H,7)</f>
        <v>Китай</v>
      </c>
    </row>
    <row r="276" ht="15.75" customHeight="1">
      <c r="A276" s="28">
        <v>379.0</v>
      </c>
      <c r="B276" s="34">
        <v>45103.70427083333</v>
      </c>
      <c r="C276" s="29"/>
      <c r="D276" s="29"/>
      <c r="E276" s="29"/>
      <c r="F276" s="28" t="s">
        <v>6</v>
      </c>
      <c r="G276" s="28">
        <v>3.0</v>
      </c>
      <c r="H276" s="31">
        <v>420.769</v>
      </c>
      <c r="I276" s="28" t="str">
        <f>VLOOKUP(A276,'клиенты'!$A:$H,7)</f>
        <v>Китай</v>
      </c>
    </row>
    <row r="277" ht="15.75" customHeight="1">
      <c r="A277" s="28">
        <v>775.0</v>
      </c>
      <c r="B277" s="34">
        <v>45103.69761574074</v>
      </c>
      <c r="C277" s="29"/>
      <c r="D277" s="29"/>
      <c r="E277" s="29"/>
      <c r="F277" s="28" t="s">
        <v>6</v>
      </c>
      <c r="G277" s="28">
        <v>4.0</v>
      </c>
      <c r="H277" s="31">
        <v>2545.385</v>
      </c>
      <c r="I277" s="28" t="str">
        <f>VLOOKUP(A277,'клиенты'!$A:$H,7)</f>
        <v>Испания</v>
      </c>
    </row>
    <row r="278" ht="15.75" customHeight="1">
      <c r="A278" s="28">
        <v>687.0</v>
      </c>
      <c r="B278" s="34">
        <v>45103.3809837963</v>
      </c>
      <c r="C278" s="29"/>
      <c r="D278" s="29"/>
      <c r="E278" s="29"/>
      <c r="F278" s="28" t="s">
        <v>5</v>
      </c>
      <c r="G278" s="28">
        <v>4.0</v>
      </c>
      <c r="H278" s="31">
        <v>670.769</v>
      </c>
      <c r="I278" s="28" t="str">
        <f>VLOOKUP(A278,'клиенты'!$A:$H,7)</f>
        <v>Китай</v>
      </c>
    </row>
    <row r="279" ht="15.75" customHeight="1">
      <c r="A279" s="28">
        <v>683.0</v>
      </c>
      <c r="B279" s="34">
        <v>45102.981574074074</v>
      </c>
      <c r="C279" s="29"/>
      <c r="D279" s="29"/>
      <c r="E279" s="29"/>
      <c r="F279" s="28" t="s">
        <v>6</v>
      </c>
      <c r="G279" s="28">
        <v>5.0</v>
      </c>
      <c r="H279" s="31">
        <v>707.692</v>
      </c>
      <c r="I279" s="28" t="str">
        <f>VLOOKUP(A279,'клиенты'!$A:$H,7)</f>
        <v>Испания</v>
      </c>
    </row>
    <row r="280" ht="15.75" customHeight="1">
      <c r="A280" s="28">
        <v>624.0</v>
      </c>
      <c r="B280" s="34">
        <v>45102.43761574074</v>
      </c>
      <c r="C280" s="29"/>
      <c r="D280" s="29"/>
      <c r="E280" s="29"/>
      <c r="F280" s="28" t="s">
        <v>4</v>
      </c>
      <c r="G280" s="28">
        <v>1.0</v>
      </c>
      <c r="H280" s="31">
        <v>2000.769</v>
      </c>
      <c r="I280" s="28" t="str">
        <f>VLOOKUP(A280,'клиенты'!$A:$H,7)</f>
        <v>Германия</v>
      </c>
    </row>
    <row r="281" ht="15.75" customHeight="1">
      <c r="A281" s="28">
        <v>214.0</v>
      </c>
      <c r="B281" s="34">
        <v>45102.10008101852</v>
      </c>
      <c r="C281" s="29"/>
      <c r="D281" s="29"/>
      <c r="E281" s="29"/>
      <c r="F281" s="28" t="s">
        <v>6</v>
      </c>
      <c r="G281" s="28">
        <v>4.0</v>
      </c>
      <c r="H281" s="31">
        <v>3767.692</v>
      </c>
      <c r="I281" s="28" t="str">
        <f>VLOOKUP(A281,'клиенты'!$A:$H,7)</f>
        <v>Россия</v>
      </c>
    </row>
    <row r="282" ht="15.75" customHeight="1">
      <c r="A282" s="28">
        <v>204.0</v>
      </c>
      <c r="B282" s="34">
        <v>45102.09292824074</v>
      </c>
      <c r="C282" s="29"/>
      <c r="D282" s="29"/>
      <c r="E282" s="29"/>
      <c r="F282" s="28" t="s">
        <v>4</v>
      </c>
      <c r="G282" s="28">
        <v>1.0</v>
      </c>
      <c r="H282" s="31">
        <v>3058.462</v>
      </c>
      <c r="I282" s="28" t="str">
        <f>VLOOKUP(A282,'клиенты'!$A:$H,7)</f>
        <v>Россия</v>
      </c>
    </row>
    <row r="283" ht="15.75" customHeight="1">
      <c r="A283" s="28">
        <v>99.0</v>
      </c>
      <c r="B283" s="34">
        <v>45101.94775462963</v>
      </c>
      <c r="C283" s="29"/>
      <c r="D283" s="29"/>
      <c r="E283" s="29"/>
      <c r="F283" s="28" t="s">
        <v>6</v>
      </c>
      <c r="G283" s="28">
        <v>3.0</v>
      </c>
      <c r="H283" s="31">
        <v>3426.154</v>
      </c>
      <c r="I283" s="28" t="str">
        <f>VLOOKUP(A283,'клиенты'!$A:$H,7)</f>
        <v>Испания</v>
      </c>
    </row>
    <row r="284" ht="15.75" customHeight="1">
      <c r="A284" s="28">
        <v>901.0</v>
      </c>
      <c r="B284" s="34">
        <v>45101.86298611111</v>
      </c>
      <c r="C284" s="29"/>
      <c r="D284" s="29"/>
      <c r="E284" s="29"/>
      <c r="F284" s="28" t="s">
        <v>4</v>
      </c>
      <c r="G284" s="28">
        <v>2.0</v>
      </c>
      <c r="H284" s="31">
        <v>3803.846</v>
      </c>
      <c r="I284" s="28" t="str">
        <f>VLOOKUP(A284,'клиенты'!$A:$H,7)</f>
        <v>Италия</v>
      </c>
    </row>
    <row r="285" ht="15.75" customHeight="1">
      <c r="A285" s="28">
        <v>422.0</v>
      </c>
      <c r="B285" s="34">
        <v>45101.53618055556</v>
      </c>
      <c r="C285" s="29"/>
      <c r="D285" s="29"/>
      <c r="E285" s="29"/>
      <c r="F285" s="28" t="s">
        <v>3</v>
      </c>
      <c r="G285" s="28">
        <v>3.0</v>
      </c>
      <c r="H285" s="31">
        <v>1043.077</v>
      </c>
      <c r="I285" s="28" t="str">
        <f>VLOOKUP(A285,'клиенты'!$A:$H,7)</f>
        <v>Испания</v>
      </c>
    </row>
    <row r="286" ht="15.75" customHeight="1">
      <c r="A286" s="28">
        <v>666.0</v>
      </c>
      <c r="B286" s="34">
        <v>45101.519733796296</v>
      </c>
      <c r="C286" s="29"/>
      <c r="D286" s="29"/>
      <c r="E286" s="29"/>
      <c r="F286" s="28" t="s">
        <v>3</v>
      </c>
      <c r="G286" s="28">
        <v>3.0</v>
      </c>
      <c r="H286" s="31">
        <v>2334.615</v>
      </c>
      <c r="I286" s="28" t="str">
        <f>VLOOKUP(A286,'клиенты'!$A:$H,7)</f>
        <v>Китай</v>
      </c>
    </row>
    <row r="287" ht="15.75" customHeight="1">
      <c r="A287" s="28">
        <v>893.0</v>
      </c>
      <c r="B287" s="34">
        <v>45101.184583333335</v>
      </c>
      <c r="C287" s="29"/>
      <c r="D287" s="29"/>
      <c r="E287" s="29"/>
      <c r="F287" s="28" t="s">
        <v>5</v>
      </c>
      <c r="G287" s="28">
        <v>5.0</v>
      </c>
      <c r="H287" s="31">
        <v>316.923</v>
      </c>
      <c r="I287" s="28" t="str">
        <f>VLOOKUP(A287,'клиенты'!$A:$H,7)</f>
        <v>Франция</v>
      </c>
    </row>
    <row r="288" ht="15.75" customHeight="1">
      <c r="A288" s="28">
        <v>17.0</v>
      </c>
      <c r="B288" s="34">
        <v>45100.84494212963</v>
      </c>
      <c r="C288" s="29"/>
      <c r="D288" s="29"/>
      <c r="E288" s="29"/>
      <c r="F288" s="28" t="s">
        <v>3</v>
      </c>
      <c r="G288" s="28">
        <v>5.0</v>
      </c>
      <c r="H288" s="31">
        <v>212.308</v>
      </c>
      <c r="I288" s="28" t="str">
        <f>VLOOKUP(A288,'клиенты'!$A:$H,7)</f>
        <v>США</v>
      </c>
    </row>
    <row r="289" ht="15.75" customHeight="1">
      <c r="A289" s="28">
        <v>898.0</v>
      </c>
      <c r="B289" s="34">
        <v>45100.71445601852</v>
      </c>
      <c r="C289" s="29"/>
      <c r="D289" s="29"/>
      <c r="E289" s="29"/>
      <c r="F289" s="28" t="s">
        <v>6</v>
      </c>
      <c r="G289" s="28">
        <v>1.0</v>
      </c>
      <c r="H289" s="31">
        <v>1734.615</v>
      </c>
      <c r="I289" s="28" t="str">
        <f>VLOOKUP(A289,'клиенты'!$A:$H,7)</f>
        <v>США</v>
      </c>
    </row>
    <row r="290" ht="15.75" customHeight="1">
      <c r="A290" s="28">
        <v>355.0</v>
      </c>
      <c r="B290" s="34">
        <v>45100.62248842593</v>
      </c>
      <c r="C290" s="29"/>
      <c r="D290" s="29"/>
      <c r="E290" s="29"/>
      <c r="F290" s="28" t="s">
        <v>6</v>
      </c>
      <c r="G290" s="28">
        <v>5.0</v>
      </c>
      <c r="H290" s="31">
        <v>2205.385</v>
      </c>
      <c r="I290" s="28" t="str">
        <f>VLOOKUP(A290,'клиенты'!$A:$H,7)</f>
        <v>США</v>
      </c>
    </row>
    <row r="291" ht="15.75" customHeight="1">
      <c r="A291" s="28">
        <v>676.0</v>
      </c>
      <c r="B291" s="34">
        <v>45099.94931712963</v>
      </c>
      <c r="C291" s="29"/>
      <c r="D291" s="29"/>
      <c r="E291" s="29"/>
      <c r="F291" s="28" t="s">
        <v>3</v>
      </c>
      <c r="G291" s="28">
        <v>1.0</v>
      </c>
      <c r="H291" s="31">
        <v>633.846</v>
      </c>
      <c r="I291" s="28" t="str">
        <f>VLOOKUP(A291,'клиенты'!$A:$H,7)</f>
        <v>Китай</v>
      </c>
    </row>
    <row r="292" ht="15.75" customHeight="1">
      <c r="A292" s="28">
        <v>694.0</v>
      </c>
      <c r="B292" s="34">
        <v>45099.55594907407</v>
      </c>
      <c r="C292" s="29"/>
      <c r="D292" s="29"/>
      <c r="E292" s="29"/>
      <c r="F292" s="28" t="s">
        <v>4</v>
      </c>
      <c r="G292" s="28">
        <v>3.0</v>
      </c>
      <c r="H292" s="31">
        <v>3328.462</v>
      </c>
      <c r="I292" s="28" t="str">
        <f>VLOOKUP(A292,'клиенты'!$A:$H,7)</f>
        <v>Россия</v>
      </c>
    </row>
    <row r="293" ht="15.75" customHeight="1">
      <c r="A293" s="28">
        <v>209.0</v>
      </c>
      <c r="B293" s="34">
        <v>45098.98674768519</v>
      </c>
      <c r="C293" s="29"/>
      <c r="D293" s="29"/>
      <c r="E293" s="29"/>
      <c r="F293" s="28" t="s">
        <v>4</v>
      </c>
      <c r="G293" s="28">
        <v>3.0</v>
      </c>
      <c r="H293" s="31">
        <v>1444.615</v>
      </c>
      <c r="I293" s="28" t="str">
        <f>VLOOKUP(A293,'клиенты'!$A:$H,7)</f>
        <v>Италия</v>
      </c>
    </row>
    <row r="294" ht="15.75" customHeight="1">
      <c r="A294" s="28">
        <v>23.0</v>
      </c>
      <c r="B294" s="34">
        <v>45098.87769675926</v>
      </c>
      <c r="C294" s="29"/>
      <c r="D294" s="29"/>
      <c r="E294" s="29"/>
      <c r="F294" s="28" t="s">
        <v>4</v>
      </c>
      <c r="G294" s="28">
        <v>5.0</v>
      </c>
      <c r="H294" s="31">
        <v>3844.615</v>
      </c>
      <c r="I294" s="28" t="str">
        <f>VLOOKUP(A294,'клиенты'!$A:$H,7)</f>
        <v>Италия</v>
      </c>
    </row>
    <row r="295" ht="15.75" customHeight="1">
      <c r="A295" s="28">
        <v>700.0</v>
      </c>
      <c r="B295" s="34">
        <v>45098.30898148148</v>
      </c>
      <c r="C295" s="29"/>
      <c r="D295" s="29"/>
      <c r="E295" s="29"/>
      <c r="F295" s="28" t="s">
        <v>4</v>
      </c>
      <c r="G295" s="28">
        <v>3.0</v>
      </c>
      <c r="H295" s="31">
        <v>1791.538</v>
      </c>
      <c r="I295" s="28" t="str">
        <f>VLOOKUP(A295,'клиенты'!$A:$H,7)</f>
        <v>Франция</v>
      </c>
    </row>
    <row r="296" ht="15.75" customHeight="1">
      <c r="A296" s="28">
        <v>885.0</v>
      </c>
      <c r="B296" s="34">
        <v>45098.2621875</v>
      </c>
      <c r="C296" s="29"/>
      <c r="D296" s="29"/>
      <c r="E296" s="29"/>
      <c r="F296" s="28" t="s">
        <v>4</v>
      </c>
      <c r="G296" s="28">
        <v>1.0</v>
      </c>
      <c r="H296" s="31">
        <v>2066.154</v>
      </c>
      <c r="I296" s="28" t="str">
        <f>VLOOKUP(A296,'клиенты'!$A:$H,7)</f>
        <v>Испания</v>
      </c>
    </row>
    <row r="297" ht="15.75" customHeight="1">
      <c r="A297" s="28">
        <v>419.0</v>
      </c>
      <c r="B297" s="34">
        <v>45098.09001157407</v>
      </c>
      <c r="C297" s="29"/>
      <c r="D297" s="29"/>
      <c r="E297" s="29"/>
      <c r="F297" s="28" t="s">
        <v>5</v>
      </c>
      <c r="G297" s="28">
        <v>5.0</v>
      </c>
      <c r="H297" s="31">
        <v>3387.692</v>
      </c>
      <c r="I297" s="28" t="str">
        <f>VLOOKUP(A297,'клиенты'!$A:$H,7)</f>
        <v>Россия</v>
      </c>
    </row>
    <row r="298" ht="15.75" customHeight="1">
      <c r="A298" s="28">
        <v>855.0</v>
      </c>
      <c r="B298" s="34">
        <v>45098.081412037034</v>
      </c>
      <c r="C298" s="29"/>
      <c r="D298" s="29"/>
      <c r="E298" s="29"/>
      <c r="F298" s="28" t="s">
        <v>3</v>
      </c>
      <c r="G298" s="28">
        <v>3.0</v>
      </c>
      <c r="H298" s="31">
        <v>2126.923</v>
      </c>
      <c r="I298" s="28" t="str">
        <f>VLOOKUP(A298,'клиенты'!$A:$H,7)</f>
        <v>Испания</v>
      </c>
    </row>
    <row r="299" ht="15.75" customHeight="1">
      <c r="A299" s="28">
        <v>618.0</v>
      </c>
      <c r="B299" s="34">
        <v>45097.985810185186</v>
      </c>
      <c r="C299" s="29"/>
      <c r="D299" s="29"/>
      <c r="E299" s="29"/>
      <c r="F299" s="28" t="s">
        <v>4</v>
      </c>
      <c r="G299" s="28">
        <v>3.0</v>
      </c>
      <c r="H299" s="31">
        <v>580.769</v>
      </c>
      <c r="I299" s="28" t="str">
        <f>VLOOKUP(A299,'клиенты'!$A:$H,7)</f>
        <v>Франция</v>
      </c>
    </row>
    <row r="300" ht="15.75" customHeight="1">
      <c r="A300" s="28">
        <v>66.0</v>
      </c>
      <c r="B300" s="34">
        <v>45095.91232638889</v>
      </c>
      <c r="C300" s="29"/>
      <c r="D300" s="29"/>
      <c r="E300" s="29"/>
      <c r="F300" s="28" t="s">
        <v>6</v>
      </c>
      <c r="G300" s="28">
        <v>3.0</v>
      </c>
      <c r="H300" s="31">
        <v>3295.385</v>
      </c>
      <c r="I300" s="28" t="str">
        <f>VLOOKUP(A300,'клиенты'!$A:$H,7)</f>
        <v>Испания</v>
      </c>
    </row>
    <row r="301" ht="15.75" customHeight="1">
      <c r="A301" s="28">
        <v>356.0</v>
      </c>
      <c r="B301" s="34">
        <v>45095.88449074074</v>
      </c>
      <c r="C301" s="29"/>
      <c r="D301" s="29"/>
      <c r="E301" s="29"/>
      <c r="F301" s="28" t="s">
        <v>4</v>
      </c>
      <c r="G301" s="28">
        <v>4.0</v>
      </c>
      <c r="H301" s="31">
        <v>3545.385</v>
      </c>
      <c r="I301" s="28" t="str">
        <f>VLOOKUP(A301,'клиенты'!$A:$H,7)</f>
        <v>Испания</v>
      </c>
    </row>
    <row r="302" ht="15.75" customHeight="1">
      <c r="A302" s="28">
        <v>240.0</v>
      </c>
      <c r="B302" s="34">
        <v>45095.80368055555</v>
      </c>
      <c r="C302" s="29"/>
      <c r="D302" s="29"/>
      <c r="E302" s="29"/>
      <c r="F302" s="28" t="s">
        <v>3</v>
      </c>
      <c r="G302" s="28">
        <v>2.0</v>
      </c>
      <c r="H302" s="31">
        <v>2697.692</v>
      </c>
      <c r="I302" s="28" t="str">
        <f>VLOOKUP(A302,'клиенты'!$A:$H,7)</f>
        <v>Италия</v>
      </c>
    </row>
    <row r="303" ht="15.75" customHeight="1">
      <c r="A303" s="28">
        <v>276.0</v>
      </c>
      <c r="B303" s="34">
        <v>45095.754328703704</v>
      </c>
      <c r="C303" s="29"/>
      <c r="D303" s="29"/>
      <c r="E303" s="29"/>
      <c r="F303" s="28" t="s">
        <v>4</v>
      </c>
      <c r="G303" s="28">
        <v>5.0</v>
      </c>
      <c r="H303" s="31">
        <v>2980.0</v>
      </c>
      <c r="I303" s="28" t="str">
        <f>VLOOKUP(A303,'клиенты'!$A:$H,7)</f>
        <v>Италия</v>
      </c>
    </row>
    <row r="304" ht="15.75" customHeight="1">
      <c r="A304" s="28">
        <v>638.0</v>
      </c>
      <c r="B304" s="34">
        <v>45095.72572916667</v>
      </c>
      <c r="C304" s="29"/>
      <c r="D304" s="29"/>
      <c r="E304" s="29"/>
      <c r="F304" s="28" t="s">
        <v>6</v>
      </c>
      <c r="G304" s="28">
        <v>4.0</v>
      </c>
      <c r="H304" s="31">
        <v>1983.846</v>
      </c>
      <c r="I304" s="28" t="str">
        <f>VLOOKUP(A304,'клиенты'!$A:$H,7)</f>
        <v>Франция</v>
      </c>
    </row>
    <row r="305" ht="15.75" customHeight="1">
      <c r="A305" s="28">
        <v>416.0</v>
      </c>
      <c r="B305" s="34">
        <v>45095.720671296294</v>
      </c>
      <c r="C305" s="29"/>
      <c r="D305" s="29"/>
      <c r="E305" s="29"/>
      <c r="F305" s="28" t="s">
        <v>4</v>
      </c>
      <c r="G305" s="28">
        <v>2.0</v>
      </c>
      <c r="H305" s="31">
        <v>2457.692</v>
      </c>
      <c r="I305" s="28" t="str">
        <f>VLOOKUP(A305,'клиенты'!$A:$H,7)</f>
        <v>Испания</v>
      </c>
    </row>
    <row r="306" ht="15.75" customHeight="1">
      <c r="A306" s="28">
        <v>13.0</v>
      </c>
      <c r="B306" s="34">
        <v>45095.66792824074</v>
      </c>
      <c r="C306" s="29"/>
      <c r="D306" s="29"/>
      <c r="E306" s="29"/>
      <c r="F306" s="28" t="s">
        <v>3</v>
      </c>
      <c r="G306" s="28">
        <v>2.0</v>
      </c>
      <c r="H306" s="31">
        <v>986.923</v>
      </c>
      <c r="I306" s="28" t="str">
        <f>VLOOKUP(A306,'клиенты'!$A:$H,7)</f>
        <v>Испания</v>
      </c>
    </row>
    <row r="307" ht="15.75" customHeight="1">
      <c r="A307" s="28">
        <v>3.0</v>
      </c>
      <c r="B307" s="34">
        <v>45095.52201388889</v>
      </c>
      <c r="C307" s="29"/>
      <c r="D307" s="29"/>
      <c r="E307" s="29"/>
      <c r="F307" s="28" t="s">
        <v>4</v>
      </c>
      <c r="G307" s="28">
        <v>3.0</v>
      </c>
      <c r="H307" s="31">
        <v>1213.077</v>
      </c>
      <c r="I307" s="28" t="str">
        <f>VLOOKUP(A307,'клиенты'!$A:$H,7)</f>
        <v>Италия</v>
      </c>
    </row>
    <row r="308" ht="15.75" customHeight="1">
      <c r="A308" s="28">
        <v>105.0</v>
      </c>
      <c r="B308" s="34">
        <v>45095.25079861111</v>
      </c>
      <c r="C308" s="29"/>
      <c r="D308" s="29"/>
      <c r="E308" s="29"/>
      <c r="F308" s="28" t="s">
        <v>4</v>
      </c>
      <c r="G308" s="28">
        <v>3.0</v>
      </c>
      <c r="H308" s="31">
        <v>3596.154</v>
      </c>
      <c r="I308" s="28" t="str">
        <f>VLOOKUP(A308,'клиенты'!$A:$H,7)</f>
        <v>Франция</v>
      </c>
    </row>
    <row r="309" ht="15.75" customHeight="1">
      <c r="A309" s="28">
        <v>113.0</v>
      </c>
      <c r="B309" s="34">
        <v>45095.00969907407</v>
      </c>
      <c r="C309" s="29"/>
      <c r="D309" s="29"/>
      <c r="E309" s="29"/>
      <c r="F309" s="28" t="s">
        <v>3</v>
      </c>
      <c r="G309" s="28">
        <v>5.0</v>
      </c>
      <c r="H309" s="31">
        <v>1454.615</v>
      </c>
      <c r="I309" s="28" t="str">
        <f>VLOOKUP(A309,'клиенты'!$A:$H,7)</f>
        <v>Италия</v>
      </c>
    </row>
    <row r="310" ht="15.75" customHeight="1">
      <c r="A310" s="28">
        <v>212.0</v>
      </c>
      <c r="B310" s="34">
        <v>45095.00697916667</v>
      </c>
      <c r="C310" s="29"/>
      <c r="D310" s="29"/>
      <c r="E310" s="29"/>
      <c r="F310" s="28" t="s">
        <v>3</v>
      </c>
      <c r="G310" s="28">
        <v>2.0</v>
      </c>
      <c r="H310" s="31">
        <v>3818.462</v>
      </c>
      <c r="I310" s="28" t="str">
        <f>VLOOKUP(A310,'клиенты'!$A:$H,7)</f>
        <v>Италия</v>
      </c>
    </row>
    <row r="311" ht="15.75" customHeight="1">
      <c r="A311" s="28">
        <v>206.0</v>
      </c>
      <c r="B311" s="34">
        <v>45094.72414351852</v>
      </c>
      <c r="C311" s="29"/>
      <c r="D311" s="29"/>
      <c r="E311" s="29"/>
      <c r="F311" s="28" t="s">
        <v>4</v>
      </c>
      <c r="G311" s="28">
        <v>4.0</v>
      </c>
      <c r="H311" s="31">
        <v>3190.769</v>
      </c>
      <c r="I311" s="28" t="str">
        <f>VLOOKUP(A311,'клиенты'!$A:$H,7)</f>
        <v>Франция</v>
      </c>
    </row>
    <row r="312" ht="15.75" customHeight="1">
      <c r="A312" s="28">
        <v>290.0</v>
      </c>
      <c r="B312" s="34">
        <v>45094.37300925926</v>
      </c>
      <c r="C312" s="29"/>
      <c r="D312" s="29"/>
      <c r="E312" s="29"/>
      <c r="F312" s="28" t="s">
        <v>4</v>
      </c>
      <c r="G312" s="28">
        <v>2.0</v>
      </c>
      <c r="H312" s="31">
        <v>214.615</v>
      </c>
      <c r="I312" s="28" t="str">
        <f>VLOOKUP(A312,'клиенты'!$A:$H,7)</f>
        <v>США</v>
      </c>
    </row>
    <row r="313" ht="15.75" customHeight="1">
      <c r="A313" s="28">
        <v>96.0</v>
      </c>
      <c r="B313" s="34">
        <v>45094.33724537037</v>
      </c>
      <c r="C313" s="29"/>
      <c r="D313" s="29"/>
      <c r="E313" s="29"/>
      <c r="F313" s="28" t="s">
        <v>6</v>
      </c>
      <c r="G313" s="28">
        <v>1.0</v>
      </c>
      <c r="H313" s="31">
        <v>3003.846</v>
      </c>
      <c r="I313" s="28" t="str">
        <f>VLOOKUP(A313,'клиенты'!$A:$H,7)</f>
        <v>Испания</v>
      </c>
    </row>
    <row r="314" ht="15.75" customHeight="1">
      <c r="A314" s="28">
        <v>17.0</v>
      </c>
      <c r="B314" s="34">
        <v>45094.16179398148</v>
      </c>
      <c r="C314" s="29"/>
      <c r="D314" s="29"/>
      <c r="E314" s="29"/>
      <c r="F314" s="28" t="s">
        <v>3</v>
      </c>
      <c r="G314" s="28">
        <v>4.0</v>
      </c>
      <c r="H314" s="31">
        <v>2820.769</v>
      </c>
      <c r="I314" s="28" t="str">
        <f>VLOOKUP(A314,'клиенты'!$A:$H,7)</f>
        <v>США</v>
      </c>
    </row>
    <row r="315" ht="15.75" customHeight="1">
      <c r="A315" s="28">
        <v>175.0</v>
      </c>
      <c r="B315" s="34">
        <v>45094.13611111111</v>
      </c>
      <c r="C315" s="29"/>
      <c r="D315" s="29"/>
      <c r="E315" s="29"/>
      <c r="F315" s="28" t="s">
        <v>5</v>
      </c>
      <c r="G315" s="28">
        <v>3.0</v>
      </c>
      <c r="H315" s="31">
        <v>1332.308</v>
      </c>
      <c r="I315" s="28" t="str">
        <f>VLOOKUP(A315,'клиенты'!$A:$H,7)</f>
        <v>Германия</v>
      </c>
    </row>
    <row r="316" ht="15.75" customHeight="1">
      <c r="A316" s="28">
        <v>862.0</v>
      </c>
      <c r="B316" s="34">
        <v>45093.9387037037</v>
      </c>
      <c r="C316" s="29"/>
      <c r="D316" s="29"/>
      <c r="E316" s="29"/>
      <c r="F316" s="28" t="s">
        <v>3</v>
      </c>
      <c r="G316" s="28">
        <v>4.0</v>
      </c>
      <c r="H316" s="31">
        <v>160.0</v>
      </c>
      <c r="I316" s="28" t="str">
        <f>VLOOKUP(A316,'клиенты'!$A:$H,7)</f>
        <v>Испания</v>
      </c>
    </row>
    <row r="317" ht="15.75" customHeight="1">
      <c r="A317" s="28">
        <v>614.0</v>
      </c>
      <c r="B317" s="34">
        <v>45093.77673611111</v>
      </c>
      <c r="C317" s="29"/>
      <c r="D317" s="29"/>
      <c r="E317" s="29"/>
      <c r="F317" s="28" t="s">
        <v>6</v>
      </c>
      <c r="G317" s="28">
        <v>1.0</v>
      </c>
      <c r="H317" s="31">
        <v>1154.615</v>
      </c>
      <c r="I317" s="28" t="str">
        <f>VLOOKUP(A317,'клиенты'!$A:$H,7)</f>
        <v>Испания</v>
      </c>
    </row>
    <row r="318" ht="15.75" customHeight="1">
      <c r="A318" s="28">
        <v>548.0</v>
      </c>
      <c r="B318" s="34">
        <v>45093.75059027778</v>
      </c>
      <c r="C318" s="29"/>
      <c r="D318" s="29"/>
      <c r="E318" s="29"/>
      <c r="F318" s="28" t="s">
        <v>4</v>
      </c>
      <c r="G318" s="28">
        <v>3.0</v>
      </c>
      <c r="H318" s="31">
        <v>1763.077</v>
      </c>
      <c r="I318" s="28" t="str">
        <f>VLOOKUP(A318,'клиенты'!$A:$H,7)</f>
        <v>Франция</v>
      </c>
    </row>
    <row r="319" ht="15.75" customHeight="1">
      <c r="A319" s="28">
        <v>756.0</v>
      </c>
      <c r="B319" s="34">
        <v>45093.54487268518</v>
      </c>
      <c r="C319" s="29"/>
      <c r="D319" s="29"/>
      <c r="E319" s="29"/>
      <c r="F319" s="28" t="s">
        <v>4</v>
      </c>
      <c r="G319" s="28">
        <v>5.0</v>
      </c>
      <c r="H319" s="31">
        <v>3878.462</v>
      </c>
      <c r="I319" s="28" t="str">
        <f>VLOOKUP(A319,'клиенты'!$A:$H,7)</f>
        <v>Италия</v>
      </c>
    </row>
    <row r="320" ht="15.75" customHeight="1">
      <c r="A320" s="28">
        <v>677.0</v>
      </c>
      <c r="B320" s="34">
        <v>45093.26597222222</v>
      </c>
      <c r="C320" s="29"/>
      <c r="D320" s="29"/>
      <c r="E320" s="29"/>
      <c r="F320" s="28" t="s">
        <v>4</v>
      </c>
      <c r="G320" s="28">
        <v>3.0</v>
      </c>
      <c r="H320" s="31">
        <v>2003.846</v>
      </c>
      <c r="I320" s="28" t="str">
        <f>VLOOKUP(A320,'клиенты'!$A:$H,7)</f>
        <v>США</v>
      </c>
    </row>
    <row r="321" ht="15.75" customHeight="1">
      <c r="A321" s="28">
        <v>118.0</v>
      </c>
      <c r="B321" s="34">
        <v>45093.26060185185</v>
      </c>
      <c r="C321" s="29"/>
      <c r="D321" s="29"/>
      <c r="E321" s="29"/>
      <c r="F321" s="28" t="s">
        <v>4</v>
      </c>
      <c r="G321" s="28">
        <v>5.0</v>
      </c>
      <c r="H321" s="31">
        <v>449.231</v>
      </c>
      <c r="I321" s="28" t="str">
        <f>VLOOKUP(A321,'клиенты'!$A:$H,7)</f>
        <v>Германия</v>
      </c>
    </row>
    <row r="322" ht="15.75" customHeight="1">
      <c r="A322" s="28">
        <v>315.0</v>
      </c>
      <c r="B322" s="34">
        <v>45093.14776620371</v>
      </c>
      <c r="C322" s="29"/>
      <c r="D322" s="29"/>
      <c r="E322" s="29"/>
      <c r="F322" s="28" t="s">
        <v>4</v>
      </c>
      <c r="G322" s="28">
        <v>2.0</v>
      </c>
      <c r="H322" s="31">
        <v>2286.154</v>
      </c>
      <c r="I322" s="28" t="str">
        <f>VLOOKUP(A322,'клиенты'!$A:$H,7)</f>
        <v>Франция</v>
      </c>
    </row>
    <row r="323" ht="15.75" customHeight="1">
      <c r="A323" s="28">
        <v>620.0</v>
      </c>
      <c r="B323" s="34">
        <v>45093.01641203704</v>
      </c>
      <c r="C323" s="29"/>
      <c r="D323" s="29"/>
      <c r="E323" s="29"/>
      <c r="F323" s="28" t="s">
        <v>3</v>
      </c>
      <c r="G323" s="28">
        <v>5.0</v>
      </c>
      <c r="H323" s="31">
        <v>1403.846</v>
      </c>
      <c r="I323" s="28" t="str">
        <f>VLOOKUP(A323,'клиенты'!$A:$H,7)</f>
        <v>Франция</v>
      </c>
    </row>
    <row r="324" ht="15.75" customHeight="1">
      <c r="A324" s="28">
        <v>431.0</v>
      </c>
      <c r="B324" s="34">
        <v>45092.951273148145</v>
      </c>
      <c r="C324" s="29"/>
      <c r="D324" s="29"/>
      <c r="E324" s="29"/>
      <c r="F324" s="28" t="s">
        <v>6</v>
      </c>
      <c r="G324" s="28">
        <v>2.0</v>
      </c>
      <c r="H324" s="31">
        <v>2311.538</v>
      </c>
      <c r="I324" s="28" t="str">
        <f>VLOOKUP(A324,'клиенты'!$A:$H,7)</f>
        <v>Испания</v>
      </c>
    </row>
    <row r="325" ht="15.75" customHeight="1">
      <c r="A325" s="28">
        <v>45.0</v>
      </c>
      <c r="B325" s="34">
        <v>45092.94951388889</v>
      </c>
      <c r="C325" s="29"/>
      <c r="D325" s="29"/>
      <c r="E325" s="29"/>
      <c r="F325" s="28" t="s">
        <v>3</v>
      </c>
      <c r="G325" s="28">
        <v>2.0</v>
      </c>
      <c r="H325" s="31">
        <v>2706.923</v>
      </c>
      <c r="I325" s="28" t="str">
        <f>VLOOKUP(A325,'клиенты'!$A:$H,7)</f>
        <v>Китай</v>
      </c>
    </row>
    <row r="326" ht="15.75" customHeight="1">
      <c r="A326" s="28">
        <v>236.0</v>
      </c>
      <c r="B326" s="34">
        <v>45092.674722222226</v>
      </c>
      <c r="C326" s="29"/>
      <c r="D326" s="29"/>
      <c r="E326" s="29"/>
      <c r="F326" s="28" t="s">
        <v>4</v>
      </c>
      <c r="G326" s="28">
        <v>3.0</v>
      </c>
      <c r="H326" s="31">
        <v>557.692</v>
      </c>
      <c r="I326" s="28" t="str">
        <f>VLOOKUP(A326,'клиенты'!$A:$H,7)</f>
        <v>Испания</v>
      </c>
    </row>
    <row r="327" ht="15.75" customHeight="1">
      <c r="A327" s="28">
        <v>832.0</v>
      </c>
      <c r="B327" s="34">
        <v>45092.57299768519</v>
      </c>
      <c r="C327" s="29"/>
      <c r="D327" s="29"/>
      <c r="E327" s="29"/>
      <c r="F327" s="28" t="s">
        <v>5</v>
      </c>
      <c r="G327" s="28">
        <v>5.0</v>
      </c>
      <c r="H327" s="31">
        <v>2373.077</v>
      </c>
      <c r="I327" s="28" t="str">
        <f>VLOOKUP(A327,'клиенты'!$A:$H,7)</f>
        <v>Испания</v>
      </c>
    </row>
    <row r="328" ht="15.75" customHeight="1">
      <c r="A328" s="28">
        <v>558.0</v>
      </c>
      <c r="B328" s="34">
        <v>45092.43739583333</v>
      </c>
      <c r="C328" s="29"/>
      <c r="D328" s="29"/>
      <c r="E328" s="29"/>
      <c r="F328" s="28" t="s">
        <v>4</v>
      </c>
      <c r="G328" s="28">
        <v>3.0</v>
      </c>
      <c r="H328" s="31">
        <v>2281.538</v>
      </c>
      <c r="I328" s="28" t="str">
        <f>VLOOKUP(A328,'клиенты'!$A:$H,7)</f>
        <v>Германия</v>
      </c>
    </row>
    <row r="329" ht="15.75" customHeight="1">
      <c r="A329" s="28">
        <v>343.0</v>
      </c>
      <c r="B329" s="34">
        <v>45091.850497685184</v>
      </c>
      <c r="C329" s="29"/>
      <c r="D329" s="29"/>
      <c r="E329" s="29"/>
      <c r="F329" s="28" t="s">
        <v>3</v>
      </c>
      <c r="G329" s="28">
        <v>1.0</v>
      </c>
      <c r="H329" s="31">
        <v>1697.692</v>
      </c>
      <c r="I329" s="28" t="str">
        <f>VLOOKUP(A329,'клиенты'!$A:$H,7)</f>
        <v>Испания</v>
      </c>
    </row>
    <row r="330" ht="15.75" customHeight="1">
      <c r="A330" s="28">
        <v>915.0</v>
      </c>
      <c r="B330" s="34">
        <v>45091.847337962965</v>
      </c>
      <c r="C330" s="29"/>
      <c r="D330" s="29"/>
      <c r="E330" s="29"/>
      <c r="F330" s="28" t="s">
        <v>6</v>
      </c>
      <c r="G330" s="28">
        <v>3.0</v>
      </c>
      <c r="H330" s="31">
        <v>1180.769</v>
      </c>
      <c r="I330" s="28" t="str">
        <f>VLOOKUP(A330,'клиенты'!$A:$H,7)</f>
        <v>Китай</v>
      </c>
    </row>
    <row r="331" ht="15.75" customHeight="1">
      <c r="A331" s="28">
        <v>951.0</v>
      </c>
      <c r="B331" s="34">
        <v>45091.784537037034</v>
      </c>
      <c r="C331" s="29"/>
      <c r="D331" s="29"/>
      <c r="E331" s="29"/>
      <c r="F331" s="28" t="s">
        <v>3</v>
      </c>
      <c r="G331" s="28">
        <v>2.0</v>
      </c>
      <c r="H331" s="31">
        <v>3633.846</v>
      </c>
      <c r="I331" s="28" t="str">
        <f>VLOOKUP(A331,'клиенты'!$A:$H,7)</f>
        <v>США</v>
      </c>
    </row>
    <row r="332" ht="15.75" customHeight="1">
      <c r="A332" s="28">
        <v>516.0</v>
      </c>
      <c r="B332" s="34">
        <v>45091.414293981485</v>
      </c>
      <c r="C332" s="29"/>
      <c r="D332" s="29"/>
      <c r="E332" s="29"/>
      <c r="F332" s="28" t="s">
        <v>3</v>
      </c>
      <c r="G332" s="28">
        <v>4.0</v>
      </c>
      <c r="H332" s="31">
        <v>2703.846</v>
      </c>
      <c r="I332" s="28" t="str">
        <f>VLOOKUP(A332,'клиенты'!$A:$H,7)</f>
        <v>Германия</v>
      </c>
    </row>
    <row r="333" ht="15.75" customHeight="1">
      <c r="A333" s="28">
        <v>897.0</v>
      </c>
      <c r="B333" s="34">
        <v>45091.380833333336</v>
      </c>
      <c r="C333" s="29"/>
      <c r="D333" s="29"/>
      <c r="E333" s="29"/>
      <c r="F333" s="28" t="s">
        <v>3</v>
      </c>
      <c r="G333" s="28">
        <v>1.0</v>
      </c>
      <c r="H333" s="31">
        <v>3234.615</v>
      </c>
      <c r="I333" s="28" t="str">
        <f>VLOOKUP(A333,'клиенты'!$A:$H,7)</f>
        <v>Германия</v>
      </c>
    </row>
    <row r="334" ht="15.75" customHeight="1">
      <c r="A334" s="28">
        <v>875.0</v>
      </c>
      <c r="B334" s="34">
        <v>45091.10763888889</v>
      </c>
      <c r="C334" s="29"/>
      <c r="D334" s="29"/>
      <c r="E334" s="29"/>
      <c r="F334" s="28" t="s">
        <v>5</v>
      </c>
      <c r="G334" s="28">
        <v>5.0</v>
      </c>
      <c r="H334" s="31">
        <v>356.923</v>
      </c>
      <c r="I334" s="28" t="str">
        <f>VLOOKUP(A334,'клиенты'!$A:$H,7)</f>
        <v>Италия</v>
      </c>
    </row>
    <row r="335" ht="15.75" customHeight="1">
      <c r="A335" s="28">
        <v>996.0</v>
      </c>
      <c r="B335" s="34">
        <v>45090.5858912037</v>
      </c>
      <c r="C335" s="29"/>
      <c r="D335" s="29"/>
      <c r="E335" s="29"/>
      <c r="F335" s="28" t="s">
        <v>3</v>
      </c>
      <c r="G335" s="28">
        <v>2.0</v>
      </c>
      <c r="H335" s="31">
        <v>3255.385</v>
      </c>
      <c r="I335" s="28" t="str">
        <f>VLOOKUP(A335,'клиенты'!$A:$H,7)</f>
        <v>Китай</v>
      </c>
    </row>
    <row r="336" ht="15.75" customHeight="1">
      <c r="A336" s="28">
        <v>665.0</v>
      </c>
      <c r="B336" s="34">
        <v>45090.292858796296</v>
      </c>
      <c r="C336" s="29"/>
      <c r="D336" s="29"/>
      <c r="E336" s="29"/>
      <c r="F336" s="28" t="s">
        <v>5</v>
      </c>
      <c r="G336" s="28">
        <v>4.0</v>
      </c>
      <c r="H336" s="31">
        <v>2641.538</v>
      </c>
      <c r="I336" s="28" t="str">
        <f>VLOOKUP(A336,'клиенты'!$A:$H,7)</f>
        <v>США</v>
      </c>
    </row>
    <row r="337" ht="15.75" customHeight="1">
      <c r="A337" s="28">
        <v>917.0</v>
      </c>
      <c r="B337" s="34">
        <v>45090.26449074074</v>
      </c>
      <c r="C337" s="29"/>
      <c r="D337" s="29"/>
      <c r="E337" s="29"/>
      <c r="F337" s="28" t="s">
        <v>6</v>
      </c>
      <c r="G337" s="28">
        <v>4.0</v>
      </c>
      <c r="H337" s="31">
        <v>463.077</v>
      </c>
      <c r="I337" s="28" t="str">
        <f>VLOOKUP(A337,'клиенты'!$A:$H,7)</f>
        <v>Германия</v>
      </c>
    </row>
    <row r="338" ht="15.75" customHeight="1">
      <c r="A338" s="28">
        <v>747.0</v>
      </c>
      <c r="B338" s="34">
        <v>45090.06386574074</v>
      </c>
      <c r="C338" s="29"/>
      <c r="D338" s="29"/>
      <c r="E338" s="29"/>
      <c r="F338" s="28" t="s">
        <v>6</v>
      </c>
      <c r="G338" s="28">
        <v>2.0</v>
      </c>
      <c r="H338" s="31">
        <v>2030.769</v>
      </c>
      <c r="I338" s="28" t="str">
        <f>VLOOKUP(A338,'клиенты'!$A:$H,7)</f>
        <v>Китай</v>
      </c>
    </row>
    <row r="339" ht="15.75" customHeight="1">
      <c r="A339" s="28">
        <v>934.0</v>
      </c>
      <c r="B339" s="34">
        <v>45089.953125</v>
      </c>
      <c r="C339" s="29"/>
      <c r="D339" s="29"/>
      <c r="E339" s="29"/>
      <c r="F339" s="28" t="s">
        <v>6</v>
      </c>
      <c r="G339" s="28">
        <v>3.0</v>
      </c>
      <c r="H339" s="31">
        <v>2141.538</v>
      </c>
      <c r="I339" s="28" t="str">
        <f>VLOOKUP(A339,'клиенты'!$A:$H,7)</f>
        <v>Испания</v>
      </c>
    </row>
    <row r="340" ht="15.75" customHeight="1">
      <c r="A340" s="28">
        <v>275.0</v>
      </c>
      <c r="B340" s="34">
        <v>45089.927881944444</v>
      </c>
      <c r="C340" s="29"/>
      <c r="D340" s="29"/>
      <c r="E340" s="29"/>
      <c r="F340" s="28" t="s">
        <v>3</v>
      </c>
      <c r="G340" s="28">
        <v>3.0</v>
      </c>
      <c r="H340" s="31">
        <v>3283.077</v>
      </c>
      <c r="I340" s="28" t="str">
        <f>VLOOKUP(A340,'клиенты'!$A:$H,7)</f>
        <v>Франция</v>
      </c>
    </row>
    <row r="341" ht="15.75" customHeight="1">
      <c r="A341" s="28">
        <v>730.0</v>
      </c>
      <c r="B341" s="34">
        <v>45089.65855324074</v>
      </c>
      <c r="C341" s="29"/>
      <c r="D341" s="29"/>
      <c r="E341" s="29"/>
      <c r="F341" s="28" t="s">
        <v>5</v>
      </c>
      <c r="G341" s="28">
        <v>5.0</v>
      </c>
      <c r="H341" s="31">
        <v>1305.385</v>
      </c>
      <c r="I341" s="28" t="str">
        <f>VLOOKUP(A341,'клиенты'!$A:$H,7)</f>
        <v>Китай</v>
      </c>
    </row>
    <row r="342" ht="15.75" customHeight="1">
      <c r="A342" s="28">
        <v>562.0</v>
      </c>
      <c r="B342" s="34">
        <v>45089.59615740741</v>
      </c>
      <c r="C342" s="29"/>
      <c r="D342" s="29"/>
      <c r="E342" s="29"/>
      <c r="F342" s="28" t="s">
        <v>4</v>
      </c>
      <c r="G342" s="28">
        <v>4.0</v>
      </c>
      <c r="H342" s="31">
        <v>4010.0</v>
      </c>
      <c r="I342" s="28" t="str">
        <f>VLOOKUP(A342,'клиенты'!$A:$H,7)</f>
        <v>Германия</v>
      </c>
    </row>
    <row r="343" ht="15.75" customHeight="1">
      <c r="A343" s="28">
        <v>243.0</v>
      </c>
      <c r="B343" s="34">
        <v>45089.58755787037</v>
      </c>
      <c r="C343" s="29"/>
      <c r="D343" s="29"/>
      <c r="E343" s="29"/>
      <c r="F343" s="28" t="s">
        <v>4</v>
      </c>
      <c r="G343" s="28">
        <v>3.0</v>
      </c>
      <c r="H343" s="31">
        <v>2829.231</v>
      </c>
      <c r="I343" s="28" t="str">
        <f>VLOOKUP(A343,'клиенты'!$A:$H,7)</f>
        <v>Китай</v>
      </c>
    </row>
    <row r="344" ht="15.75" customHeight="1">
      <c r="A344" s="28">
        <v>972.0</v>
      </c>
      <c r="B344" s="34">
        <v>45089.53834490741</v>
      </c>
      <c r="C344" s="29"/>
      <c r="D344" s="29"/>
      <c r="E344" s="29"/>
      <c r="F344" s="28" t="s">
        <v>4</v>
      </c>
      <c r="G344" s="28">
        <v>1.0</v>
      </c>
      <c r="H344" s="31">
        <v>3090.769</v>
      </c>
      <c r="I344" s="28" t="str">
        <f>VLOOKUP(A344,'клиенты'!$A:$H,7)</f>
        <v>США</v>
      </c>
    </row>
    <row r="345" ht="15.75" customHeight="1">
      <c r="A345" s="28">
        <v>744.0</v>
      </c>
      <c r="B345" s="34">
        <v>45089.14340277778</v>
      </c>
      <c r="C345" s="29"/>
      <c r="D345" s="29"/>
      <c r="E345" s="29"/>
      <c r="F345" s="28" t="s">
        <v>5</v>
      </c>
      <c r="G345" s="28">
        <v>5.0</v>
      </c>
      <c r="H345" s="31">
        <v>863.846</v>
      </c>
      <c r="I345" s="28" t="str">
        <f>VLOOKUP(A345,'клиенты'!$A:$H,7)</f>
        <v>Германия</v>
      </c>
    </row>
    <row r="346" ht="15.75" customHeight="1">
      <c r="A346" s="28">
        <v>901.0</v>
      </c>
      <c r="B346" s="34">
        <v>45089.11378472222</v>
      </c>
      <c r="C346" s="29"/>
      <c r="D346" s="29"/>
      <c r="E346" s="29"/>
      <c r="F346" s="28" t="s">
        <v>4</v>
      </c>
      <c r="G346" s="28">
        <v>1.0</v>
      </c>
      <c r="H346" s="31">
        <v>611.538</v>
      </c>
      <c r="I346" s="28" t="str">
        <f>VLOOKUP(A346,'клиенты'!$A:$H,7)</f>
        <v>Италия</v>
      </c>
    </row>
    <row r="347" ht="15.75" customHeight="1">
      <c r="A347" s="28">
        <v>440.0</v>
      </c>
      <c r="B347" s="34">
        <v>45088.962592592594</v>
      </c>
      <c r="C347" s="29"/>
      <c r="D347" s="29"/>
      <c r="E347" s="29"/>
      <c r="F347" s="28" t="s">
        <v>4</v>
      </c>
      <c r="G347" s="28">
        <v>4.0</v>
      </c>
      <c r="H347" s="31">
        <v>378.462</v>
      </c>
      <c r="I347" s="28" t="str">
        <f>VLOOKUP(A347,'клиенты'!$A:$H,7)</f>
        <v>Италия</v>
      </c>
    </row>
    <row r="348" ht="15.75" customHeight="1">
      <c r="A348" s="28">
        <v>599.0</v>
      </c>
      <c r="B348" s="34">
        <v>45088.92013888889</v>
      </c>
      <c r="C348" s="29"/>
      <c r="D348" s="29"/>
      <c r="E348" s="29"/>
      <c r="F348" s="28" t="s">
        <v>4</v>
      </c>
      <c r="G348" s="28">
        <v>5.0</v>
      </c>
      <c r="H348" s="31">
        <v>724.615</v>
      </c>
      <c r="I348" s="28" t="str">
        <f>VLOOKUP(A348,'клиенты'!$A:$H,7)</f>
        <v>Франция</v>
      </c>
    </row>
    <row r="349" ht="15.75" customHeight="1">
      <c r="A349" s="28">
        <v>541.0</v>
      </c>
      <c r="B349" s="34">
        <v>45088.89633101852</v>
      </c>
      <c r="C349" s="29"/>
      <c r="D349" s="29"/>
      <c r="E349" s="29"/>
      <c r="F349" s="28" t="s">
        <v>4</v>
      </c>
      <c r="G349" s="28">
        <v>3.0</v>
      </c>
      <c r="H349" s="31">
        <v>1851.538</v>
      </c>
      <c r="I349" s="28" t="str">
        <f>VLOOKUP(A349,'клиенты'!$A:$H,7)</f>
        <v>Испания</v>
      </c>
    </row>
    <row r="350" ht="15.75" customHeight="1">
      <c r="A350" s="28">
        <v>385.0</v>
      </c>
      <c r="B350" s="34">
        <v>45088.7284375</v>
      </c>
      <c r="C350" s="29"/>
      <c r="D350" s="29"/>
      <c r="E350" s="29"/>
      <c r="F350" s="28" t="s">
        <v>5</v>
      </c>
      <c r="G350" s="28">
        <v>2.0</v>
      </c>
      <c r="H350" s="31">
        <v>674.615</v>
      </c>
      <c r="I350" s="28" t="str">
        <f>VLOOKUP(A350,'клиенты'!$A:$H,7)</f>
        <v>Франция</v>
      </c>
    </row>
    <row r="351" ht="15.75" customHeight="1">
      <c r="A351" s="28">
        <v>402.0</v>
      </c>
      <c r="B351" s="34">
        <v>45088.29053240741</v>
      </c>
      <c r="C351" s="29"/>
      <c r="D351" s="29"/>
      <c r="E351" s="29"/>
      <c r="F351" s="28" t="s">
        <v>4</v>
      </c>
      <c r="G351" s="28">
        <v>2.0</v>
      </c>
      <c r="H351" s="31">
        <v>1888.462</v>
      </c>
      <c r="I351" s="28" t="str">
        <f>VLOOKUP(A351,'клиенты'!$A:$H,7)</f>
        <v>Китай</v>
      </c>
    </row>
    <row r="352" ht="15.75" customHeight="1">
      <c r="A352" s="28">
        <v>204.0</v>
      </c>
      <c r="B352" s="34">
        <v>45088.03543981481</v>
      </c>
      <c r="C352" s="29"/>
      <c r="D352" s="29"/>
      <c r="E352" s="29"/>
      <c r="F352" s="28" t="s">
        <v>3</v>
      </c>
      <c r="G352" s="28">
        <v>4.0</v>
      </c>
      <c r="H352" s="31">
        <v>996.923</v>
      </c>
      <c r="I352" s="28" t="str">
        <f>VLOOKUP(A352,'клиенты'!$A:$H,7)</f>
        <v>Россия</v>
      </c>
    </row>
    <row r="353" ht="15.75" customHeight="1">
      <c r="A353" s="28">
        <v>374.0</v>
      </c>
      <c r="B353" s="34">
        <v>45087.70991898148</v>
      </c>
      <c r="C353" s="29"/>
      <c r="D353" s="29"/>
      <c r="E353" s="29"/>
      <c r="F353" s="28" t="s">
        <v>6</v>
      </c>
      <c r="G353" s="28">
        <v>3.0</v>
      </c>
      <c r="H353" s="31">
        <v>2240.0</v>
      </c>
      <c r="I353" s="28" t="str">
        <f>VLOOKUP(A353,'клиенты'!$A:$H,7)</f>
        <v>США</v>
      </c>
    </row>
    <row r="354" ht="15.75" customHeight="1">
      <c r="A354" s="28">
        <v>741.0</v>
      </c>
      <c r="B354" s="34">
        <v>45086.57759259259</v>
      </c>
      <c r="C354" s="29"/>
      <c r="D354" s="29"/>
      <c r="E354" s="29"/>
      <c r="F354" s="28" t="s">
        <v>5</v>
      </c>
      <c r="G354" s="28">
        <v>3.0</v>
      </c>
      <c r="H354" s="31">
        <v>3100.769</v>
      </c>
      <c r="I354" s="28" t="str">
        <f>VLOOKUP(A354,'клиенты'!$A:$H,7)</f>
        <v>Испания</v>
      </c>
    </row>
    <row r="355" ht="15.75" customHeight="1">
      <c r="A355" s="28">
        <v>253.0</v>
      </c>
      <c r="B355" s="34">
        <v>45086.53387731482</v>
      </c>
      <c r="C355" s="29"/>
      <c r="D355" s="29"/>
      <c r="E355" s="29"/>
      <c r="F355" s="28" t="s">
        <v>3</v>
      </c>
      <c r="G355" s="28">
        <v>1.0</v>
      </c>
      <c r="H355" s="31">
        <v>1896.923</v>
      </c>
      <c r="I355" s="28" t="str">
        <f>VLOOKUP(A355,'клиенты'!$A:$H,7)</f>
        <v>США</v>
      </c>
    </row>
    <row r="356" ht="15.75" customHeight="1">
      <c r="A356" s="28">
        <v>446.0</v>
      </c>
      <c r="B356" s="34">
        <v>45085.833333333336</v>
      </c>
      <c r="C356" s="29"/>
      <c r="D356" s="29"/>
      <c r="E356" s="29"/>
      <c r="F356" s="28" t="s">
        <v>5</v>
      </c>
      <c r="G356" s="28">
        <v>3.0</v>
      </c>
      <c r="H356" s="31">
        <v>2130.769</v>
      </c>
      <c r="I356" s="28" t="str">
        <f>VLOOKUP(A356,'клиенты'!$A:$H,7)</f>
        <v>США</v>
      </c>
    </row>
    <row r="357" ht="15.75" customHeight="1">
      <c r="A357" s="28">
        <v>513.0</v>
      </c>
      <c r="B357" s="34">
        <v>45085.65869212963</v>
      </c>
      <c r="C357" s="29"/>
      <c r="D357" s="29"/>
      <c r="E357" s="29"/>
      <c r="F357" s="28" t="s">
        <v>5</v>
      </c>
      <c r="G357" s="28">
        <v>5.0</v>
      </c>
      <c r="H357" s="31">
        <v>1142.308</v>
      </c>
      <c r="I357" s="28" t="str">
        <f>VLOOKUP(A357,'клиенты'!$A:$H,7)</f>
        <v>США</v>
      </c>
    </row>
    <row r="358" ht="15.75" customHeight="1">
      <c r="A358" s="28">
        <v>451.0</v>
      </c>
      <c r="B358" s="34">
        <v>45085.54881944445</v>
      </c>
      <c r="C358" s="29"/>
      <c r="D358" s="29"/>
      <c r="E358" s="29"/>
      <c r="F358" s="28" t="s">
        <v>4</v>
      </c>
      <c r="G358" s="28">
        <v>1.0</v>
      </c>
      <c r="H358" s="31">
        <v>1504.615</v>
      </c>
      <c r="I358" s="28" t="str">
        <f>VLOOKUP(A358,'клиенты'!$A:$H,7)</f>
        <v>Германия</v>
      </c>
    </row>
    <row r="359" ht="15.75" customHeight="1">
      <c r="A359" s="28">
        <v>904.0</v>
      </c>
      <c r="B359" s="34">
        <v>45085.485625</v>
      </c>
      <c r="C359" s="29"/>
      <c r="D359" s="29"/>
      <c r="E359" s="29"/>
      <c r="F359" s="28" t="s">
        <v>4</v>
      </c>
      <c r="G359" s="28">
        <v>2.0</v>
      </c>
      <c r="H359" s="31">
        <v>1285.385</v>
      </c>
      <c r="I359" s="28" t="str">
        <f>VLOOKUP(A359,'клиенты'!$A:$H,7)</f>
        <v>Испания</v>
      </c>
    </row>
    <row r="360" ht="15.75" customHeight="1">
      <c r="A360" s="28">
        <v>46.0</v>
      </c>
      <c r="B360" s="34">
        <v>45085.45064814815</v>
      </c>
      <c r="C360" s="29"/>
      <c r="D360" s="29"/>
      <c r="E360" s="29"/>
      <c r="F360" s="28" t="s">
        <v>4</v>
      </c>
      <c r="G360" s="28">
        <v>3.0</v>
      </c>
      <c r="H360" s="31">
        <v>1486.923</v>
      </c>
      <c r="I360" s="28" t="str">
        <f>VLOOKUP(A360,'клиенты'!$A:$H,7)</f>
        <v>Испания</v>
      </c>
    </row>
    <row r="361" ht="15.75" customHeight="1">
      <c r="A361" s="28">
        <v>930.0</v>
      </c>
      <c r="B361" s="34">
        <v>45085.048055555555</v>
      </c>
      <c r="C361" s="29"/>
      <c r="D361" s="29"/>
      <c r="E361" s="29"/>
      <c r="F361" s="28" t="s">
        <v>4</v>
      </c>
      <c r="G361" s="28">
        <v>4.0</v>
      </c>
      <c r="H361" s="31">
        <v>2033.846</v>
      </c>
      <c r="I361" s="28" t="str">
        <f>VLOOKUP(A361,'клиенты'!$A:$H,7)</f>
        <v>Франция</v>
      </c>
    </row>
    <row r="362" ht="15.75" customHeight="1">
      <c r="A362" s="28">
        <v>920.0</v>
      </c>
      <c r="B362" s="34">
        <v>45084.74193287037</v>
      </c>
      <c r="C362" s="29"/>
      <c r="D362" s="29"/>
      <c r="E362" s="29"/>
      <c r="F362" s="28" t="s">
        <v>3</v>
      </c>
      <c r="G362" s="28">
        <v>4.0</v>
      </c>
      <c r="H362" s="31">
        <v>1205.385</v>
      </c>
      <c r="I362" s="28" t="str">
        <f>VLOOKUP(A362,'клиенты'!$A:$H,7)</f>
        <v>Россия</v>
      </c>
    </row>
    <row r="363" ht="15.75" customHeight="1">
      <c r="A363" s="28">
        <v>751.0</v>
      </c>
      <c r="B363" s="34">
        <v>45084.55724537037</v>
      </c>
      <c r="C363" s="29"/>
      <c r="D363" s="29"/>
      <c r="E363" s="29"/>
      <c r="F363" s="28" t="s">
        <v>6</v>
      </c>
      <c r="G363" s="28">
        <v>4.0</v>
      </c>
      <c r="H363" s="31">
        <v>978.462</v>
      </c>
      <c r="I363" s="28" t="str">
        <f>VLOOKUP(A363,'клиенты'!$A:$H,7)</f>
        <v>Россия</v>
      </c>
    </row>
    <row r="364" ht="15.75" customHeight="1">
      <c r="A364" s="28">
        <v>154.0</v>
      </c>
      <c r="B364" s="34">
        <v>45084.500914351855</v>
      </c>
      <c r="C364" s="29"/>
      <c r="D364" s="29"/>
      <c r="E364" s="29"/>
      <c r="F364" s="28" t="s">
        <v>5</v>
      </c>
      <c r="G364" s="28">
        <v>2.0</v>
      </c>
      <c r="H364" s="31">
        <v>489.231</v>
      </c>
      <c r="I364" s="28" t="str">
        <f>VLOOKUP(A364,'клиенты'!$A:$H,7)</f>
        <v>Испания</v>
      </c>
    </row>
    <row r="365" ht="15.75" customHeight="1">
      <c r="A365" s="28">
        <v>264.0</v>
      </c>
      <c r="B365" s="34">
        <v>45084.130428240744</v>
      </c>
      <c r="C365" s="29"/>
      <c r="D365" s="29"/>
      <c r="E365" s="29"/>
      <c r="F365" s="28" t="s">
        <v>4</v>
      </c>
      <c r="G365" s="28">
        <v>5.0</v>
      </c>
      <c r="H365" s="31">
        <v>2871.538</v>
      </c>
      <c r="I365" s="28" t="str">
        <f>VLOOKUP(A365,'клиенты'!$A:$H,7)</f>
        <v>Германия</v>
      </c>
    </row>
    <row r="366" ht="15.75" customHeight="1">
      <c r="A366" s="28">
        <v>708.0</v>
      </c>
      <c r="B366" s="34">
        <v>45084.082870370374</v>
      </c>
      <c r="C366" s="29"/>
      <c r="D366" s="29"/>
      <c r="E366" s="29"/>
      <c r="F366" s="28" t="s">
        <v>3</v>
      </c>
      <c r="G366" s="28">
        <v>3.0</v>
      </c>
      <c r="H366" s="31">
        <v>592.308</v>
      </c>
      <c r="I366" s="28" t="str">
        <f>VLOOKUP(A366,'клиенты'!$A:$H,7)</f>
        <v>Германия</v>
      </c>
    </row>
    <row r="367" ht="15.75" customHeight="1">
      <c r="A367" s="28">
        <v>223.0</v>
      </c>
      <c r="B367" s="34">
        <v>45083.817719907405</v>
      </c>
      <c r="C367" s="29"/>
      <c r="D367" s="29"/>
      <c r="E367" s="29"/>
      <c r="F367" s="28" t="s">
        <v>4</v>
      </c>
      <c r="G367" s="28">
        <v>2.0</v>
      </c>
      <c r="H367" s="31">
        <v>783.846</v>
      </c>
      <c r="I367" s="28" t="str">
        <f>VLOOKUP(A367,'клиенты'!$A:$H,7)</f>
        <v>Германия</v>
      </c>
    </row>
    <row r="368" ht="15.75" customHeight="1">
      <c r="A368" s="28">
        <v>830.0</v>
      </c>
      <c r="B368" s="34">
        <v>45083.76577546296</v>
      </c>
      <c r="C368" s="29"/>
      <c r="D368" s="29"/>
      <c r="E368" s="29"/>
      <c r="F368" s="28" t="s">
        <v>4</v>
      </c>
      <c r="G368" s="28">
        <v>2.0</v>
      </c>
      <c r="H368" s="31">
        <v>2958.462</v>
      </c>
      <c r="I368" s="28" t="str">
        <f>VLOOKUP(A368,'клиенты'!$A:$H,7)</f>
        <v>США</v>
      </c>
    </row>
    <row r="369" ht="15.75" customHeight="1">
      <c r="A369" s="28">
        <v>545.0</v>
      </c>
      <c r="B369" s="34">
        <v>45083.7153587963</v>
      </c>
      <c r="C369" s="29"/>
      <c r="D369" s="29"/>
      <c r="E369" s="29"/>
      <c r="F369" s="28" t="s">
        <v>5</v>
      </c>
      <c r="G369" s="28">
        <v>5.0</v>
      </c>
      <c r="H369" s="31">
        <v>1284.615</v>
      </c>
      <c r="I369" s="28" t="str">
        <f>VLOOKUP(A369,'клиенты'!$A:$H,7)</f>
        <v>Испания</v>
      </c>
    </row>
    <row r="370" ht="15.75" customHeight="1">
      <c r="A370" s="28">
        <v>419.0</v>
      </c>
      <c r="B370" s="34">
        <v>45083.54987268519</v>
      </c>
      <c r="C370" s="29"/>
      <c r="D370" s="29"/>
      <c r="E370" s="29"/>
      <c r="F370" s="28" t="s">
        <v>4</v>
      </c>
      <c r="G370" s="28">
        <v>1.0</v>
      </c>
      <c r="H370" s="31">
        <v>2018.462</v>
      </c>
      <c r="I370" s="28" t="str">
        <f>VLOOKUP(A370,'клиенты'!$A:$H,7)</f>
        <v>Россия</v>
      </c>
    </row>
    <row r="371" ht="15.75" customHeight="1">
      <c r="A371" s="28">
        <v>86.0</v>
      </c>
      <c r="B371" s="34">
        <v>45083.490636574075</v>
      </c>
      <c r="C371" s="29"/>
      <c r="D371" s="29"/>
      <c r="E371" s="29"/>
      <c r="F371" s="28" t="s">
        <v>3</v>
      </c>
      <c r="G371" s="28">
        <v>2.0</v>
      </c>
      <c r="H371" s="31">
        <v>1315.385</v>
      </c>
      <c r="I371" s="28" t="str">
        <f>VLOOKUP(A371,'клиенты'!$A:$H,7)</f>
        <v>Испания</v>
      </c>
    </row>
    <row r="372" ht="15.75" customHeight="1">
      <c r="A372" s="28">
        <v>346.0</v>
      </c>
      <c r="B372" s="34">
        <v>45083.074467592596</v>
      </c>
      <c r="C372" s="29"/>
      <c r="D372" s="29"/>
      <c r="E372" s="29"/>
      <c r="F372" s="28" t="s">
        <v>5</v>
      </c>
      <c r="G372" s="28">
        <v>5.0</v>
      </c>
      <c r="H372" s="31">
        <v>468.462</v>
      </c>
      <c r="I372" s="28" t="str">
        <f>VLOOKUP(A372,'клиенты'!$A:$H,7)</f>
        <v>Испания</v>
      </c>
    </row>
    <row r="373" ht="15.75" customHeight="1">
      <c r="A373" s="28">
        <v>852.0</v>
      </c>
      <c r="B373" s="34">
        <v>45082.78962962963</v>
      </c>
      <c r="C373" s="29"/>
      <c r="D373" s="29"/>
      <c r="E373" s="29"/>
      <c r="F373" s="28" t="s">
        <v>6</v>
      </c>
      <c r="G373" s="28">
        <v>2.0</v>
      </c>
      <c r="H373" s="31">
        <v>2236.154</v>
      </c>
      <c r="I373" s="28" t="str">
        <f>VLOOKUP(A373,'клиенты'!$A:$H,7)</f>
        <v>Германия</v>
      </c>
    </row>
    <row r="374" ht="15.75" customHeight="1">
      <c r="A374" s="28">
        <v>383.0</v>
      </c>
      <c r="B374" s="34">
        <v>45082.785532407404</v>
      </c>
      <c r="C374" s="29"/>
      <c r="D374" s="29"/>
      <c r="E374" s="29"/>
      <c r="F374" s="28" t="s">
        <v>6</v>
      </c>
      <c r="G374" s="28">
        <v>2.0</v>
      </c>
      <c r="H374" s="31">
        <v>1578.462</v>
      </c>
      <c r="I374" s="28" t="str">
        <f>VLOOKUP(A374,'клиенты'!$A:$H,7)</f>
        <v>Китай</v>
      </c>
    </row>
    <row r="375" ht="15.75" customHeight="1">
      <c r="A375" s="28">
        <v>539.0</v>
      </c>
      <c r="B375" s="34">
        <v>45082.12657407407</v>
      </c>
      <c r="C375" s="29"/>
      <c r="D375" s="29"/>
      <c r="E375" s="29"/>
      <c r="F375" s="28" t="s">
        <v>6</v>
      </c>
      <c r="G375" s="28">
        <v>4.0</v>
      </c>
      <c r="H375" s="31">
        <v>1623.077</v>
      </c>
      <c r="I375" s="28" t="str">
        <f>VLOOKUP(A375,'клиенты'!$A:$H,7)</f>
        <v>Италия</v>
      </c>
    </row>
    <row r="376" ht="15.75" customHeight="1">
      <c r="A376" s="28">
        <v>15.0</v>
      </c>
      <c r="B376" s="34">
        <v>45082.07733796296</v>
      </c>
      <c r="C376" s="29"/>
      <c r="D376" s="29"/>
      <c r="E376" s="29"/>
      <c r="F376" s="28" t="s">
        <v>3</v>
      </c>
      <c r="G376" s="28">
        <v>3.0</v>
      </c>
      <c r="H376" s="31">
        <v>737.692</v>
      </c>
      <c r="I376" s="28" t="str">
        <f>VLOOKUP(A376,'клиенты'!$A:$H,7)</f>
        <v>Россия</v>
      </c>
    </row>
    <row r="377" ht="15.75" customHeight="1">
      <c r="A377" s="28">
        <v>811.0</v>
      </c>
      <c r="B377" s="34">
        <v>45081.86474537037</v>
      </c>
      <c r="C377" s="29"/>
      <c r="D377" s="29"/>
      <c r="E377" s="29"/>
      <c r="F377" s="28" t="s">
        <v>5</v>
      </c>
      <c r="G377" s="28">
        <v>1.0</v>
      </c>
      <c r="H377" s="31">
        <v>1194.615</v>
      </c>
      <c r="I377" s="28" t="str">
        <f>VLOOKUP(A377,'клиенты'!$A:$H,7)</f>
        <v>Китай</v>
      </c>
    </row>
    <row r="378" ht="15.75" customHeight="1">
      <c r="A378" s="28">
        <v>671.0</v>
      </c>
      <c r="B378" s="34">
        <v>45081.44609953704</v>
      </c>
      <c r="C378" s="29"/>
      <c r="D378" s="29"/>
      <c r="E378" s="29"/>
      <c r="F378" s="28" t="s">
        <v>4</v>
      </c>
      <c r="G378" s="28">
        <v>5.0</v>
      </c>
      <c r="H378" s="31">
        <v>1610.769</v>
      </c>
      <c r="I378" s="28" t="str">
        <f>VLOOKUP(A378,'клиенты'!$A:$H,7)</f>
        <v>Франция</v>
      </c>
    </row>
    <row r="379" ht="15.75" customHeight="1">
      <c r="A379" s="28">
        <v>317.0</v>
      </c>
      <c r="B379" s="34">
        <v>45081.05721064815</v>
      </c>
      <c r="C379" s="29"/>
      <c r="D379" s="29"/>
      <c r="E379" s="29"/>
      <c r="F379" s="28" t="s">
        <v>3</v>
      </c>
      <c r="G379" s="28">
        <v>4.0</v>
      </c>
      <c r="H379" s="31">
        <v>1108.462</v>
      </c>
      <c r="I379" s="28" t="str">
        <f>VLOOKUP(A379,'клиенты'!$A:$H,7)</f>
        <v>Италия</v>
      </c>
    </row>
    <row r="380" ht="15.75" customHeight="1">
      <c r="A380" s="28">
        <v>867.0</v>
      </c>
      <c r="B380" s="34">
        <v>45080.93763888889</v>
      </c>
      <c r="C380" s="29"/>
      <c r="D380" s="29"/>
      <c r="E380" s="29"/>
      <c r="F380" s="28" t="s">
        <v>6</v>
      </c>
      <c r="G380" s="28">
        <v>2.0</v>
      </c>
      <c r="H380" s="31">
        <v>3327.692</v>
      </c>
      <c r="I380" s="28" t="str">
        <f>VLOOKUP(A380,'клиенты'!$A:$H,7)</f>
        <v>Китай</v>
      </c>
    </row>
    <row r="381" ht="15.75" customHeight="1">
      <c r="A381" s="28">
        <v>530.0</v>
      </c>
      <c r="B381" s="34">
        <v>45080.86958333333</v>
      </c>
      <c r="C381" s="29"/>
      <c r="D381" s="29"/>
      <c r="E381" s="29"/>
      <c r="F381" s="28" t="s">
        <v>4</v>
      </c>
      <c r="G381" s="28">
        <v>1.0</v>
      </c>
      <c r="H381" s="31">
        <v>2384.615</v>
      </c>
      <c r="I381" s="28" t="str">
        <f>VLOOKUP(A381,'клиенты'!$A:$H,7)</f>
        <v>Германия</v>
      </c>
    </row>
    <row r="382" ht="15.75" customHeight="1">
      <c r="A382" s="28">
        <v>659.0</v>
      </c>
      <c r="B382" s="34">
        <v>45080.84888888889</v>
      </c>
      <c r="C382" s="29"/>
      <c r="D382" s="29"/>
      <c r="E382" s="29"/>
      <c r="F382" s="28" t="s">
        <v>3</v>
      </c>
      <c r="G382" s="28">
        <v>1.0</v>
      </c>
      <c r="H382" s="31">
        <v>436.923</v>
      </c>
      <c r="I382" s="28" t="str">
        <f>VLOOKUP(A382,'клиенты'!$A:$H,7)</f>
        <v>Франция</v>
      </c>
    </row>
    <row r="383" ht="15.75" customHeight="1">
      <c r="A383" s="28">
        <v>520.0</v>
      </c>
      <c r="B383" s="34">
        <v>45080.69327546296</v>
      </c>
      <c r="C383" s="29"/>
      <c r="D383" s="29"/>
      <c r="E383" s="29"/>
      <c r="F383" s="28" t="s">
        <v>5</v>
      </c>
      <c r="G383" s="28">
        <v>1.0</v>
      </c>
      <c r="H383" s="31">
        <v>2093.077</v>
      </c>
      <c r="I383" s="28" t="str">
        <f>VLOOKUP(A383,'клиенты'!$A:$H,7)</f>
        <v>Франция</v>
      </c>
    </row>
    <row r="384" ht="15.75" customHeight="1">
      <c r="A384" s="28">
        <v>76.0</v>
      </c>
      <c r="B384" s="34">
        <v>45080.562418981484</v>
      </c>
      <c r="C384" s="29"/>
      <c r="D384" s="29"/>
      <c r="E384" s="29"/>
      <c r="F384" s="28" t="s">
        <v>5</v>
      </c>
      <c r="G384" s="28">
        <v>3.0</v>
      </c>
      <c r="H384" s="31">
        <v>1621.538</v>
      </c>
      <c r="I384" s="28" t="str">
        <f>VLOOKUP(A384,'клиенты'!$A:$H,7)</f>
        <v>Германия</v>
      </c>
    </row>
    <row r="385" ht="15.75" customHeight="1">
      <c r="A385" s="28">
        <v>255.0</v>
      </c>
      <c r="B385" s="34">
        <v>45080.53165509259</v>
      </c>
      <c r="C385" s="29"/>
      <c r="D385" s="29"/>
      <c r="E385" s="29"/>
      <c r="F385" s="28" t="s">
        <v>5</v>
      </c>
      <c r="G385" s="28">
        <v>5.0</v>
      </c>
      <c r="H385" s="31">
        <v>575.385</v>
      </c>
      <c r="I385" s="28" t="str">
        <f>VLOOKUP(A385,'клиенты'!$A:$H,7)</f>
        <v>Италия</v>
      </c>
    </row>
    <row r="386" ht="15.75" customHeight="1">
      <c r="A386" s="28">
        <v>740.0</v>
      </c>
      <c r="B386" s="34">
        <v>45080.22084490741</v>
      </c>
      <c r="C386" s="29"/>
      <c r="D386" s="29"/>
      <c r="E386" s="29"/>
      <c r="F386" s="28" t="s">
        <v>6</v>
      </c>
      <c r="G386" s="28">
        <v>3.0</v>
      </c>
      <c r="H386" s="31">
        <v>357.692</v>
      </c>
      <c r="I386" s="28" t="str">
        <f>VLOOKUP(A386,'клиенты'!$A:$H,7)</f>
        <v>Россия</v>
      </c>
    </row>
    <row r="387" ht="15.75" customHeight="1">
      <c r="A387" s="28">
        <v>298.0</v>
      </c>
      <c r="B387" s="34">
        <v>45080.1799537037</v>
      </c>
      <c r="C387" s="29"/>
      <c r="D387" s="29"/>
      <c r="E387" s="29"/>
      <c r="F387" s="28" t="s">
        <v>3</v>
      </c>
      <c r="G387" s="28">
        <v>2.0</v>
      </c>
      <c r="H387" s="31">
        <v>286.154</v>
      </c>
      <c r="I387" s="28" t="str">
        <f>VLOOKUP(A387,'клиенты'!$A:$H,7)</f>
        <v>Испания</v>
      </c>
    </row>
    <row r="388" ht="15.75" customHeight="1">
      <c r="A388" s="28">
        <v>505.0</v>
      </c>
      <c r="B388" s="34">
        <v>45079.65902777778</v>
      </c>
      <c r="C388" s="29"/>
      <c r="D388" s="29"/>
      <c r="E388" s="29"/>
      <c r="F388" s="28" t="s">
        <v>4</v>
      </c>
      <c r="G388" s="28">
        <v>4.0</v>
      </c>
      <c r="H388" s="31">
        <v>402.308</v>
      </c>
      <c r="I388" s="28" t="str">
        <f>VLOOKUP(A388,'клиенты'!$A:$H,7)</f>
        <v>Германия</v>
      </c>
    </row>
    <row r="389" ht="15.75" customHeight="1">
      <c r="A389" s="28">
        <v>187.0</v>
      </c>
      <c r="B389" s="34">
        <v>45079.517488425925</v>
      </c>
      <c r="C389" s="29"/>
      <c r="D389" s="29"/>
      <c r="E389" s="29"/>
      <c r="F389" s="28" t="s">
        <v>4</v>
      </c>
      <c r="G389" s="28">
        <v>2.0</v>
      </c>
      <c r="H389" s="31">
        <v>1394.615</v>
      </c>
      <c r="I389" s="28" t="str">
        <f>VLOOKUP(A389,'клиенты'!$A:$H,7)</f>
        <v>Испания</v>
      </c>
    </row>
    <row r="390" ht="15.75" customHeight="1">
      <c r="A390" s="28">
        <v>702.0</v>
      </c>
      <c r="B390" s="34">
        <v>45079.370416666665</v>
      </c>
      <c r="C390" s="29"/>
      <c r="D390" s="29"/>
      <c r="E390" s="29"/>
      <c r="F390" s="28" t="s">
        <v>3</v>
      </c>
      <c r="G390" s="28">
        <v>1.0</v>
      </c>
      <c r="H390" s="31">
        <v>400.0</v>
      </c>
      <c r="I390" s="28" t="str">
        <f>VLOOKUP(A390,'клиенты'!$A:$H,7)</f>
        <v>Германия</v>
      </c>
    </row>
    <row r="391" ht="15.75" customHeight="1">
      <c r="A391" s="28">
        <v>965.0</v>
      </c>
      <c r="B391" s="34">
        <v>45079.28302083333</v>
      </c>
      <c r="C391" s="29"/>
      <c r="D391" s="29"/>
      <c r="E391" s="29"/>
      <c r="F391" s="28" t="s">
        <v>4</v>
      </c>
      <c r="G391" s="28">
        <v>4.0</v>
      </c>
      <c r="H391" s="31">
        <v>2030.0</v>
      </c>
      <c r="I391" s="28" t="str">
        <f>VLOOKUP(A391,'клиенты'!$A:$H,7)</f>
        <v>Италия</v>
      </c>
    </row>
    <row r="392" ht="15.75" customHeight="1">
      <c r="A392" s="28">
        <v>799.0</v>
      </c>
      <c r="B392" s="34">
        <v>45078.958761574075</v>
      </c>
      <c r="C392" s="29"/>
      <c r="D392" s="29"/>
      <c r="E392" s="29"/>
      <c r="F392" s="28" t="s">
        <v>6</v>
      </c>
      <c r="G392" s="28">
        <v>2.0</v>
      </c>
      <c r="H392" s="31">
        <v>1684.615</v>
      </c>
      <c r="I392" s="28" t="str">
        <f>VLOOKUP(A392,'клиенты'!A:H,7)</f>
        <v>Китай</v>
      </c>
    </row>
    <row r="393" ht="15.75" customHeight="1">
      <c r="A393" s="28">
        <v>60.0</v>
      </c>
      <c r="B393" s="34">
        <v>45078.722546296296</v>
      </c>
      <c r="C393" s="29"/>
      <c r="D393" s="29"/>
      <c r="E393" s="29"/>
      <c r="F393" s="28" t="s">
        <v>3</v>
      </c>
      <c r="G393" s="28">
        <v>1.0</v>
      </c>
      <c r="H393" s="31">
        <v>2107.692</v>
      </c>
      <c r="I393" s="28" t="str">
        <f>VLOOKUP(A393,'клиенты'!A:H,7)</f>
        <v>Франция</v>
      </c>
    </row>
    <row r="394" ht="15.75" customHeight="1">
      <c r="A394" s="28">
        <v>173.0</v>
      </c>
      <c r="B394" s="34">
        <v>45078.46209490741</v>
      </c>
      <c r="C394" s="29"/>
      <c r="D394" s="29"/>
      <c r="E394" s="29"/>
      <c r="F394" s="28" t="s">
        <v>6</v>
      </c>
      <c r="G394" s="28">
        <v>2.0</v>
      </c>
      <c r="H394" s="31">
        <v>2129.231</v>
      </c>
      <c r="I394" s="28" t="str">
        <f>VLOOKUP(A394,'клиенты'!A:H,7)</f>
        <v>США</v>
      </c>
    </row>
    <row r="395" ht="15.75" customHeight="1">
      <c r="A395" s="28">
        <v>329.0</v>
      </c>
      <c r="B395" s="34">
        <v>45078.44710648148</v>
      </c>
      <c r="C395" s="29"/>
      <c r="D395" s="29"/>
      <c r="E395" s="29"/>
      <c r="F395" s="28" t="s">
        <v>3</v>
      </c>
      <c r="G395" s="28">
        <v>1.0</v>
      </c>
      <c r="H395" s="31">
        <v>2115.385</v>
      </c>
      <c r="I395" s="28" t="str">
        <f>VLOOKUP(A395,'клиенты'!A:H,7)</f>
        <v>Россия</v>
      </c>
    </row>
    <row r="396" ht="15.75" customHeight="1">
      <c r="A396" s="28">
        <v>72.0</v>
      </c>
      <c r="B396" s="34">
        <v>45078.42303240741</v>
      </c>
      <c r="C396" s="29"/>
      <c r="D396" s="29"/>
      <c r="E396" s="29"/>
      <c r="F396" s="28" t="s">
        <v>4</v>
      </c>
      <c r="G396" s="28">
        <v>4.0</v>
      </c>
      <c r="H396" s="31">
        <v>429.231</v>
      </c>
      <c r="I396" s="28" t="str">
        <f>VLOOKUP(A396,'клиенты'!A:H,7)</f>
        <v>Китай</v>
      </c>
    </row>
    <row r="397" ht="15.75" customHeight="1">
      <c r="A397" s="28">
        <v>640.0</v>
      </c>
      <c r="B397" s="34">
        <v>45078.411886574075</v>
      </c>
      <c r="C397" s="29"/>
      <c r="D397" s="29"/>
      <c r="E397" s="29"/>
      <c r="F397" s="28" t="s">
        <v>3</v>
      </c>
      <c r="G397" s="28">
        <v>3.0</v>
      </c>
      <c r="H397" s="31">
        <v>1676.923</v>
      </c>
      <c r="I397" s="28" t="str">
        <f>VLOOKUP(A397,'клиенты'!A:H,7)</f>
        <v>Испания</v>
      </c>
    </row>
    <row r="398" ht="15.75" customHeight="1">
      <c r="A398" s="28">
        <v>182.0</v>
      </c>
      <c r="B398" s="34">
        <v>45078.146053240744</v>
      </c>
      <c r="C398" s="29"/>
      <c r="D398" s="29"/>
      <c r="E398" s="29"/>
      <c r="F398" s="28" t="s">
        <v>6</v>
      </c>
      <c r="G398" s="28">
        <v>1.0</v>
      </c>
      <c r="H398" s="31">
        <v>2306.154</v>
      </c>
      <c r="I398" s="28" t="str">
        <f>VLOOKUP(A398,'клиенты'!A:H,7)</f>
        <v>Германия</v>
      </c>
    </row>
    <row r="399" ht="15.75" customHeight="1">
      <c r="A399" s="28">
        <v>392.0</v>
      </c>
      <c r="B399" s="34">
        <v>45077.78743055555</v>
      </c>
      <c r="C399" s="29"/>
      <c r="D399" s="29"/>
      <c r="E399" s="29"/>
      <c r="F399" s="28" t="s">
        <v>6</v>
      </c>
      <c r="G399" s="28">
        <v>1.0</v>
      </c>
      <c r="H399" s="31">
        <v>2491.538</v>
      </c>
      <c r="I399" s="28" t="str">
        <f>VLOOKUP(A399,'клиенты'!A:H,7)</f>
        <v>Италия</v>
      </c>
    </row>
    <row r="400" ht="15.75" customHeight="1">
      <c r="A400" s="28">
        <v>801.0</v>
      </c>
      <c r="B400" s="34">
        <v>45077.7821875</v>
      </c>
      <c r="C400" s="29"/>
      <c r="D400" s="29"/>
      <c r="E400" s="29"/>
      <c r="F400" s="28" t="s">
        <v>4</v>
      </c>
      <c r="G400" s="28">
        <v>2.0</v>
      </c>
      <c r="H400" s="31">
        <v>1440.769</v>
      </c>
      <c r="I400" s="28" t="str">
        <f>VLOOKUP(A400,'клиенты'!A:H,7)</f>
        <v>Китай</v>
      </c>
    </row>
    <row r="401" ht="15.75" customHeight="1">
      <c r="A401" s="28">
        <v>480.0</v>
      </c>
      <c r="B401" s="34">
        <v>45077.743993055556</v>
      </c>
      <c r="C401" s="29"/>
      <c r="D401" s="29"/>
      <c r="E401" s="29"/>
      <c r="F401" s="28" t="s">
        <v>3</v>
      </c>
      <c r="G401" s="28">
        <v>1.0</v>
      </c>
      <c r="H401" s="31">
        <v>156.923</v>
      </c>
      <c r="I401" s="28" t="str">
        <f>VLOOKUP(A401,'клиенты'!A:H,7)</f>
        <v>Италия</v>
      </c>
    </row>
    <row r="402" ht="15.75" customHeight="1">
      <c r="A402" s="28">
        <v>142.0</v>
      </c>
      <c r="B402" s="34">
        <v>45077.17952546296</v>
      </c>
      <c r="C402" s="29"/>
      <c r="D402" s="29"/>
      <c r="E402" s="29"/>
      <c r="F402" s="28" t="s">
        <v>4</v>
      </c>
      <c r="G402" s="28">
        <v>5.0</v>
      </c>
      <c r="H402" s="31">
        <v>3209.231</v>
      </c>
      <c r="I402" s="28" t="str">
        <f>VLOOKUP(A402,'клиенты'!A:H,7)</f>
        <v>Франция</v>
      </c>
    </row>
    <row r="403" ht="15.75" customHeight="1">
      <c r="A403" s="28">
        <v>904.0</v>
      </c>
      <c r="B403" s="34">
        <v>45076.78839120371</v>
      </c>
      <c r="C403" s="29"/>
      <c r="D403" s="29"/>
      <c r="E403" s="29"/>
      <c r="F403" s="28" t="s">
        <v>3</v>
      </c>
      <c r="G403" s="28">
        <v>4.0</v>
      </c>
      <c r="H403" s="31">
        <v>2607.692</v>
      </c>
      <c r="I403" s="28" t="str">
        <f>VLOOKUP(A403,'клиенты'!A:H,7)</f>
        <v>Испания</v>
      </c>
    </row>
    <row r="404" ht="15.75" customHeight="1">
      <c r="A404" s="28">
        <v>646.0</v>
      </c>
      <c r="B404" s="34">
        <v>45076.6493287037</v>
      </c>
      <c r="C404" s="29"/>
      <c r="D404" s="29"/>
      <c r="E404" s="29"/>
      <c r="F404" s="28" t="s">
        <v>4</v>
      </c>
      <c r="G404" s="28">
        <v>1.0</v>
      </c>
      <c r="H404" s="31">
        <v>1219.231</v>
      </c>
      <c r="I404" s="28" t="str">
        <f>VLOOKUP(A404,'клиенты'!A:H,7)</f>
        <v>Испания</v>
      </c>
    </row>
    <row r="405" ht="15.75" customHeight="1">
      <c r="A405" s="28">
        <v>679.0</v>
      </c>
      <c r="B405" s="34">
        <v>45076.40769675926</v>
      </c>
      <c r="C405" s="29"/>
      <c r="D405" s="29"/>
      <c r="E405" s="29"/>
      <c r="F405" s="28" t="s">
        <v>3</v>
      </c>
      <c r="G405" s="28">
        <v>3.0</v>
      </c>
      <c r="H405" s="31">
        <v>1091.538</v>
      </c>
      <c r="I405" s="28" t="str">
        <f>VLOOKUP(A405,'клиенты'!A:H,7)</f>
        <v>Германия</v>
      </c>
    </row>
    <row r="406" ht="15.75" customHeight="1">
      <c r="A406" s="28">
        <v>250.0</v>
      </c>
      <c r="B406" s="34">
        <v>45076.039872685185</v>
      </c>
      <c r="C406" s="29"/>
      <c r="D406" s="29"/>
      <c r="E406" s="29"/>
      <c r="F406" s="28" t="s">
        <v>4</v>
      </c>
      <c r="G406" s="28">
        <v>1.0</v>
      </c>
      <c r="H406" s="31">
        <v>1292.308</v>
      </c>
      <c r="I406" s="28" t="str">
        <f>VLOOKUP(A406,'клиенты'!A:H,7)</f>
        <v>США</v>
      </c>
    </row>
    <row r="407" ht="15.75" customHeight="1">
      <c r="A407" s="28">
        <v>261.0</v>
      </c>
      <c r="B407" s="34">
        <v>45075.6649537037</v>
      </c>
      <c r="C407" s="29"/>
      <c r="D407" s="29"/>
      <c r="E407" s="29"/>
      <c r="F407" s="28" t="s">
        <v>3</v>
      </c>
      <c r="G407" s="28">
        <v>5.0</v>
      </c>
      <c r="H407" s="31">
        <v>712.308</v>
      </c>
      <c r="I407" s="28" t="str">
        <f>VLOOKUP(A407,'клиенты'!A:H,7)</f>
        <v>Франция</v>
      </c>
    </row>
    <row r="408" ht="15.75" customHeight="1">
      <c r="A408" s="28">
        <v>749.0</v>
      </c>
      <c r="B408" s="34">
        <v>45075.38041666667</v>
      </c>
      <c r="C408" s="29"/>
      <c r="D408" s="29"/>
      <c r="E408" s="29"/>
      <c r="F408" s="28" t="s">
        <v>3</v>
      </c>
      <c r="G408" s="28">
        <v>3.0</v>
      </c>
      <c r="H408" s="31">
        <v>3353.077</v>
      </c>
      <c r="I408" s="28" t="str">
        <f>VLOOKUP(A408,'клиенты'!A:H,7)</f>
        <v>Россия</v>
      </c>
    </row>
    <row r="409" ht="15.75" customHeight="1">
      <c r="A409" s="28">
        <v>691.0</v>
      </c>
      <c r="B409" s="34">
        <v>45074.460625</v>
      </c>
      <c r="C409" s="29"/>
      <c r="D409" s="29"/>
      <c r="E409" s="29"/>
      <c r="F409" s="28" t="s">
        <v>4</v>
      </c>
      <c r="G409" s="28">
        <v>2.0</v>
      </c>
      <c r="H409" s="31">
        <v>499.231</v>
      </c>
      <c r="I409" s="28" t="str">
        <f>VLOOKUP(A409,'клиенты'!A:H,7)</f>
        <v>Германия</v>
      </c>
    </row>
    <row r="410" ht="15.75" customHeight="1">
      <c r="A410" s="28">
        <v>446.0</v>
      </c>
      <c r="B410" s="34">
        <v>45074.079733796294</v>
      </c>
      <c r="C410" s="29"/>
      <c r="D410" s="29"/>
      <c r="E410" s="29"/>
      <c r="F410" s="28" t="s">
        <v>6</v>
      </c>
      <c r="G410" s="28">
        <v>3.0</v>
      </c>
      <c r="H410" s="31">
        <v>2822.308</v>
      </c>
      <c r="I410" s="28" t="str">
        <f>VLOOKUP(A410,'клиенты'!A:H,7)</f>
        <v>США</v>
      </c>
    </row>
    <row r="411" ht="15.75" customHeight="1">
      <c r="A411" s="28">
        <v>529.0</v>
      </c>
      <c r="B411" s="34">
        <v>45073.95849537037</v>
      </c>
      <c r="C411" s="29"/>
      <c r="D411" s="29"/>
      <c r="E411" s="29"/>
      <c r="F411" s="28" t="s">
        <v>4</v>
      </c>
      <c r="G411" s="28">
        <v>1.0</v>
      </c>
      <c r="H411" s="31">
        <v>1170.769</v>
      </c>
      <c r="I411" s="28" t="str">
        <f>VLOOKUP(A411,'клиенты'!A:H,7)</f>
        <v>Италия</v>
      </c>
    </row>
    <row r="412" ht="15.75" customHeight="1">
      <c r="A412" s="28">
        <v>531.0</v>
      </c>
      <c r="B412" s="34">
        <v>45073.811689814815</v>
      </c>
      <c r="C412" s="29"/>
      <c r="D412" s="29"/>
      <c r="E412" s="29"/>
      <c r="F412" s="28" t="s">
        <v>3</v>
      </c>
      <c r="G412" s="28">
        <v>4.0</v>
      </c>
      <c r="H412" s="31">
        <v>566.923</v>
      </c>
      <c r="I412" s="28" t="str">
        <f>VLOOKUP(A412,'клиенты'!A:H,7)</f>
        <v>Франция</v>
      </c>
    </row>
    <row r="413" ht="15.75" customHeight="1">
      <c r="A413" s="28">
        <v>282.0</v>
      </c>
      <c r="B413" s="34">
        <v>45073.331782407404</v>
      </c>
      <c r="C413" s="29"/>
      <c r="D413" s="29"/>
      <c r="E413" s="29"/>
      <c r="F413" s="28" t="s">
        <v>5</v>
      </c>
      <c r="G413" s="28">
        <v>2.0</v>
      </c>
      <c r="H413" s="31">
        <v>1017.692</v>
      </c>
      <c r="I413" s="28" t="str">
        <f>VLOOKUP(A413,'клиенты'!A:H,7)</f>
        <v>Германия</v>
      </c>
    </row>
    <row r="414" ht="15.75" customHeight="1">
      <c r="A414" s="28">
        <v>896.0</v>
      </c>
      <c r="B414" s="34">
        <v>45073.06825231481</v>
      </c>
      <c r="C414" s="29"/>
      <c r="D414" s="29"/>
      <c r="E414" s="29"/>
      <c r="F414" s="28" t="s">
        <v>4</v>
      </c>
      <c r="G414" s="28">
        <v>4.0</v>
      </c>
      <c r="H414" s="31">
        <v>2728.462</v>
      </c>
      <c r="I414" s="28" t="str">
        <f>VLOOKUP(A414,'клиенты'!A:H,7)</f>
        <v>Россия</v>
      </c>
    </row>
    <row r="415" ht="15.75" customHeight="1">
      <c r="A415" s="28">
        <v>632.0</v>
      </c>
      <c r="B415" s="34">
        <v>45072.899722222224</v>
      </c>
      <c r="C415" s="29"/>
      <c r="D415" s="29"/>
      <c r="E415" s="29"/>
      <c r="F415" s="28" t="s">
        <v>6</v>
      </c>
      <c r="G415" s="28">
        <v>2.0</v>
      </c>
      <c r="H415" s="31">
        <v>3941.538</v>
      </c>
      <c r="I415" s="28" t="str">
        <f>VLOOKUP(A415,'клиенты'!A:H,7)</f>
        <v>Италия</v>
      </c>
    </row>
    <row r="416" ht="15.75" customHeight="1">
      <c r="A416" s="28">
        <v>663.0</v>
      </c>
      <c r="B416" s="34">
        <v>45072.722592592596</v>
      </c>
      <c r="C416" s="29"/>
      <c r="D416" s="29"/>
      <c r="E416" s="29"/>
      <c r="F416" s="28" t="s">
        <v>3</v>
      </c>
      <c r="G416" s="28">
        <v>3.0</v>
      </c>
      <c r="H416" s="31">
        <v>3646.154</v>
      </c>
      <c r="I416" s="28" t="str">
        <f>VLOOKUP(A416,'клиенты'!A:H,7)</f>
        <v>Италия</v>
      </c>
    </row>
    <row r="417" ht="15.75" customHeight="1">
      <c r="A417" s="28">
        <v>946.0</v>
      </c>
      <c r="B417" s="34">
        <v>45072.561956018515</v>
      </c>
      <c r="C417" s="29"/>
      <c r="D417" s="29"/>
      <c r="E417" s="29"/>
      <c r="F417" s="28" t="s">
        <v>5</v>
      </c>
      <c r="G417" s="28">
        <v>2.0</v>
      </c>
      <c r="H417" s="31">
        <v>1030.769</v>
      </c>
      <c r="I417" s="28" t="str">
        <f>VLOOKUP(A417,'клиенты'!A:H,7)</f>
        <v>Франция</v>
      </c>
    </row>
    <row r="418" ht="15.75" customHeight="1">
      <c r="A418" s="28">
        <v>401.0</v>
      </c>
      <c r="B418" s="34">
        <v>45072.45041666667</v>
      </c>
      <c r="C418" s="29"/>
      <c r="D418" s="29"/>
      <c r="E418" s="29"/>
      <c r="F418" s="28" t="s">
        <v>4</v>
      </c>
      <c r="G418" s="28">
        <v>2.0</v>
      </c>
      <c r="H418" s="31">
        <v>2357.692</v>
      </c>
      <c r="I418" s="28" t="str">
        <f>VLOOKUP(A418,'клиенты'!A:H,7)</f>
        <v>США</v>
      </c>
    </row>
    <row r="419" ht="15.75" customHeight="1">
      <c r="A419" s="28">
        <v>726.0</v>
      </c>
      <c r="B419" s="34">
        <v>45072.37509259259</v>
      </c>
      <c r="C419" s="29"/>
      <c r="D419" s="29"/>
      <c r="E419" s="29"/>
      <c r="F419" s="28" t="s">
        <v>5</v>
      </c>
      <c r="G419" s="28">
        <v>1.0</v>
      </c>
      <c r="H419" s="31">
        <v>489.231</v>
      </c>
      <c r="I419" s="28" t="str">
        <f>VLOOKUP(A419,'клиенты'!A:H,7)</f>
        <v>Китай</v>
      </c>
    </row>
    <row r="420" ht="15.75" customHeight="1">
      <c r="A420" s="28">
        <v>301.0</v>
      </c>
      <c r="B420" s="34">
        <v>45072.033113425925</v>
      </c>
      <c r="C420" s="29"/>
      <c r="D420" s="29"/>
      <c r="E420" s="29"/>
      <c r="F420" s="28" t="s">
        <v>3</v>
      </c>
      <c r="G420" s="28">
        <v>5.0</v>
      </c>
      <c r="H420" s="31">
        <v>3153.077</v>
      </c>
      <c r="I420" s="28" t="str">
        <f>VLOOKUP(A420,'клиенты'!A:H,7)</f>
        <v>США</v>
      </c>
    </row>
    <row r="421" ht="15.75" customHeight="1">
      <c r="A421" s="28">
        <v>830.0</v>
      </c>
      <c r="B421" s="34">
        <v>45071.65494212963</v>
      </c>
      <c r="C421" s="29"/>
      <c r="D421" s="29"/>
      <c r="E421" s="29"/>
      <c r="F421" s="28" t="s">
        <v>3</v>
      </c>
      <c r="G421" s="28">
        <v>2.0</v>
      </c>
      <c r="H421" s="31">
        <v>2565.385</v>
      </c>
      <c r="I421" s="28" t="str">
        <f>VLOOKUP(A421,'клиенты'!A:H,7)</f>
        <v>США</v>
      </c>
    </row>
    <row r="422" ht="15.75" customHeight="1">
      <c r="A422" s="28">
        <v>563.0</v>
      </c>
      <c r="B422" s="34">
        <v>45071.10282407407</v>
      </c>
      <c r="C422" s="29"/>
      <c r="D422" s="29"/>
      <c r="E422" s="29"/>
      <c r="F422" s="28" t="s">
        <v>3</v>
      </c>
      <c r="G422" s="28">
        <v>5.0</v>
      </c>
      <c r="H422" s="31">
        <v>925.385</v>
      </c>
      <c r="I422" s="28" t="str">
        <f>VLOOKUP(A422,'клиенты'!A:H,7)</f>
        <v>Китай</v>
      </c>
    </row>
    <row r="423" ht="15.75" customHeight="1">
      <c r="A423" s="28">
        <v>776.0</v>
      </c>
      <c r="B423" s="34">
        <v>45071.09396990741</v>
      </c>
      <c r="C423" s="29"/>
      <c r="D423" s="29"/>
      <c r="E423" s="29"/>
      <c r="F423" s="28" t="s">
        <v>4</v>
      </c>
      <c r="G423" s="28">
        <v>2.0</v>
      </c>
      <c r="H423" s="31">
        <v>1050.0</v>
      </c>
      <c r="I423" s="28" t="str">
        <f>VLOOKUP(A423,'клиенты'!A:H,7)</f>
        <v>Испания</v>
      </c>
    </row>
    <row r="424" ht="15.75" customHeight="1">
      <c r="A424" s="28">
        <v>450.0</v>
      </c>
      <c r="B424" s="34">
        <v>45070.814675925925</v>
      </c>
      <c r="C424" s="29"/>
      <c r="D424" s="29"/>
      <c r="E424" s="29"/>
      <c r="F424" s="28" t="s">
        <v>3</v>
      </c>
      <c r="G424" s="28">
        <v>5.0</v>
      </c>
      <c r="H424" s="31">
        <v>865.385</v>
      </c>
      <c r="I424" s="28" t="str">
        <f>VLOOKUP(A424,'клиенты'!A:H,7)</f>
        <v>Китай</v>
      </c>
    </row>
    <row r="425" ht="15.75" customHeight="1">
      <c r="A425" s="28">
        <v>582.0</v>
      </c>
      <c r="B425" s="34">
        <v>45070.570023148146</v>
      </c>
      <c r="C425" s="29"/>
      <c r="D425" s="29"/>
      <c r="E425" s="29"/>
      <c r="F425" s="28" t="s">
        <v>3</v>
      </c>
      <c r="G425" s="28">
        <v>3.0</v>
      </c>
      <c r="H425" s="31">
        <v>2796.154</v>
      </c>
      <c r="I425" s="28" t="str">
        <f>VLOOKUP(A425,'клиенты'!A:H,7)</f>
        <v>Италия</v>
      </c>
    </row>
    <row r="426" ht="15.75" customHeight="1">
      <c r="A426" s="28">
        <v>3.0</v>
      </c>
      <c r="B426" s="34">
        <v>45070.18853009259</v>
      </c>
      <c r="C426" s="29"/>
      <c r="D426" s="29"/>
      <c r="E426" s="29"/>
      <c r="F426" s="28" t="s">
        <v>4</v>
      </c>
      <c r="G426" s="28">
        <v>1.0</v>
      </c>
      <c r="H426" s="31">
        <v>3549.231</v>
      </c>
      <c r="I426" s="28" t="str">
        <f>VLOOKUP(A426,'клиенты'!A:H,7)</f>
        <v>Италия</v>
      </c>
    </row>
    <row r="427" ht="15.75" customHeight="1">
      <c r="A427" s="28">
        <v>367.0</v>
      </c>
      <c r="B427" s="34">
        <v>45070.085069444445</v>
      </c>
      <c r="C427" s="29"/>
      <c r="D427" s="29"/>
      <c r="E427" s="29"/>
      <c r="F427" s="28" t="s">
        <v>5</v>
      </c>
      <c r="G427" s="28">
        <v>2.0</v>
      </c>
      <c r="H427" s="31">
        <v>1269.231</v>
      </c>
      <c r="I427" s="28" t="str">
        <f>VLOOKUP(A427,'клиенты'!A:H,7)</f>
        <v>Италия</v>
      </c>
    </row>
    <row r="428" ht="15.75" customHeight="1">
      <c r="A428" s="28">
        <v>927.0</v>
      </c>
      <c r="B428" s="34">
        <v>45069.75439814815</v>
      </c>
      <c r="C428" s="29"/>
      <c r="D428" s="29"/>
      <c r="E428" s="29"/>
      <c r="F428" s="28" t="s">
        <v>3</v>
      </c>
      <c r="G428" s="28">
        <v>1.0</v>
      </c>
      <c r="H428" s="31">
        <v>2744.615</v>
      </c>
      <c r="I428" s="28" t="str">
        <f>VLOOKUP(A428,'клиенты'!A:H,7)</f>
        <v>Россия</v>
      </c>
    </row>
    <row r="429" ht="15.75" customHeight="1">
      <c r="A429" s="28">
        <v>818.0</v>
      </c>
      <c r="B429" s="34">
        <v>45069.162141203706</v>
      </c>
      <c r="C429" s="29"/>
      <c r="D429" s="29"/>
      <c r="E429" s="29"/>
      <c r="F429" s="28" t="s">
        <v>4</v>
      </c>
      <c r="G429" s="28">
        <v>1.0</v>
      </c>
      <c r="H429" s="31">
        <v>943.846</v>
      </c>
      <c r="I429" s="28" t="str">
        <f>VLOOKUP(A429,'клиенты'!A:H,7)</f>
        <v>Россия</v>
      </c>
    </row>
    <row r="430" ht="15.75" customHeight="1">
      <c r="A430" s="28">
        <v>18.0</v>
      </c>
      <c r="B430" s="34">
        <v>45068.971238425926</v>
      </c>
      <c r="C430" s="29"/>
      <c r="D430" s="29"/>
      <c r="E430" s="29"/>
      <c r="F430" s="28" t="s">
        <v>6</v>
      </c>
      <c r="G430" s="28">
        <v>1.0</v>
      </c>
      <c r="H430" s="31">
        <v>463.077</v>
      </c>
      <c r="I430" s="28" t="str">
        <f>VLOOKUP(A430,'клиенты'!A:H,7)</f>
        <v>Германия</v>
      </c>
    </row>
    <row r="431" ht="15.75" customHeight="1">
      <c r="A431" s="28">
        <v>276.0</v>
      </c>
      <c r="B431" s="34">
        <v>45068.554560185185</v>
      </c>
      <c r="C431" s="29"/>
      <c r="D431" s="29"/>
      <c r="E431" s="29"/>
      <c r="F431" s="28" t="s">
        <v>4</v>
      </c>
      <c r="G431" s="28">
        <v>3.0</v>
      </c>
      <c r="H431" s="31">
        <v>1166.154</v>
      </c>
      <c r="I431" s="28" t="str">
        <f>VLOOKUP(A431,'клиенты'!A:H,7)</f>
        <v>Италия</v>
      </c>
    </row>
    <row r="432" ht="15.75" customHeight="1">
      <c r="A432" s="28">
        <v>17.0</v>
      </c>
      <c r="B432" s="34">
        <v>45067.75981481482</v>
      </c>
      <c r="C432" s="29"/>
      <c r="D432" s="29"/>
      <c r="E432" s="29"/>
      <c r="F432" s="28" t="s">
        <v>3</v>
      </c>
      <c r="G432" s="28">
        <v>1.0</v>
      </c>
      <c r="H432" s="31">
        <v>3100.0</v>
      </c>
      <c r="I432" s="28" t="str">
        <f>VLOOKUP(A432,'клиенты'!A:H,7)</f>
        <v>США</v>
      </c>
    </row>
    <row r="433" ht="15.75" customHeight="1">
      <c r="A433" s="28">
        <v>878.0</v>
      </c>
      <c r="B433" s="34">
        <v>45067.32740740741</v>
      </c>
      <c r="C433" s="29"/>
      <c r="D433" s="29"/>
      <c r="E433" s="29"/>
      <c r="F433" s="28" t="s">
        <v>5</v>
      </c>
      <c r="G433" s="28">
        <v>2.0</v>
      </c>
      <c r="H433" s="31">
        <v>3020.0</v>
      </c>
      <c r="I433" s="28" t="str">
        <f>VLOOKUP(A433,'клиенты'!A:H,7)</f>
        <v>Германия</v>
      </c>
    </row>
    <row r="434" ht="15.75" customHeight="1">
      <c r="A434" s="28">
        <v>73.0</v>
      </c>
      <c r="B434" s="34">
        <v>45067.31695601852</v>
      </c>
      <c r="C434" s="29"/>
      <c r="D434" s="29"/>
      <c r="E434" s="29"/>
      <c r="F434" s="28" t="s">
        <v>6</v>
      </c>
      <c r="G434" s="28">
        <v>4.0</v>
      </c>
      <c r="H434" s="31">
        <v>2708.462</v>
      </c>
      <c r="I434" s="28" t="str">
        <f>VLOOKUP(A434,'клиенты'!A:H,7)</f>
        <v>Франция</v>
      </c>
    </row>
    <row r="435" ht="15.75" customHeight="1">
      <c r="A435" s="28">
        <v>982.0</v>
      </c>
      <c r="B435" s="34">
        <v>45067.17680555556</v>
      </c>
      <c r="C435" s="29"/>
      <c r="D435" s="29"/>
      <c r="E435" s="29"/>
      <c r="F435" s="28" t="s">
        <v>5</v>
      </c>
      <c r="G435" s="28">
        <v>3.0</v>
      </c>
      <c r="H435" s="31">
        <v>3446.923</v>
      </c>
      <c r="I435" s="28" t="str">
        <f>VLOOKUP(A435,'клиенты'!A:H,7)</f>
        <v>Италия</v>
      </c>
    </row>
    <row r="436" ht="15.75" customHeight="1">
      <c r="A436" s="28">
        <v>802.0</v>
      </c>
      <c r="B436" s="34">
        <v>45067.06408564815</v>
      </c>
      <c r="C436" s="29"/>
      <c r="D436" s="29"/>
      <c r="E436" s="29"/>
      <c r="F436" s="28" t="s">
        <v>4</v>
      </c>
      <c r="G436" s="28">
        <v>5.0</v>
      </c>
      <c r="H436" s="31">
        <v>2315.385</v>
      </c>
      <c r="I436" s="28" t="str">
        <f>VLOOKUP(A436,'клиенты'!A:H,7)</f>
        <v>Франция</v>
      </c>
    </row>
    <row r="437" ht="15.75" customHeight="1">
      <c r="A437" s="28">
        <v>184.0</v>
      </c>
      <c r="B437" s="34">
        <v>45066.48670138889</v>
      </c>
      <c r="C437" s="29"/>
      <c r="D437" s="29"/>
      <c r="E437" s="29"/>
      <c r="F437" s="28" t="s">
        <v>4</v>
      </c>
      <c r="G437" s="28">
        <v>3.0</v>
      </c>
      <c r="H437" s="31">
        <v>260.769</v>
      </c>
      <c r="I437" s="28" t="str">
        <f>VLOOKUP(A437,'клиенты'!A:H,7)</f>
        <v>Франция</v>
      </c>
    </row>
    <row r="438" ht="15.75" customHeight="1">
      <c r="A438" s="28">
        <v>929.0</v>
      </c>
      <c r="B438" s="34">
        <v>45066.366215277776</v>
      </c>
      <c r="C438" s="29"/>
      <c r="D438" s="29"/>
      <c r="E438" s="29"/>
      <c r="F438" s="28" t="s">
        <v>5</v>
      </c>
      <c r="G438" s="28">
        <v>1.0</v>
      </c>
      <c r="H438" s="31">
        <v>583.077</v>
      </c>
      <c r="I438" s="28" t="str">
        <f>VLOOKUP(A438,'клиенты'!A:H,7)</f>
        <v>США</v>
      </c>
    </row>
    <row r="439" ht="15.75" customHeight="1">
      <c r="A439" s="28">
        <v>780.0</v>
      </c>
      <c r="B439" s="34">
        <v>45066.16265046296</v>
      </c>
      <c r="C439" s="29"/>
      <c r="D439" s="29"/>
      <c r="E439" s="29"/>
      <c r="F439" s="28" t="s">
        <v>4</v>
      </c>
      <c r="G439" s="28">
        <v>3.0</v>
      </c>
      <c r="H439" s="31">
        <v>3800.769</v>
      </c>
      <c r="I439" s="28" t="str">
        <f>VLOOKUP(A439,'клиенты'!A:H,7)</f>
        <v>Россия</v>
      </c>
    </row>
    <row r="440" ht="15.75" customHeight="1">
      <c r="A440" s="28">
        <v>379.0</v>
      </c>
      <c r="B440" s="34">
        <v>45066.11075231482</v>
      </c>
      <c r="C440" s="29"/>
      <c r="D440" s="29"/>
      <c r="E440" s="29"/>
      <c r="F440" s="28" t="s">
        <v>6</v>
      </c>
      <c r="G440" s="28">
        <v>1.0</v>
      </c>
      <c r="H440" s="31">
        <v>1991.538</v>
      </c>
      <c r="I440" s="28" t="str">
        <f>VLOOKUP(A440,'клиенты'!A:H,7)</f>
        <v>Китай</v>
      </c>
    </row>
    <row r="441" ht="15.75" customHeight="1">
      <c r="A441" s="28">
        <v>231.0</v>
      </c>
      <c r="B441" s="34">
        <v>45065.63644675926</v>
      </c>
      <c r="C441" s="29"/>
      <c r="D441" s="29"/>
      <c r="E441" s="29"/>
      <c r="F441" s="28" t="s">
        <v>4</v>
      </c>
      <c r="G441" s="28">
        <v>4.0</v>
      </c>
      <c r="H441" s="31">
        <v>1850.769</v>
      </c>
      <c r="I441" s="28" t="str">
        <f>VLOOKUP(A441,'клиенты'!A:H,7)</f>
        <v>США</v>
      </c>
    </row>
    <row r="442" ht="15.75" customHeight="1">
      <c r="A442" s="28">
        <v>837.0</v>
      </c>
      <c r="B442" s="34">
        <v>45065.618125</v>
      </c>
      <c r="C442" s="29"/>
      <c r="D442" s="29"/>
      <c r="E442" s="29"/>
      <c r="F442" s="28" t="s">
        <v>5</v>
      </c>
      <c r="G442" s="28">
        <v>1.0</v>
      </c>
      <c r="H442" s="31">
        <v>857.692</v>
      </c>
      <c r="I442" s="28" t="str">
        <f>VLOOKUP(A442,'клиенты'!A:H,7)</f>
        <v>Германия</v>
      </c>
    </row>
    <row r="443" ht="15.75" customHeight="1">
      <c r="A443" s="28">
        <v>655.0</v>
      </c>
      <c r="B443" s="34">
        <v>45064.214004629626</v>
      </c>
      <c r="C443" s="29"/>
      <c r="D443" s="29"/>
      <c r="E443" s="29"/>
      <c r="F443" s="28" t="s">
        <v>4</v>
      </c>
      <c r="G443" s="28">
        <v>3.0</v>
      </c>
      <c r="H443" s="31">
        <v>2450.0</v>
      </c>
      <c r="I443" s="28" t="str">
        <f>VLOOKUP(A443,'клиенты'!A:H,7)</f>
        <v>США</v>
      </c>
    </row>
    <row r="444" ht="15.75" customHeight="1">
      <c r="A444" s="28">
        <v>50.0</v>
      </c>
      <c r="B444" s="34">
        <v>45063.637291666666</v>
      </c>
      <c r="C444" s="29"/>
      <c r="D444" s="29"/>
      <c r="E444" s="29"/>
      <c r="F444" s="28" t="s">
        <v>4</v>
      </c>
      <c r="G444" s="28">
        <v>3.0</v>
      </c>
      <c r="H444" s="31">
        <v>1079.231</v>
      </c>
      <c r="I444" s="28" t="str">
        <f>VLOOKUP(A444,'клиенты'!A:H,7)</f>
        <v>Германия</v>
      </c>
    </row>
    <row r="445" ht="15.75" customHeight="1">
      <c r="A445" s="28">
        <v>699.0</v>
      </c>
      <c r="B445" s="34">
        <v>45063.51857638889</v>
      </c>
      <c r="C445" s="29"/>
      <c r="D445" s="29"/>
      <c r="E445" s="29"/>
      <c r="F445" s="28" t="s">
        <v>4</v>
      </c>
      <c r="G445" s="28">
        <v>4.0</v>
      </c>
      <c r="H445" s="31">
        <v>2307.692</v>
      </c>
      <c r="I445" s="28" t="str">
        <f>VLOOKUP(A445,'клиенты'!A:H,7)</f>
        <v>Россия</v>
      </c>
    </row>
    <row r="446" ht="15.75" customHeight="1">
      <c r="A446" s="28">
        <v>692.0</v>
      </c>
      <c r="B446" s="34">
        <v>45062.82136574074</v>
      </c>
      <c r="C446" s="29"/>
      <c r="D446" s="29"/>
      <c r="E446" s="29"/>
      <c r="F446" s="28" t="s">
        <v>6</v>
      </c>
      <c r="G446" s="28">
        <v>3.0</v>
      </c>
      <c r="H446" s="31">
        <v>1026.923</v>
      </c>
      <c r="I446" s="28" t="str">
        <f>VLOOKUP(A446,'клиенты'!A:H,7)</f>
        <v>Франция</v>
      </c>
    </row>
    <row r="447" ht="15.75" customHeight="1">
      <c r="A447" s="28">
        <v>656.0</v>
      </c>
      <c r="B447" s="34">
        <v>45062.7521875</v>
      </c>
      <c r="C447" s="29"/>
      <c r="D447" s="29"/>
      <c r="E447" s="29"/>
      <c r="F447" s="28" t="s">
        <v>3</v>
      </c>
      <c r="G447" s="28">
        <v>2.0</v>
      </c>
      <c r="H447" s="31">
        <v>1960.0</v>
      </c>
      <c r="I447" s="28" t="str">
        <f>VLOOKUP(A447,'клиенты'!A:H,7)</f>
        <v>Китай</v>
      </c>
    </row>
    <row r="448" ht="15.75" customHeight="1">
      <c r="A448" s="28">
        <v>475.0</v>
      </c>
      <c r="B448" s="34">
        <v>45062.14491898148</v>
      </c>
      <c r="C448" s="29"/>
      <c r="D448" s="29"/>
      <c r="E448" s="29"/>
      <c r="F448" s="28" t="s">
        <v>6</v>
      </c>
      <c r="G448" s="28">
        <v>4.0</v>
      </c>
      <c r="H448" s="31">
        <v>2488.462</v>
      </c>
      <c r="I448" s="28" t="str">
        <f>VLOOKUP(A448,'клиенты'!A:H,7)</f>
        <v>Россия</v>
      </c>
    </row>
    <row r="449" ht="15.75" customHeight="1">
      <c r="A449" s="28">
        <v>421.0</v>
      </c>
      <c r="B449" s="34">
        <v>45062.1196875</v>
      </c>
      <c r="C449" s="29"/>
      <c r="D449" s="29"/>
      <c r="E449" s="29"/>
      <c r="F449" s="28" t="s">
        <v>4</v>
      </c>
      <c r="G449" s="28">
        <v>3.0</v>
      </c>
      <c r="H449" s="31">
        <v>3687.692</v>
      </c>
      <c r="I449" s="28" t="str">
        <f>VLOOKUP(A449,'клиенты'!A:H,7)</f>
        <v>Италия</v>
      </c>
    </row>
    <row r="450" ht="15.75" customHeight="1">
      <c r="A450" s="28">
        <v>291.0</v>
      </c>
      <c r="B450" s="34">
        <v>45061.96482638889</v>
      </c>
      <c r="C450" s="29"/>
      <c r="D450" s="29"/>
      <c r="E450" s="29"/>
      <c r="F450" s="28" t="s">
        <v>3</v>
      </c>
      <c r="G450" s="28">
        <v>5.0</v>
      </c>
      <c r="H450" s="31">
        <v>1537.692</v>
      </c>
      <c r="I450" s="28" t="str">
        <f>VLOOKUP(A450,'клиенты'!A:H,7)</f>
        <v>Германия</v>
      </c>
    </row>
    <row r="451" ht="15.75" customHeight="1">
      <c r="A451" s="28">
        <v>572.0</v>
      </c>
      <c r="B451" s="34">
        <v>45061.67796296296</v>
      </c>
      <c r="C451" s="29"/>
      <c r="D451" s="29"/>
      <c r="E451" s="29"/>
      <c r="F451" s="28" t="s">
        <v>6</v>
      </c>
      <c r="G451" s="28">
        <v>5.0</v>
      </c>
      <c r="H451" s="31">
        <v>3885.385</v>
      </c>
      <c r="I451" s="28" t="str">
        <f>VLOOKUP(A451,'клиенты'!A:H,7)</f>
        <v>Китай</v>
      </c>
    </row>
    <row r="452" ht="15.75" customHeight="1">
      <c r="A452" s="28">
        <v>881.0</v>
      </c>
      <c r="B452" s="34">
        <v>45061.3853125</v>
      </c>
      <c r="C452" s="29"/>
      <c r="D452" s="29"/>
      <c r="E452" s="29"/>
      <c r="F452" s="28" t="s">
        <v>3</v>
      </c>
      <c r="G452" s="28">
        <v>5.0</v>
      </c>
      <c r="H452" s="31">
        <v>1714.615</v>
      </c>
      <c r="I452" s="28" t="str">
        <f>VLOOKUP(A452,'клиенты'!A:H,7)</f>
        <v>Франция</v>
      </c>
    </row>
    <row r="453" ht="15.75" customHeight="1">
      <c r="A453" s="28">
        <v>534.0</v>
      </c>
      <c r="B453" s="34">
        <v>45061.315092592595</v>
      </c>
      <c r="C453" s="29"/>
      <c r="D453" s="29"/>
      <c r="E453" s="29"/>
      <c r="F453" s="28" t="s">
        <v>4</v>
      </c>
      <c r="G453" s="28">
        <v>4.0</v>
      </c>
      <c r="H453" s="31">
        <v>2463.077</v>
      </c>
      <c r="I453" s="28" t="str">
        <f>VLOOKUP(A453,'клиенты'!A:H,7)</f>
        <v>Испания</v>
      </c>
    </row>
    <row r="454" ht="15.75" customHeight="1">
      <c r="A454" s="28">
        <v>27.0</v>
      </c>
      <c r="B454" s="34">
        <v>45060.85196759259</v>
      </c>
      <c r="C454" s="29"/>
      <c r="D454" s="29"/>
      <c r="E454" s="29"/>
      <c r="F454" s="28" t="s">
        <v>3</v>
      </c>
      <c r="G454" s="28">
        <v>2.0</v>
      </c>
      <c r="H454" s="31">
        <v>3266.154</v>
      </c>
      <c r="I454" s="28" t="str">
        <f>VLOOKUP(A454,'клиенты'!A:H,7)</f>
        <v>Россия</v>
      </c>
    </row>
    <row r="455" ht="15.75" customHeight="1">
      <c r="A455" s="28">
        <v>234.0</v>
      </c>
      <c r="B455" s="34">
        <v>45060.76611111111</v>
      </c>
      <c r="C455" s="29"/>
      <c r="D455" s="29"/>
      <c r="E455" s="29"/>
      <c r="F455" s="28" t="s">
        <v>3</v>
      </c>
      <c r="G455" s="28">
        <v>4.0</v>
      </c>
      <c r="H455" s="31">
        <v>2531.538</v>
      </c>
      <c r="I455" s="28" t="str">
        <f>VLOOKUP(A455,'клиенты'!A:H,7)</f>
        <v>Китай</v>
      </c>
    </row>
    <row r="456" ht="15.75" customHeight="1">
      <c r="A456" s="28">
        <v>692.0</v>
      </c>
      <c r="B456" s="34">
        <v>45060.11289351852</v>
      </c>
      <c r="C456" s="29"/>
      <c r="D456" s="29"/>
      <c r="E456" s="29"/>
      <c r="F456" s="28" t="s">
        <v>3</v>
      </c>
      <c r="G456" s="28">
        <v>1.0</v>
      </c>
      <c r="H456" s="31">
        <v>535.385</v>
      </c>
      <c r="I456" s="28" t="str">
        <f>VLOOKUP(A456,'клиенты'!A:H,7)</f>
        <v>Франция</v>
      </c>
    </row>
    <row r="457" ht="15.75" customHeight="1">
      <c r="A457" s="28">
        <v>636.0</v>
      </c>
      <c r="B457" s="34">
        <v>45059.75664351852</v>
      </c>
      <c r="C457" s="29"/>
      <c r="D457" s="29"/>
      <c r="E457" s="29"/>
      <c r="F457" s="28" t="s">
        <v>3</v>
      </c>
      <c r="G457" s="28">
        <v>3.0</v>
      </c>
      <c r="H457" s="31">
        <v>3204.615</v>
      </c>
      <c r="I457" s="28" t="str">
        <f>VLOOKUP(A457,'клиенты'!A:H,7)</f>
        <v>Франция</v>
      </c>
    </row>
    <row r="458" ht="15.75" customHeight="1">
      <c r="A458" s="28">
        <v>749.0</v>
      </c>
      <c r="B458" s="34">
        <v>45059.307291666664</v>
      </c>
      <c r="C458" s="29"/>
      <c r="D458" s="29"/>
      <c r="E458" s="29"/>
      <c r="F458" s="28" t="s">
        <v>4</v>
      </c>
      <c r="G458" s="28">
        <v>2.0</v>
      </c>
      <c r="H458" s="31">
        <v>3010.0</v>
      </c>
      <c r="I458" s="28" t="str">
        <f>VLOOKUP(A458,'клиенты'!A:H,7)</f>
        <v>Россия</v>
      </c>
    </row>
    <row r="459" ht="15.75" customHeight="1">
      <c r="A459" s="28">
        <v>143.0</v>
      </c>
      <c r="B459" s="34">
        <v>45059.158541666664</v>
      </c>
      <c r="C459" s="29"/>
      <c r="D459" s="29"/>
      <c r="E459" s="29"/>
      <c r="F459" s="28" t="s">
        <v>3</v>
      </c>
      <c r="G459" s="28">
        <v>4.0</v>
      </c>
      <c r="H459" s="31">
        <v>3190.769</v>
      </c>
      <c r="I459" s="28" t="str">
        <f>VLOOKUP(A459,'клиенты'!A:H,7)</f>
        <v>Франция</v>
      </c>
    </row>
    <row r="460" ht="15.75" customHeight="1">
      <c r="A460" s="28">
        <v>19.0</v>
      </c>
      <c r="B460" s="34">
        <v>45059.131747685184</v>
      </c>
      <c r="C460" s="29"/>
      <c r="D460" s="29"/>
      <c r="E460" s="29"/>
      <c r="F460" s="28" t="s">
        <v>3</v>
      </c>
      <c r="G460" s="28">
        <v>3.0</v>
      </c>
      <c r="H460" s="31">
        <v>776.154</v>
      </c>
      <c r="I460" s="28" t="str">
        <f>VLOOKUP(A460,'клиенты'!A:H,7)</f>
        <v>Германия</v>
      </c>
    </row>
    <row r="461" ht="15.75" customHeight="1">
      <c r="A461" s="28">
        <v>191.0</v>
      </c>
      <c r="B461" s="34">
        <v>45058.775416666664</v>
      </c>
      <c r="C461" s="29"/>
      <c r="D461" s="29"/>
      <c r="E461" s="29"/>
      <c r="F461" s="28" t="s">
        <v>4</v>
      </c>
      <c r="G461" s="28">
        <v>4.0</v>
      </c>
      <c r="H461" s="31">
        <v>2934.615</v>
      </c>
      <c r="I461" s="28" t="str">
        <f>VLOOKUP(A461,'клиенты'!A:H,7)</f>
        <v>Франция</v>
      </c>
    </row>
    <row r="462" ht="15.75" customHeight="1">
      <c r="A462" s="28">
        <v>138.0</v>
      </c>
      <c r="B462" s="34">
        <v>45058.762557870374</v>
      </c>
      <c r="C462" s="29"/>
      <c r="D462" s="29"/>
      <c r="E462" s="29"/>
      <c r="F462" s="28" t="s">
        <v>4</v>
      </c>
      <c r="G462" s="28">
        <v>2.0</v>
      </c>
      <c r="H462" s="31">
        <v>1803.077</v>
      </c>
      <c r="I462" s="28" t="str">
        <f>VLOOKUP(A462,'клиенты'!A:H,7)</f>
        <v>Италия</v>
      </c>
    </row>
    <row r="463" ht="15.75" customHeight="1">
      <c r="A463" s="28">
        <v>9.0</v>
      </c>
      <c r="B463" s="34">
        <v>45058.50960648148</v>
      </c>
      <c r="C463" s="29"/>
      <c r="D463" s="29"/>
      <c r="E463" s="29"/>
      <c r="F463" s="28" t="s">
        <v>4</v>
      </c>
      <c r="G463" s="28">
        <v>4.0</v>
      </c>
      <c r="H463" s="31">
        <v>1765.385</v>
      </c>
      <c r="I463" s="28" t="str">
        <f>VLOOKUP(A463,'клиенты'!A:H,7)</f>
        <v>США</v>
      </c>
    </row>
    <row r="464" ht="15.75" customHeight="1">
      <c r="A464" s="28">
        <v>4.0</v>
      </c>
      <c r="B464" s="34">
        <v>45058.45166666667</v>
      </c>
      <c r="C464" s="29"/>
      <c r="D464" s="29"/>
      <c r="E464" s="29"/>
      <c r="F464" s="28" t="s">
        <v>4</v>
      </c>
      <c r="G464" s="28">
        <v>2.0</v>
      </c>
      <c r="H464" s="31">
        <v>3281.538</v>
      </c>
      <c r="I464" s="28" t="str">
        <f>VLOOKUP(A464,'клиенты'!A:H,7)</f>
        <v>США</v>
      </c>
    </row>
    <row r="465" ht="15.75" customHeight="1">
      <c r="A465" s="28">
        <v>75.0</v>
      </c>
      <c r="B465" s="34">
        <v>45058.323969907404</v>
      </c>
      <c r="C465" s="29"/>
      <c r="D465" s="29"/>
      <c r="E465" s="29"/>
      <c r="F465" s="28" t="s">
        <v>5</v>
      </c>
      <c r="G465" s="28">
        <v>4.0</v>
      </c>
      <c r="H465" s="31">
        <v>1473.846</v>
      </c>
      <c r="I465" s="28" t="str">
        <f>VLOOKUP(A465,'клиенты'!A:H,7)</f>
        <v>Италия</v>
      </c>
    </row>
    <row r="466" ht="15.75" customHeight="1">
      <c r="A466" s="28">
        <v>597.0</v>
      </c>
      <c r="B466" s="34">
        <v>45058.20247685185</v>
      </c>
      <c r="C466" s="29"/>
      <c r="D466" s="29"/>
      <c r="E466" s="29"/>
      <c r="F466" s="28" t="s">
        <v>3</v>
      </c>
      <c r="G466" s="28">
        <v>2.0</v>
      </c>
      <c r="H466" s="31">
        <v>373.846</v>
      </c>
      <c r="I466" s="28" t="str">
        <f>VLOOKUP(A466,'клиенты'!A:H,7)</f>
        <v>Франция</v>
      </c>
    </row>
    <row r="467" ht="15.75" customHeight="1">
      <c r="A467" s="28">
        <v>99.0</v>
      </c>
      <c r="B467" s="34">
        <v>45058.15891203703</v>
      </c>
      <c r="C467" s="29"/>
      <c r="D467" s="29"/>
      <c r="E467" s="29"/>
      <c r="F467" s="28" t="s">
        <v>3</v>
      </c>
      <c r="G467" s="28">
        <v>1.0</v>
      </c>
      <c r="H467" s="31">
        <v>3464.615</v>
      </c>
      <c r="I467" s="28" t="str">
        <f>VLOOKUP(A467,'клиенты'!A:H,7)</f>
        <v>Испания</v>
      </c>
    </row>
    <row r="468" ht="15.75" customHeight="1">
      <c r="A468" s="28">
        <v>712.0</v>
      </c>
      <c r="B468" s="34">
        <v>45058.10631944444</v>
      </c>
      <c r="C468" s="29"/>
      <c r="D468" s="29"/>
      <c r="E468" s="29"/>
      <c r="F468" s="28" t="s">
        <v>4</v>
      </c>
      <c r="G468" s="28">
        <v>1.0</v>
      </c>
      <c r="H468" s="31">
        <v>356.154</v>
      </c>
      <c r="I468" s="28" t="str">
        <f>VLOOKUP(A468,'клиенты'!A:H,7)</f>
        <v>Германия</v>
      </c>
    </row>
    <row r="469" ht="15.75" customHeight="1">
      <c r="A469" s="28">
        <v>95.0</v>
      </c>
      <c r="B469" s="34">
        <v>45058.09685185185</v>
      </c>
      <c r="C469" s="29"/>
      <c r="D469" s="29"/>
      <c r="E469" s="29"/>
      <c r="F469" s="28" t="s">
        <v>6</v>
      </c>
      <c r="G469" s="28">
        <v>5.0</v>
      </c>
      <c r="H469" s="31">
        <v>2983.077</v>
      </c>
      <c r="I469" s="28" t="str">
        <f>VLOOKUP(A469,'клиенты'!A:H,7)</f>
        <v>Германия</v>
      </c>
    </row>
    <row r="470" ht="15.75" customHeight="1">
      <c r="A470" s="28">
        <v>55.0</v>
      </c>
      <c r="B470" s="34">
        <v>45058.018217592595</v>
      </c>
      <c r="C470" s="29"/>
      <c r="D470" s="29"/>
      <c r="E470" s="29"/>
      <c r="F470" s="28" t="s">
        <v>3</v>
      </c>
      <c r="G470" s="28">
        <v>3.0</v>
      </c>
      <c r="H470" s="31">
        <v>553.077</v>
      </c>
      <c r="I470" s="28" t="str">
        <f>VLOOKUP(A470,'клиенты'!A:H,7)</f>
        <v>Италия</v>
      </c>
    </row>
    <row r="471" ht="15.75" customHeight="1">
      <c r="A471" s="28">
        <v>897.0</v>
      </c>
      <c r="B471" s="34">
        <v>45057.54164351852</v>
      </c>
      <c r="C471" s="29"/>
      <c r="D471" s="29"/>
      <c r="E471" s="29"/>
      <c r="F471" s="28" t="s">
        <v>6</v>
      </c>
      <c r="G471" s="28">
        <v>1.0</v>
      </c>
      <c r="H471" s="31">
        <v>3324.615</v>
      </c>
      <c r="I471" s="28" t="str">
        <f>VLOOKUP(A471,'клиенты'!A:H,7)</f>
        <v>Германия</v>
      </c>
    </row>
    <row r="472" ht="15.75" customHeight="1">
      <c r="A472" s="28">
        <v>860.0</v>
      </c>
      <c r="B472" s="34">
        <v>45057.4984375</v>
      </c>
      <c r="C472" s="29"/>
      <c r="D472" s="29"/>
      <c r="E472" s="29"/>
      <c r="F472" s="28" t="s">
        <v>6</v>
      </c>
      <c r="G472" s="28">
        <v>2.0</v>
      </c>
      <c r="H472" s="31">
        <v>803.077</v>
      </c>
      <c r="I472" s="28" t="str">
        <f>VLOOKUP(A472,'клиенты'!A:H,7)</f>
        <v>Германия</v>
      </c>
    </row>
    <row r="473" ht="15.75" customHeight="1">
      <c r="A473" s="28">
        <v>286.0</v>
      </c>
      <c r="B473" s="34">
        <v>45057.48320601852</v>
      </c>
      <c r="C473" s="29"/>
      <c r="D473" s="29"/>
      <c r="E473" s="29"/>
      <c r="F473" s="28" t="s">
        <v>3</v>
      </c>
      <c r="G473" s="28">
        <v>3.0</v>
      </c>
      <c r="H473" s="31">
        <v>2251.538</v>
      </c>
      <c r="I473" s="28" t="str">
        <f>VLOOKUP(A473,'клиенты'!A:H,7)</f>
        <v>Испания</v>
      </c>
    </row>
    <row r="474" ht="15.75" customHeight="1">
      <c r="A474" s="28">
        <v>979.0</v>
      </c>
      <c r="B474" s="34">
        <v>45057.17542824074</v>
      </c>
      <c r="C474" s="29"/>
      <c r="D474" s="29"/>
      <c r="E474" s="29"/>
      <c r="F474" s="28" t="s">
        <v>3</v>
      </c>
      <c r="G474" s="28">
        <v>5.0</v>
      </c>
      <c r="H474" s="31">
        <v>507.692</v>
      </c>
      <c r="I474" s="28" t="str">
        <f>VLOOKUP(A474,'клиенты'!A:H,7)</f>
        <v>Германия</v>
      </c>
    </row>
    <row r="475" ht="15.75" customHeight="1">
      <c r="A475" s="28">
        <v>880.0</v>
      </c>
      <c r="B475" s="34">
        <v>45056.45480324074</v>
      </c>
      <c r="C475" s="29"/>
      <c r="D475" s="29"/>
      <c r="E475" s="29"/>
      <c r="F475" s="28" t="s">
        <v>5</v>
      </c>
      <c r="G475" s="28">
        <v>5.0</v>
      </c>
      <c r="H475" s="31">
        <v>2500.0</v>
      </c>
      <c r="I475" s="28" t="str">
        <f>VLOOKUP(A475,'клиенты'!A:H,7)</f>
        <v>Франция</v>
      </c>
    </row>
    <row r="476" ht="15.75" customHeight="1">
      <c r="A476" s="28">
        <v>641.0</v>
      </c>
      <c r="B476" s="34">
        <v>45056.42649305556</v>
      </c>
      <c r="C476" s="29"/>
      <c r="D476" s="29"/>
      <c r="E476" s="29"/>
      <c r="F476" s="28" t="s">
        <v>6</v>
      </c>
      <c r="G476" s="28">
        <v>3.0</v>
      </c>
      <c r="H476" s="31">
        <v>404.615</v>
      </c>
      <c r="I476" s="28" t="str">
        <f>VLOOKUP(A476,'клиенты'!A:H,7)</f>
        <v>Россия</v>
      </c>
    </row>
    <row r="477" ht="15.75" customHeight="1">
      <c r="A477" s="28">
        <v>663.0</v>
      </c>
      <c r="B477" s="34">
        <v>45056.33155092593</v>
      </c>
      <c r="C477" s="29"/>
      <c r="D477" s="29"/>
      <c r="E477" s="29"/>
      <c r="F477" s="28" t="s">
        <v>4</v>
      </c>
      <c r="G477" s="28">
        <v>4.0</v>
      </c>
      <c r="H477" s="31">
        <v>657.692</v>
      </c>
      <c r="I477" s="28" t="str">
        <f>VLOOKUP(A477,'клиенты'!A:H,7)</f>
        <v>Италия</v>
      </c>
    </row>
    <row r="478" ht="15.75" customHeight="1">
      <c r="A478" s="28">
        <v>586.0</v>
      </c>
      <c r="B478" s="34">
        <v>45056.10974537037</v>
      </c>
      <c r="C478" s="29"/>
      <c r="D478" s="29"/>
      <c r="E478" s="29"/>
      <c r="F478" s="28" t="s">
        <v>6</v>
      </c>
      <c r="G478" s="28">
        <v>1.0</v>
      </c>
      <c r="H478" s="31">
        <v>2385.385</v>
      </c>
      <c r="I478" s="28" t="str">
        <f>VLOOKUP(A478,'клиенты'!A:H,7)</f>
        <v>Италия</v>
      </c>
    </row>
    <row r="479" ht="15.75" customHeight="1">
      <c r="A479" s="28">
        <v>254.0</v>
      </c>
      <c r="B479" s="34">
        <v>45055.920266203706</v>
      </c>
      <c r="C479" s="29"/>
      <c r="D479" s="29"/>
      <c r="E479" s="29"/>
      <c r="F479" s="28" t="s">
        <v>5</v>
      </c>
      <c r="G479" s="28">
        <v>4.0</v>
      </c>
      <c r="H479" s="31">
        <v>408.462</v>
      </c>
      <c r="I479" s="28" t="str">
        <f>VLOOKUP(A479,'клиенты'!A:H,7)</f>
        <v>Россия</v>
      </c>
    </row>
    <row r="480" ht="15.75" customHeight="1">
      <c r="A480" s="28">
        <v>30.0</v>
      </c>
      <c r="B480" s="34">
        <v>45055.899618055555</v>
      </c>
      <c r="C480" s="29"/>
      <c r="D480" s="29"/>
      <c r="E480" s="29"/>
      <c r="F480" s="28" t="s">
        <v>4</v>
      </c>
      <c r="G480" s="28">
        <v>3.0</v>
      </c>
      <c r="H480" s="31">
        <v>3424.615</v>
      </c>
      <c r="I480" s="28" t="str">
        <f>VLOOKUP(A480,'клиенты'!A:H,7)</f>
        <v>Франция</v>
      </c>
    </row>
    <row r="481" ht="15.75" customHeight="1">
      <c r="A481" s="28">
        <v>385.0</v>
      </c>
      <c r="B481" s="34">
        <v>45055.60675925926</v>
      </c>
      <c r="C481" s="29"/>
      <c r="D481" s="29"/>
      <c r="E481" s="29"/>
      <c r="F481" s="28" t="s">
        <v>3</v>
      </c>
      <c r="G481" s="28">
        <v>5.0</v>
      </c>
      <c r="H481" s="31">
        <v>386.923</v>
      </c>
      <c r="I481" s="28" t="str">
        <f>VLOOKUP(A481,'клиенты'!A:H,7)</f>
        <v>Франция</v>
      </c>
    </row>
    <row r="482" ht="15.75" customHeight="1">
      <c r="A482" s="28">
        <v>59.0</v>
      </c>
      <c r="B482" s="34">
        <v>45055.174409722225</v>
      </c>
      <c r="C482" s="29"/>
      <c r="D482" s="29"/>
      <c r="E482" s="29"/>
      <c r="F482" s="28" t="s">
        <v>4</v>
      </c>
      <c r="G482" s="28">
        <v>2.0</v>
      </c>
      <c r="H482" s="31">
        <v>1959.231</v>
      </c>
      <c r="I482" s="28" t="str">
        <f>VLOOKUP(A482,'клиенты'!A:H,7)</f>
        <v>Китай</v>
      </c>
    </row>
    <row r="483" ht="15.75" customHeight="1">
      <c r="A483" s="28">
        <v>8.0</v>
      </c>
      <c r="B483" s="34">
        <v>45055.17288194445</v>
      </c>
      <c r="C483" s="29"/>
      <c r="D483" s="29"/>
      <c r="E483" s="29"/>
      <c r="F483" s="28" t="s">
        <v>6</v>
      </c>
      <c r="G483" s="28">
        <v>5.0</v>
      </c>
      <c r="H483" s="31">
        <v>1055.385</v>
      </c>
      <c r="I483" s="28" t="str">
        <f>VLOOKUP(A483,'клиенты'!A:H,7)</f>
        <v>Китай</v>
      </c>
    </row>
    <row r="484" ht="15.75" customHeight="1">
      <c r="A484" s="28">
        <v>640.0</v>
      </c>
      <c r="B484" s="34">
        <v>45055.16153935185</v>
      </c>
      <c r="C484" s="29"/>
      <c r="D484" s="29"/>
      <c r="E484" s="29"/>
      <c r="F484" s="28" t="s">
        <v>5</v>
      </c>
      <c r="G484" s="28">
        <v>4.0</v>
      </c>
      <c r="H484" s="31">
        <v>284.615</v>
      </c>
      <c r="I484" s="28" t="str">
        <f>VLOOKUP(A484,'клиенты'!A:H,7)</f>
        <v>Испания</v>
      </c>
    </row>
    <row r="485" ht="15.75" customHeight="1">
      <c r="A485" s="28">
        <v>505.0</v>
      </c>
      <c r="B485" s="34">
        <v>45054.82326388889</v>
      </c>
      <c r="C485" s="29"/>
      <c r="D485" s="29"/>
      <c r="E485" s="29"/>
      <c r="F485" s="28" t="s">
        <v>6</v>
      </c>
      <c r="G485" s="28">
        <v>3.0</v>
      </c>
      <c r="H485" s="31">
        <v>992.308</v>
      </c>
      <c r="I485" s="28" t="str">
        <f>VLOOKUP(A485,'клиенты'!A:H,7)</f>
        <v>Германия</v>
      </c>
    </row>
    <row r="486" ht="15.75" customHeight="1">
      <c r="A486" s="28">
        <v>158.0</v>
      </c>
      <c r="B486" s="34">
        <v>45054.56450231482</v>
      </c>
      <c r="C486" s="29"/>
      <c r="D486" s="29"/>
      <c r="E486" s="29"/>
      <c r="F486" s="28" t="s">
        <v>4</v>
      </c>
      <c r="G486" s="28">
        <v>3.0</v>
      </c>
      <c r="H486" s="31">
        <v>4012.308</v>
      </c>
      <c r="I486" s="28" t="str">
        <f>VLOOKUP(A486,'клиенты'!A:H,7)</f>
        <v>Франция</v>
      </c>
    </row>
    <row r="487" ht="15.75" customHeight="1">
      <c r="A487" s="28">
        <v>282.0</v>
      </c>
      <c r="B487" s="34">
        <v>45054.305347222224</v>
      </c>
      <c r="C487" s="29"/>
      <c r="D487" s="29"/>
      <c r="E487" s="29"/>
      <c r="F487" s="28" t="s">
        <v>3</v>
      </c>
      <c r="G487" s="28">
        <v>5.0</v>
      </c>
      <c r="H487" s="31">
        <v>1713.846</v>
      </c>
      <c r="I487" s="28" t="str">
        <f>VLOOKUP(A487,'клиенты'!A:H,7)</f>
        <v>Германия</v>
      </c>
    </row>
    <row r="488" ht="15.75" customHeight="1">
      <c r="A488" s="28">
        <v>757.0</v>
      </c>
      <c r="B488" s="34">
        <v>45053.73200231481</v>
      </c>
      <c r="C488" s="29"/>
      <c r="D488" s="29"/>
      <c r="E488" s="29"/>
      <c r="F488" s="28" t="s">
        <v>6</v>
      </c>
      <c r="G488" s="28">
        <v>5.0</v>
      </c>
      <c r="H488" s="31">
        <v>2037.692</v>
      </c>
      <c r="I488" s="28" t="str">
        <f>VLOOKUP(A488,'клиенты'!A:H,7)</f>
        <v>США</v>
      </c>
    </row>
    <row r="489" ht="15.75" customHeight="1">
      <c r="A489" s="28">
        <v>971.0</v>
      </c>
      <c r="B489" s="34">
        <v>45053.5466087963</v>
      </c>
      <c r="C489" s="29"/>
      <c r="D489" s="29"/>
      <c r="E489" s="29"/>
      <c r="F489" s="28" t="s">
        <v>6</v>
      </c>
      <c r="G489" s="28">
        <v>5.0</v>
      </c>
      <c r="H489" s="31">
        <v>1454.615</v>
      </c>
      <c r="I489" s="28" t="str">
        <f>VLOOKUP(A489,'клиенты'!A:H,7)</f>
        <v>Россия</v>
      </c>
    </row>
    <row r="490" ht="15.75" customHeight="1">
      <c r="A490" s="28">
        <v>418.0</v>
      </c>
      <c r="B490" s="34">
        <v>45053.509421296294</v>
      </c>
      <c r="C490" s="29"/>
      <c r="D490" s="29"/>
      <c r="E490" s="29"/>
      <c r="F490" s="28" t="s">
        <v>5</v>
      </c>
      <c r="G490" s="28">
        <v>4.0</v>
      </c>
      <c r="H490" s="31">
        <v>1943.846</v>
      </c>
      <c r="I490" s="28" t="str">
        <f>VLOOKUP(A490,'клиенты'!A:H,7)</f>
        <v>США</v>
      </c>
    </row>
    <row r="491" ht="15.75" customHeight="1">
      <c r="A491" s="28">
        <v>523.0</v>
      </c>
      <c r="B491" s="34">
        <v>45053.253900462965</v>
      </c>
      <c r="C491" s="29"/>
      <c r="D491" s="29"/>
      <c r="E491" s="29"/>
      <c r="F491" s="28" t="s">
        <v>3</v>
      </c>
      <c r="G491" s="28">
        <v>5.0</v>
      </c>
      <c r="H491" s="31">
        <v>283.846</v>
      </c>
      <c r="I491" s="28" t="str">
        <f>VLOOKUP(A491,'клиенты'!A:H,7)</f>
        <v>Германия</v>
      </c>
    </row>
    <row r="492" ht="15.75" customHeight="1">
      <c r="A492" s="28">
        <v>468.0</v>
      </c>
      <c r="B492" s="34">
        <v>45053.063043981485</v>
      </c>
      <c r="C492" s="29"/>
      <c r="D492" s="29"/>
      <c r="E492" s="29"/>
      <c r="F492" s="28" t="s">
        <v>3</v>
      </c>
      <c r="G492" s="28">
        <v>1.0</v>
      </c>
      <c r="H492" s="31">
        <v>3731.538</v>
      </c>
      <c r="I492" s="28" t="str">
        <f>VLOOKUP(A492,'клиенты'!A:H,7)</f>
        <v>Италия</v>
      </c>
    </row>
    <row r="493" ht="15.75" customHeight="1">
      <c r="A493" s="28">
        <v>573.0</v>
      </c>
      <c r="B493" s="34">
        <v>45052.58273148148</v>
      </c>
      <c r="C493" s="29"/>
      <c r="D493" s="29"/>
      <c r="E493" s="29"/>
      <c r="F493" s="28" t="s">
        <v>4</v>
      </c>
      <c r="G493" s="28">
        <v>5.0</v>
      </c>
      <c r="H493" s="31">
        <v>1922.308</v>
      </c>
      <c r="I493" s="28" t="str">
        <f>VLOOKUP(A493,'клиенты'!A:H,7)</f>
        <v>Испания</v>
      </c>
    </row>
    <row r="494" ht="15.75" customHeight="1">
      <c r="A494" s="28">
        <v>253.0</v>
      </c>
      <c r="B494" s="34">
        <v>45051.90311342593</v>
      </c>
      <c r="C494" s="29"/>
      <c r="D494" s="29"/>
      <c r="E494" s="29"/>
      <c r="F494" s="28" t="s">
        <v>4</v>
      </c>
      <c r="G494" s="28">
        <v>1.0</v>
      </c>
      <c r="H494" s="31">
        <v>3480.0</v>
      </c>
      <c r="I494" s="28" t="str">
        <f>VLOOKUP(A494,'клиенты'!A:H,7)</f>
        <v>США</v>
      </c>
    </row>
    <row r="495" ht="15.75" customHeight="1">
      <c r="A495" s="28">
        <v>296.0</v>
      </c>
      <c r="B495" s="34">
        <v>45051.835335648146</v>
      </c>
      <c r="C495" s="29"/>
      <c r="D495" s="29"/>
      <c r="E495" s="29"/>
      <c r="F495" s="28" t="s">
        <v>5</v>
      </c>
      <c r="G495" s="28">
        <v>4.0</v>
      </c>
      <c r="H495" s="31">
        <v>1676.154</v>
      </c>
      <c r="I495" s="28" t="str">
        <f>VLOOKUP(A495,'клиенты'!A:H,7)</f>
        <v>США</v>
      </c>
    </row>
    <row r="496" ht="15.75" customHeight="1">
      <c r="A496" s="28">
        <v>236.0</v>
      </c>
      <c r="B496" s="34">
        <v>45051.40888888889</v>
      </c>
      <c r="C496" s="29"/>
      <c r="D496" s="29"/>
      <c r="E496" s="29"/>
      <c r="F496" s="28" t="s">
        <v>3</v>
      </c>
      <c r="G496" s="28">
        <v>1.0</v>
      </c>
      <c r="H496" s="31">
        <v>2230.0</v>
      </c>
      <c r="I496" s="28" t="str">
        <f>VLOOKUP(A496,'клиенты'!A:H,7)</f>
        <v>Испания</v>
      </c>
    </row>
    <row r="497" ht="15.75" customHeight="1">
      <c r="A497" s="28">
        <v>217.0</v>
      </c>
      <c r="B497" s="34">
        <v>45051.35086805555</v>
      </c>
      <c r="C497" s="29"/>
      <c r="D497" s="29"/>
      <c r="E497" s="29"/>
      <c r="F497" s="28" t="s">
        <v>6</v>
      </c>
      <c r="G497" s="28">
        <v>4.0</v>
      </c>
      <c r="H497" s="31">
        <v>2697.692</v>
      </c>
      <c r="I497" s="28" t="str">
        <f>VLOOKUP(A497,'клиенты'!A:H,7)</f>
        <v>Германия</v>
      </c>
    </row>
    <row r="498" ht="15.75" customHeight="1">
      <c r="A498" s="28">
        <v>981.0</v>
      </c>
      <c r="B498" s="34">
        <v>45050.698379629626</v>
      </c>
      <c r="C498" s="29"/>
      <c r="D498" s="29"/>
      <c r="E498" s="29"/>
      <c r="F498" s="28" t="s">
        <v>6</v>
      </c>
      <c r="G498" s="28">
        <v>5.0</v>
      </c>
      <c r="H498" s="31">
        <v>3658.462</v>
      </c>
      <c r="I498" s="28" t="str">
        <f>VLOOKUP(A498,'клиенты'!A:H,7)</f>
        <v>Испания</v>
      </c>
    </row>
    <row r="499" ht="15.75" customHeight="1">
      <c r="A499" s="28">
        <v>939.0</v>
      </c>
      <c r="B499" s="34">
        <v>45050.573599537034</v>
      </c>
      <c r="C499" s="29"/>
      <c r="D499" s="29"/>
      <c r="E499" s="29"/>
      <c r="F499" s="28" t="s">
        <v>4</v>
      </c>
      <c r="G499" s="28">
        <v>2.0</v>
      </c>
      <c r="H499" s="31">
        <v>1743.077</v>
      </c>
      <c r="I499" s="28" t="str">
        <f>VLOOKUP(A499,'клиенты'!A:H,7)</f>
        <v>Германия</v>
      </c>
    </row>
    <row r="500" ht="15.75" customHeight="1">
      <c r="A500" s="28">
        <v>300.0</v>
      </c>
      <c r="B500" s="34">
        <v>45050.55849537037</v>
      </c>
      <c r="C500" s="29"/>
      <c r="D500" s="29"/>
      <c r="E500" s="29"/>
      <c r="F500" s="28" t="s">
        <v>4</v>
      </c>
      <c r="G500" s="28">
        <v>5.0</v>
      </c>
      <c r="H500" s="31">
        <v>2112.308</v>
      </c>
      <c r="I500" s="28" t="str">
        <f>VLOOKUP(A500,'клиенты'!A:H,7)</f>
        <v>Испания</v>
      </c>
    </row>
    <row r="501" ht="15.75" customHeight="1">
      <c r="A501" s="28">
        <v>340.0</v>
      </c>
      <c r="B501" s="34">
        <v>45050.203831018516</v>
      </c>
      <c r="C501" s="29"/>
      <c r="D501" s="29"/>
      <c r="E501" s="29"/>
      <c r="F501" s="28" t="s">
        <v>4</v>
      </c>
      <c r="G501" s="28">
        <v>1.0</v>
      </c>
      <c r="H501" s="31">
        <v>1838.462</v>
      </c>
      <c r="I501" s="28" t="str">
        <f>VLOOKUP(A501,'клиенты'!A:H,7)</f>
        <v>Германия</v>
      </c>
    </row>
    <row r="502" ht="15.75" customHeight="1">
      <c r="A502" s="28">
        <v>910.0</v>
      </c>
      <c r="B502" s="34">
        <v>45050.17724537037</v>
      </c>
      <c r="C502" s="29"/>
      <c r="D502" s="29"/>
      <c r="E502" s="29"/>
      <c r="F502" s="28" t="s">
        <v>6</v>
      </c>
      <c r="G502" s="28">
        <v>3.0</v>
      </c>
      <c r="H502" s="31">
        <v>1538.462</v>
      </c>
      <c r="I502" s="28" t="str">
        <f>VLOOKUP(A502,'клиенты'!A:H,7)</f>
        <v>Германия</v>
      </c>
    </row>
    <row r="503" ht="15.75" customHeight="1">
      <c r="A503" s="28">
        <v>565.0</v>
      </c>
      <c r="B503" s="34">
        <v>45049.87435185185</v>
      </c>
      <c r="C503" s="29"/>
      <c r="D503" s="29"/>
      <c r="E503" s="29"/>
      <c r="F503" s="28" t="s">
        <v>5</v>
      </c>
      <c r="G503" s="28">
        <v>3.0</v>
      </c>
      <c r="H503" s="31">
        <v>1773.846</v>
      </c>
      <c r="I503" s="28" t="str">
        <f>VLOOKUP(A503,'клиенты'!A:H,7)</f>
        <v>Франция</v>
      </c>
    </row>
    <row r="504" ht="15.75" customHeight="1">
      <c r="A504" s="28">
        <v>743.0</v>
      </c>
      <c r="B504" s="34">
        <v>45049.751539351855</v>
      </c>
      <c r="C504" s="29"/>
      <c r="D504" s="29"/>
      <c r="E504" s="29"/>
      <c r="F504" s="28" t="s">
        <v>4</v>
      </c>
      <c r="G504" s="28">
        <v>3.0</v>
      </c>
      <c r="H504" s="31">
        <v>724.615</v>
      </c>
      <c r="I504" s="28" t="str">
        <f>VLOOKUP(A504,'клиенты'!A:H,7)</f>
        <v>США</v>
      </c>
    </row>
    <row r="505" ht="15.75" customHeight="1">
      <c r="A505" s="28">
        <v>56.0</v>
      </c>
      <c r="B505" s="34">
        <v>45049.444027777776</v>
      </c>
      <c r="C505" s="29"/>
      <c r="D505" s="29"/>
      <c r="E505" s="29"/>
      <c r="F505" s="28" t="s">
        <v>4</v>
      </c>
      <c r="G505" s="28">
        <v>3.0</v>
      </c>
      <c r="H505" s="31">
        <v>1512.308</v>
      </c>
      <c r="I505" s="28" t="str">
        <f>VLOOKUP(A505,'клиенты'!A:H,7)</f>
        <v>Германия</v>
      </c>
    </row>
    <row r="506" ht="15.75" customHeight="1">
      <c r="A506" s="28">
        <v>997.0</v>
      </c>
      <c r="B506" s="34">
        <v>45049.25150462963</v>
      </c>
      <c r="C506" s="29"/>
      <c r="D506" s="29"/>
      <c r="E506" s="29"/>
      <c r="F506" s="28" t="s">
        <v>3</v>
      </c>
      <c r="G506" s="28">
        <v>3.0</v>
      </c>
      <c r="H506" s="31">
        <v>3040.769</v>
      </c>
      <c r="I506" s="28" t="str">
        <f>VLOOKUP(A506,'клиенты'!A:H,7)</f>
        <v>Франция</v>
      </c>
    </row>
    <row r="507" ht="15.75" customHeight="1">
      <c r="A507" s="28">
        <v>350.0</v>
      </c>
      <c r="B507" s="34">
        <v>45049.17878472222</v>
      </c>
      <c r="C507" s="29"/>
      <c r="D507" s="29"/>
      <c r="E507" s="29"/>
      <c r="F507" s="28" t="s">
        <v>4</v>
      </c>
      <c r="G507" s="28">
        <v>5.0</v>
      </c>
      <c r="H507" s="31">
        <v>1123.846</v>
      </c>
      <c r="I507" s="28" t="str">
        <f>VLOOKUP(A507,'клиенты'!A:H,7)</f>
        <v>Россия</v>
      </c>
    </row>
    <row r="508" ht="15.75" customHeight="1">
      <c r="A508" s="28">
        <v>409.0</v>
      </c>
      <c r="B508" s="34">
        <v>45048.9399537037</v>
      </c>
      <c r="C508" s="29"/>
      <c r="D508" s="29"/>
      <c r="E508" s="29"/>
      <c r="F508" s="28" t="s">
        <v>3</v>
      </c>
      <c r="G508" s="28">
        <v>4.0</v>
      </c>
      <c r="H508" s="31">
        <v>1544.615</v>
      </c>
      <c r="I508" s="28" t="str">
        <f>VLOOKUP(A508,'клиенты'!A:H,7)</f>
        <v>Испания</v>
      </c>
    </row>
    <row r="509" ht="15.75" customHeight="1">
      <c r="A509" s="28">
        <v>35.0</v>
      </c>
      <c r="B509" s="34">
        <v>45048.22827546296</v>
      </c>
      <c r="C509" s="29"/>
      <c r="D509" s="29"/>
      <c r="E509" s="29"/>
      <c r="F509" s="28" t="s">
        <v>4</v>
      </c>
      <c r="G509" s="28">
        <v>5.0</v>
      </c>
      <c r="H509" s="31">
        <v>1574.615</v>
      </c>
      <c r="I509" s="28" t="str">
        <f>VLOOKUP(A509,'клиенты'!A:H,7)</f>
        <v>Россия</v>
      </c>
    </row>
    <row r="510" ht="15.75" customHeight="1">
      <c r="A510" s="28">
        <v>709.0</v>
      </c>
      <c r="B510" s="34">
        <v>45047.88068287037</v>
      </c>
      <c r="C510" s="29"/>
      <c r="D510" s="29"/>
      <c r="E510" s="29"/>
      <c r="F510" s="28" t="s">
        <v>6</v>
      </c>
      <c r="G510" s="28">
        <v>2.0</v>
      </c>
      <c r="H510" s="31">
        <v>3542.308</v>
      </c>
      <c r="I510" s="28" t="str">
        <f>VLOOKUP(A510,'клиенты'!A:H,7)</f>
        <v>Испания</v>
      </c>
    </row>
    <row r="511" ht="15.75" customHeight="1">
      <c r="A511" s="28">
        <v>11.0</v>
      </c>
      <c r="B511" s="34">
        <v>45047.758310185185</v>
      </c>
      <c r="C511" s="29"/>
      <c r="D511" s="29"/>
      <c r="E511" s="29"/>
      <c r="F511" s="28" t="s">
        <v>5</v>
      </c>
      <c r="G511" s="28">
        <v>2.0</v>
      </c>
      <c r="H511" s="31">
        <v>3801.538</v>
      </c>
      <c r="I511" s="28" t="str">
        <f>VLOOKUP(A511,'клиенты'!A:H,7)</f>
        <v>США</v>
      </c>
    </row>
    <row r="512" ht="15.75" customHeight="1">
      <c r="A512" s="28">
        <v>128.0</v>
      </c>
      <c r="B512" s="34">
        <v>45047.739340277774</v>
      </c>
      <c r="C512" s="29"/>
      <c r="D512" s="29"/>
      <c r="E512" s="29"/>
      <c r="F512" s="28" t="s">
        <v>3</v>
      </c>
      <c r="G512" s="28">
        <v>2.0</v>
      </c>
      <c r="H512" s="31">
        <v>2013.077</v>
      </c>
      <c r="I512" s="28" t="str">
        <f>VLOOKUP(A512,'клиенты'!A:H,7)</f>
        <v>Китай</v>
      </c>
    </row>
    <row r="513" ht="15.75" customHeight="1">
      <c r="A513" s="28">
        <v>321.0</v>
      </c>
      <c r="B513" s="34">
        <v>45047.68503472222</v>
      </c>
      <c r="C513" s="29"/>
      <c r="D513" s="29"/>
      <c r="E513" s="29"/>
      <c r="F513" s="28" t="s">
        <v>6</v>
      </c>
      <c r="G513" s="28">
        <v>4.0</v>
      </c>
      <c r="H513" s="31">
        <v>2571.538</v>
      </c>
      <c r="I513" s="28" t="str">
        <f>VLOOKUP(A513,'клиенты'!A:H,7)</f>
        <v>Италия</v>
      </c>
    </row>
    <row r="514" ht="15.75" customHeight="1">
      <c r="A514" s="28">
        <v>444.0</v>
      </c>
      <c r="B514" s="34">
        <v>45047.01787037037</v>
      </c>
      <c r="C514" s="29"/>
      <c r="D514" s="29"/>
      <c r="E514" s="29"/>
      <c r="F514" s="28" t="s">
        <v>6</v>
      </c>
      <c r="G514" s="28">
        <v>4.0</v>
      </c>
      <c r="H514" s="31">
        <v>3089.231</v>
      </c>
      <c r="I514" s="28" t="str">
        <f>VLOOKUP(A514,'клиенты'!A:H,7)</f>
        <v>Китай</v>
      </c>
    </row>
    <row r="515" ht="15.75" customHeight="1">
      <c r="A515" s="28">
        <v>227.0</v>
      </c>
      <c r="B515" s="34">
        <v>45046.927719907406</v>
      </c>
      <c r="C515" s="29"/>
      <c r="D515" s="29"/>
      <c r="E515" s="29"/>
      <c r="F515" s="28" t="s">
        <v>4</v>
      </c>
      <c r="G515" s="28">
        <v>2.0</v>
      </c>
      <c r="H515" s="31">
        <v>867.692</v>
      </c>
      <c r="I515" s="28" t="str">
        <f>VLOOKUP(A515,'клиенты'!A:H,7)</f>
        <v>Россия</v>
      </c>
    </row>
    <row r="516" ht="15.75" customHeight="1">
      <c r="A516" s="28">
        <v>634.0</v>
      </c>
      <c r="B516" s="34">
        <v>45046.925833333335</v>
      </c>
      <c r="C516" s="29"/>
      <c r="D516" s="29"/>
      <c r="E516" s="29"/>
      <c r="F516" s="28" t="s">
        <v>3</v>
      </c>
      <c r="G516" s="28">
        <v>4.0</v>
      </c>
      <c r="H516" s="31">
        <v>2444.615</v>
      </c>
      <c r="I516" s="28" t="str">
        <f>VLOOKUP(A516,'клиенты'!A:H,7)</f>
        <v>Россия</v>
      </c>
    </row>
    <row r="517" ht="15.75" customHeight="1">
      <c r="A517" s="28">
        <v>944.0</v>
      </c>
      <c r="B517" s="34">
        <v>45046.69363425926</v>
      </c>
      <c r="C517" s="29"/>
      <c r="D517" s="29"/>
      <c r="E517" s="29"/>
      <c r="F517" s="28" t="s">
        <v>3</v>
      </c>
      <c r="G517" s="28">
        <v>5.0</v>
      </c>
      <c r="H517" s="31">
        <v>1544.615</v>
      </c>
      <c r="I517" s="28" t="str">
        <f>VLOOKUP(A517,'клиенты'!A:H,7)</f>
        <v>Франция</v>
      </c>
    </row>
    <row r="518" ht="15.75" customHeight="1">
      <c r="A518" s="28">
        <v>28.0</v>
      </c>
      <c r="B518" s="34">
        <v>45046.47056712963</v>
      </c>
      <c r="C518" s="29"/>
      <c r="D518" s="29"/>
      <c r="E518" s="29"/>
      <c r="F518" s="28" t="s">
        <v>3</v>
      </c>
      <c r="G518" s="28">
        <v>3.0</v>
      </c>
      <c r="H518" s="31">
        <v>1463.846</v>
      </c>
      <c r="I518" s="28" t="str">
        <f>VLOOKUP(A518,'клиенты'!A:H,7)</f>
        <v>Китай</v>
      </c>
    </row>
    <row r="519" ht="15.75" customHeight="1">
      <c r="A519" s="28">
        <v>621.0</v>
      </c>
      <c r="B519" s="34">
        <v>45046.04974537037</v>
      </c>
      <c r="C519" s="29"/>
      <c r="D519" s="29"/>
      <c r="E519" s="29"/>
      <c r="F519" s="28" t="s">
        <v>4</v>
      </c>
      <c r="G519" s="28">
        <v>1.0</v>
      </c>
      <c r="H519" s="31">
        <v>990.769</v>
      </c>
      <c r="I519" s="28" t="str">
        <f>VLOOKUP(A519,'клиенты'!A:H,7)</f>
        <v>Россия</v>
      </c>
    </row>
    <row r="520" ht="15.75" customHeight="1">
      <c r="A520" s="28">
        <v>156.0</v>
      </c>
      <c r="B520" s="34">
        <v>45045.67420138889</v>
      </c>
      <c r="C520" s="29"/>
      <c r="D520" s="29"/>
      <c r="E520" s="29"/>
      <c r="F520" s="28" t="s">
        <v>3</v>
      </c>
      <c r="G520" s="28">
        <v>2.0</v>
      </c>
      <c r="H520" s="31">
        <v>673.077</v>
      </c>
      <c r="I520" s="28" t="str">
        <f>VLOOKUP(A520,'клиенты'!A:H,7)</f>
        <v>Россия</v>
      </c>
    </row>
    <row r="521" ht="15.75" customHeight="1">
      <c r="A521" s="28">
        <v>706.0</v>
      </c>
      <c r="B521" s="34">
        <v>45045.10121527778</v>
      </c>
      <c r="C521" s="29"/>
      <c r="D521" s="29"/>
      <c r="E521" s="29"/>
      <c r="F521" s="28" t="s">
        <v>5</v>
      </c>
      <c r="G521" s="28">
        <v>1.0</v>
      </c>
      <c r="H521" s="31">
        <v>2990.769</v>
      </c>
      <c r="I521" s="28" t="str">
        <f>VLOOKUP(A521,'клиенты'!A:H,7)</f>
        <v>Россия</v>
      </c>
    </row>
    <row r="522" ht="15.75" customHeight="1">
      <c r="A522" s="28">
        <v>617.0</v>
      </c>
      <c r="B522" s="34">
        <v>45044.1456712963</v>
      </c>
      <c r="C522" s="29"/>
      <c r="D522" s="29"/>
      <c r="E522" s="29"/>
      <c r="F522" s="28" t="s">
        <v>6</v>
      </c>
      <c r="G522" s="28">
        <v>5.0</v>
      </c>
      <c r="H522" s="31">
        <v>1352.308</v>
      </c>
      <c r="I522" s="28" t="str">
        <f>VLOOKUP(A522,'клиенты'!A:H,7)</f>
        <v>Италия</v>
      </c>
    </row>
    <row r="523" ht="15.75" customHeight="1">
      <c r="A523" s="28">
        <v>316.0</v>
      </c>
      <c r="B523" s="34">
        <v>45043.93021990741</v>
      </c>
      <c r="C523" s="29"/>
      <c r="D523" s="29"/>
      <c r="E523" s="29"/>
      <c r="F523" s="28" t="s">
        <v>4</v>
      </c>
      <c r="G523" s="28">
        <v>1.0</v>
      </c>
      <c r="H523" s="31">
        <v>2371.538</v>
      </c>
      <c r="I523" s="28" t="str">
        <f>VLOOKUP(A523,'клиенты'!A:H,7)</f>
        <v>Китай</v>
      </c>
    </row>
    <row r="524" ht="15.75" customHeight="1">
      <c r="A524" s="28">
        <v>1000.0</v>
      </c>
      <c r="B524" s="34">
        <v>45043.47091435185</v>
      </c>
      <c r="C524" s="29"/>
      <c r="D524" s="29"/>
      <c r="E524" s="29"/>
      <c r="F524" s="28" t="s">
        <v>6</v>
      </c>
      <c r="G524" s="28">
        <v>4.0</v>
      </c>
      <c r="H524" s="31">
        <v>3700.0</v>
      </c>
      <c r="I524" s="28" t="str">
        <f>VLOOKUP(A524,'клиенты'!A:H,7)</f>
        <v>Италия</v>
      </c>
    </row>
    <row r="525" ht="15.75" customHeight="1">
      <c r="A525" s="28">
        <v>24.0</v>
      </c>
      <c r="B525" s="34">
        <v>45043.06025462963</v>
      </c>
      <c r="C525" s="29"/>
      <c r="D525" s="29"/>
      <c r="E525" s="29"/>
      <c r="F525" s="28" t="s">
        <v>5</v>
      </c>
      <c r="G525" s="28">
        <v>2.0</v>
      </c>
      <c r="H525" s="31">
        <v>3927.692</v>
      </c>
      <c r="I525" s="28" t="str">
        <f>VLOOKUP(A525,'клиенты'!A:H,7)</f>
        <v>Германия</v>
      </c>
    </row>
    <row r="526" ht="15.75" customHeight="1">
      <c r="A526" s="28">
        <v>766.0</v>
      </c>
      <c r="B526" s="34">
        <v>45043.029328703706</v>
      </c>
      <c r="C526" s="29"/>
      <c r="D526" s="29"/>
      <c r="E526" s="29"/>
      <c r="F526" s="28" t="s">
        <v>3</v>
      </c>
      <c r="G526" s="28">
        <v>5.0</v>
      </c>
      <c r="H526" s="31">
        <v>3197.692</v>
      </c>
      <c r="I526" s="28" t="str">
        <f>VLOOKUP(A526,'клиенты'!A:H,7)</f>
        <v>Италия</v>
      </c>
    </row>
    <row r="527" ht="15.75" customHeight="1">
      <c r="A527" s="28">
        <v>46.0</v>
      </c>
      <c r="B527" s="34">
        <v>45043.013645833336</v>
      </c>
      <c r="C527" s="29"/>
      <c r="D527" s="29"/>
      <c r="E527" s="29"/>
      <c r="F527" s="28" t="s">
        <v>5</v>
      </c>
      <c r="G527" s="28">
        <v>2.0</v>
      </c>
      <c r="H527" s="31">
        <v>3760.769</v>
      </c>
      <c r="I527" s="28" t="str">
        <f>VLOOKUP(A527,'клиенты'!A:H,7)</f>
        <v>Испания</v>
      </c>
    </row>
    <row r="528" ht="15.75" customHeight="1">
      <c r="A528" s="28">
        <v>632.0</v>
      </c>
      <c r="B528" s="34">
        <v>45042.66519675926</v>
      </c>
      <c r="C528" s="29"/>
      <c r="D528" s="29"/>
      <c r="E528" s="29"/>
      <c r="F528" s="28" t="s">
        <v>3</v>
      </c>
      <c r="G528" s="28">
        <v>5.0</v>
      </c>
      <c r="H528" s="31">
        <v>3670.0</v>
      </c>
      <c r="I528" s="28" t="str">
        <f>VLOOKUP(A528,'клиенты'!A:H,7)</f>
        <v>Италия</v>
      </c>
    </row>
    <row r="529" ht="15.75" customHeight="1">
      <c r="A529" s="28">
        <v>288.0</v>
      </c>
      <c r="B529" s="34">
        <v>45042.618576388886</v>
      </c>
      <c r="C529" s="29"/>
      <c r="D529" s="29"/>
      <c r="E529" s="29"/>
      <c r="F529" s="28" t="s">
        <v>4</v>
      </c>
      <c r="G529" s="28">
        <v>4.0</v>
      </c>
      <c r="H529" s="31">
        <v>3766.923</v>
      </c>
      <c r="I529" s="28" t="str">
        <f>VLOOKUP(A529,'клиенты'!A:H,7)</f>
        <v>Россия</v>
      </c>
    </row>
    <row r="530" ht="15.75" customHeight="1">
      <c r="A530" s="28">
        <v>293.0</v>
      </c>
      <c r="B530" s="34">
        <v>45042.36413194444</v>
      </c>
      <c r="C530" s="29"/>
      <c r="D530" s="29"/>
      <c r="E530" s="29"/>
      <c r="F530" s="28" t="s">
        <v>4</v>
      </c>
      <c r="G530" s="28">
        <v>1.0</v>
      </c>
      <c r="H530" s="31">
        <v>931.538</v>
      </c>
      <c r="I530" s="28" t="str">
        <f>VLOOKUP(A530,'клиенты'!A:H,7)</f>
        <v>Китай</v>
      </c>
    </row>
    <row r="531" ht="15.75" customHeight="1">
      <c r="A531" s="28">
        <v>632.0</v>
      </c>
      <c r="B531" s="34">
        <v>45042.18408564815</v>
      </c>
      <c r="C531" s="29"/>
      <c r="D531" s="29"/>
      <c r="E531" s="29"/>
      <c r="F531" s="28" t="s">
        <v>4</v>
      </c>
      <c r="G531" s="28">
        <v>4.0</v>
      </c>
      <c r="H531" s="31">
        <v>2874.615</v>
      </c>
      <c r="I531" s="28" t="str">
        <f>VLOOKUP(A531,'клиенты'!A:H,7)</f>
        <v>Италия</v>
      </c>
    </row>
    <row r="532" ht="15.75" customHeight="1">
      <c r="A532" s="28">
        <v>853.0</v>
      </c>
      <c r="B532" s="34">
        <v>45042.03288194445</v>
      </c>
      <c r="C532" s="29"/>
      <c r="D532" s="29"/>
      <c r="E532" s="29"/>
      <c r="F532" s="28" t="s">
        <v>6</v>
      </c>
      <c r="G532" s="28">
        <v>5.0</v>
      </c>
      <c r="H532" s="31">
        <v>2368.462</v>
      </c>
      <c r="I532" s="28" t="str">
        <f>VLOOKUP(A532,'клиенты'!A:H,7)</f>
        <v>Италия</v>
      </c>
    </row>
    <row r="533" ht="15.75" customHeight="1">
      <c r="A533" s="28">
        <v>903.0</v>
      </c>
      <c r="B533" s="34">
        <v>45041.92175925926</v>
      </c>
      <c r="C533" s="29"/>
      <c r="D533" s="29"/>
      <c r="E533" s="29"/>
      <c r="F533" s="28" t="s">
        <v>3</v>
      </c>
      <c r="G533" s="28">
        <v>4.0</v>
      </c>
      <c r="H533" s="31">
        <v>2731.538</v>
      </c>
      <c r="I533" s="28" t="str">
        <f>VLOOKUP(A533,'клиенты'!A:H,7)</f>
        <v>Италия</v>
      </c>
    </row>
    <row r="534" ht="15.75" customHeight="1">
      <c r="A534" s="28">
        <v>339.0</v>
      </c>
      <c r="B534" s="34">
        <v>45041.83692129629</v>
      </c>
      <c r="C534" s="29"/>
      <c r="D534" s="29"/>
      <c r="E534" s="29"/>
      <c r="F534" s="28" t="s">
        <v>4</v>
      </c>
      <c r="G534" s="28">
        <v>3.0</v>
      </c>
      <c r="H534" s="31">
        <v>3116.923</v>
      </c>
      <c r="I534" s="28" t="str">
        <f>VLOOKUP(A534,'клиенты'!A:H,7)</f>
        <v>Германия</v>
      </c>
    </row>
    <row r="535" ht="15.75" customHeight="1">
      <c r="A535" s="28">
        <v>568.0</v>
      </c>
      <c r="B535" s="34">
        <v>45041.74451388889</v>
      </c>
      <c r="C535" s="29"/>
      <c r="D535" s="29"/>
      <c r="E535" s="29"/>
      <c r="F535" s="28" t="s">
        <v>3</v>
      </c>
      <c r="G535" s="28">
        <v>5.0</v>
      </c>
      <c r="H535" s="31">
        <v>233.077</v>
      </c>
      <c r="I535" s="28" t="str">
        <f>VLOOKUP(A535,'клиенты'!A:H,7)</f>
        <v>Россия</v>
      </c>
    </row>
    <row r="536" ht="15.75" customHeight="1">
      <c r="A536" s="28">
        <v>587.0</v>
      </c>
      <c r="B536" s="34">
        <v>45041.646574074075</v>
      </c>
      <c r="C536" s="29"/>
      <c r="D536" s="29"/>
      <c r="E536" s="29"/>
      <c r="F536" s="28" t="s">
        <v>4</v>
      </c>
      <c r="G536" s="28">
        <v>3.0</v>
      </c>
      <c r="H536" s="31">
        <v>2293.846</v>
      </c>
      <c r="I536" s="28" t="str">
        <f>VLOOKUP(A536,'клиенты'!A:H,7)</f>
        <v>Россия</v>
      </c>
    </row>
    <row r="537" ht="15.75" customHeight="1">
      <c r="A537" s="28">
        <v>313.0</v>
      </c>
      <c r="B537" s="34">
        <v>45041.35109953704</v>
      </c>
      <c r="C537" s="29"/>
      <c r="D537" s="29"/>
      <c r="E537" s="29"/>
      <c r="F537" s="28" t="s">
        <v>4</v>
      </c>
      <c r="G537" s="28">
        <v>5.0</v>
      </c>
      <c r="H537" s="31">
        <v>3780.0</v>
      </c>
      <c r="I537" s="28" t="str">
        <f>VLOOKUP(A537,'клиенты'!A:H,7)</f>
        <v>Франция</v>
      </c>
    </row>
    <row r="538" ht="15.75" customHeight="1">
      <c r="A538" s="28">
        <v>535.0</v>
      </c>
      <c r="B538" s="34">
        <v>45040.43436342593</v>
      </c>
      <c r="C538" s="29"/>
      <c r="D538" s="29"/>
      <c r="E538" s="29"/>
      <c r="F538" s="28" t="s">
        <v>5</v>
      </c>
      <c r="G538" s="28">
        <v>1.0</v>
      </c>
      <c r="H538" s="31">
        <v>167.692</v>
      </c>
      <c r="I538" s="28" t="str">
        <f>VLOOKUP(A538,'клиенты'!A:H,7)</f>
        <v>Франция</v>
      </c>
    </row>
    <row r="539" ht="15.75" customHeight="1">
      <c r="A539" s="28">
        <v>962.0</v>
      </c>
      <c r="B539" s="34">
        <v>45040.33771990741</v>
      </c>
      <c r="C539" s="29"/>
      <c r="D539" s="29"/>
      <c r="E539" s="29"/>
      <c r="F539" s="28" t="s">
        <v>4</v>
      </c>
      <c r="G539" s="28">
        <v>1.0</v>
      </c>
      <c r="H539" s="31">
        <v>2093.077</v>
      </c>
      <c r="I539" s="28" t="str">
        <f>VLOOKUP(A539,'клиенты'!A:H,7)</f>
        <v>Италия</v>
      </c>
    </row>
    <row r="540" ht="15.75" customHeight="1">
      <c r="A540" s="28">
        <v>39.0</v>
      </c>
      <c r="B540" s="34">
        <v>45039.923263888886</v>
      </c>
      <c r="C540" s="29"/>
      <c r="D540" s="29"/>
      <c r="E540" s="29"/>
      <c r="F540" s="28" t="s">
        <v>6</v>
      </c>
      <c r="G540" s="28">
        <v>2.0</v>
      </c>
      <c r="H540" s="31">
        <v>2328.462</v>
      </c>
      <c r="I540" s="28" t="str">
        <f>VLOOKUP(A540,'клиенты'!A:H,7)</f>
        <v>Франция</v>
      </c>
    </row>
    <row r="541" ht="15.75" customHeight="1">
      <c r="A541" s="28">
        <v>953.0</v>
      </c>
      <c r="B541" s="34">
        <v>45039.64200231482</v>
      </c>
      <c r="C541" s="29"/>
      <c r="D541" s="29"/>
      <c r="E541" s="29"/>
      <c r="F541" s="28" t="s">
        <v>4</v>
      </c>
      <c r="G541" s="28">
        <v>4.0</v>
      </c>
      <c r="H541" s="31">
        <v>2848.462</v>
      </c>
      <c r="I541" s="28" t="str">
        <f>VLOOKUP(A541,'клиенты'!A:H,7)</f>
        <v>США</v>
      </c>
    </row>
    <row r="542" ht="15.75" customHeight="1">
      <c r="A542" s="28">
        <v>944.0</v>
      </c>
      <c r="B542" s="34">
        <v>45039.56318287037</v>
      </c>
      <c r="C542" s="29"/>
      <c r="D542" s="29"/>
      <c r="E542" s="29"/>
      <c r="F542" s="28" t="s">
        <v>3</v>
      </c>
      <c r="G542" s="28">
        <v>5.0</v>
      </c>
      <c r="H542" s="31">
        <v>3180.769</v>
      </c>
      <c r="I542" s="28" t="str">
        <f>VLOOKUP(A542,'клиенты'!A:H,7)</f>
        <v>Франция</v>
      </c>
    </row>
    <row r="543" ht="15.75" customHeight="1">
      <c r="A543" s="28">
        <v>162.0</v>
      </c>
      <c r="B543" s="34">
        <v>45038.59712962963</v>
      </c>
      <c r="C543" s="29"/>
      <c r="D543" s="29"/>
      <c r="E543" s="29"/>
      <c r="F543" s="28" t="s">
        <v>4</v>
      </c>
      <c r="G543" s="28">
        <v>5.0</v>
      </c>
      <c r="H543" s="31">
        <v>3800.769</v>
      </c>
      <c r="I543" s="28" t="str">
        <f>VLOOKUP(A543,'клиенты'!A:H,7)</f>
        <v>Германия</v>
      </c>
    </row>
    <row r="544" ht="15.75" customHeight="1">
      <c r="A544" s="28">
        <v>130.0</v>
      </c>
      <c r="B544" s="34">
        <v>45038.45322916667</v>
      </c>
      <c r="C544" s="29"/>
      <c r="D544" s="29"/>
      <c r="E544" s="29"/>
      <c r="F544" s="28" t="s">
        <v>5</v>
      </c>
      <c r="G544" s="28">
        <v>4.0</v>
      </c>
      <c r="H544" s="31">
        <v>3550.769</v>
      </c>
      <c r="I544" s="28" t="str">
        <f>VLOOKUP(A544,'клиенты'!A:H,7)</f>
        <v>Испания</v>
      </c>
    </row>
    <row r="545" ht="15.75" customHeight="1">
      <c r="A545" s="28">
        <v>936.0</v>
      </c>
      <c r="B545" s="34">
        <v>45037.89157407408</v>
      </c>
      <c r="C545" s="29"/>
      <c r="D545" s="29"/>
      <c r="E545" s="29"/>
      <c r="F545" s="28" t="s">
        <v>6</v>
      </c>
      <c r="G545" s="28">
        <v>1.0</v>
      </c>
      <c r="H545" s="31">
        <v>2443.077</v>
      </c>
      <c r="I545" s="28" t="str">
        <f>VLOOKUP(A545,'клиенты'!A:H,7)</f>
        <v>Италия</v>
      </c>
    </row>
    <row r="546" ht="15.75" customHeight="1">
      <c r="A546" s="28">
        <v>174.0</v>
      </c>
      <c r="B546" s="34">
        <v>45037.78304398148</v>
      </c>
      <c r="C546" s="29"/>
      <c r="D546" s="29"/>
      <c r="E546" s="29"/>
      <c r="F546" s="28" t="s">
        <v>3</v>
      </c>
      <c r="G546" s="28">
        <v>5.0</v>
      </c>
      <c r="H546" s="31">
        <v>3791.538</v>
      </c>
      <c r="I546" s="28" t="str">
        <f>VLOOKUP(A546,'клиенты'!A:H,7)</f>
        <v>Италия</v>
      </c>
    </row>
    <row r="547" ht="15.75" customHeight="1">
      <c r="A547" s="28">
        <v>942.0</v>
      </c>
      <c r="B547" s="34">
        <v>45037.52659722222</v>
      </c>
      <c r="C547" s="29"/>
      <c r="D547" s="29"/>
      <c r="E547" s="29"/>
      <c r="F547" s="28" t="s">
        <v>4</v>
      </c>
      <c r="G547" s="28">
        <v>4.0</v>
      </c>
      <c r="H547" s="31">
        <v>1481.538</v>
      </c>
      <c r="I547" s="28" t="str">
        <f>VLOOKUP(A547,'клиенты'!A:H,7)</f>
        <v>Италия</v>
      </c>
    </row>
    <row r="548" ht="15.75" customHeight="1">
      <c r="A548" s="28">
        <v>567.0</v>
      </c>
      <c r="B548" s="34">
        <v>45037.16284722222</v>
      </c>
      <c r="C548" s="29"/>
      <c r="D548" s="29"/>
      <c r="E548" s="29"/>
      <c r="F548" s="28" t="s">
        <v>3</v>
      </c>
      <c r="G548" s="28">
        <v>3.0</v>
      </c>
      <c r="H548" s="31">
        <v>2825.385</v>
      </c>
      <c r="I548" s="28" t="str">
        <f>VLOOKUP(A548,'клиенты'!A:H,7)</f>
        <v>Китай</v>
      </c>
    </row>
    <row r="549" ht="15.75" customHeight="1">
      <c r="A549" s="28">
        <v>16.0</v>
      </c>
      <c r="B549" s="34">
        <v>45037.100856481484</v>
      </c>
      <c r="C549" s="29"/>
      <c r="D549" s="29"/>
      <c r="E549" s="29"/>
      <c r="F549" s="28" t="s">
        <v>4</v>
      </c>
      <c r="G549" s="28">
        <v>3.0</v>
      </c>
      <c r="H549" s="31">
        <v>1030.0</v>
      </c>
      <c r="I549" s="28" t="str">
        <f>VLOOKUP(A549,'клиенты'!A:H,7)</f>
        <v>Германия</v>
      </c>
    </row>
    <row r="550" ht="15.75" customHeight="1">
      <c r="A550" s="28">
        <v>465.0</v>
      </c>
      <c r="B550" s="34">
        <v>45036.601122685184</v>
      </c>
      <c r="C550" s="29"/>
      <c r="D550" s="29"/>
      <c r="E550" s="29"/>
      <c r="F550" s="28" t="s">
        <v>3</v>
      </c>
      <c r="G550" s="28">
        <v>4.0</v>
      </c>
      <c r="H550" s="31">
        <v>2949.231</v>
      </c>
      <c r="I550" s="28" t="str">
        <f>VLOOKUP(A550,'клиенты'!A:H,7)</f>
        <v>Китай</v>
      </c>
    </row>
    <row r="551" ht="15.75" customHeight="1">
      <c r="A551" s="28">
        <v>688.0</v>
      </c>
      <c r="B551" s="34">
        <v>45036.27291666667</v>
      </c>
      <c r="C551" s="29"/>
      <c r="D551" s="29"/>
      <c r="E551" s="29"/>
      <c r="F551" s="28" t="s">
        <v>3</v>
      </c>
      <c r="G551" s="28">
        <v>2.0</v>
      </c>
      <c r="H551" s="31">
        <v>2693.077</v>
      </c>
      <c r="I551" s="28" t="str">
        <f>VLOOKUP(A551,'клиенты'!A:H,7)</f>
        <v>Германия</v>
      </c>
    </row>
    <row r="552" ht="15.75" customHeight="1">
      <c r="A552" s="28">
        <v>926.0</v>
      </c>
      <c r="B552" s="34">
        <v>45035.14549768518</v>
      </c>
      <c r="C552" s="29"/>
      <c r="D552" s="29"/>
      <c r="E552" s="29"/>
      <c r="F552" s="28" t="s">
        <v>4</v>
      </c>
      <c r="G552" s="28">
        <v>2.0</v>
      </c>
      <c r="H552" s="31">
        <v>3621.538</v>
      </c>
      <c r="I552" s="28" t="str">
        <f>VLOOKUP(A552,'клиенты'!A:H,7)</f>
        <v>Италия</v>
      </c>
    </row>
    <row r="553" ht="15.75" customHeight="1">
      <c r="A553" s="28">
        <v>389.0</v>
      </c>
      <c r="B553" s="34">
        <v>45034.855208333334</v>
      </c>
      <c r="C553" s="29"/>
      <c r="D553" s="29"/>
      <c r="E553" s="29"/>
      <c r="F553" s="28" t="s">
        <v>4</v>
      </c>
      <c r="G553" s="28">
        <v>4.0</v>
      </c>
      <c r="H553" s="31">
        <v>1825.385</v>
      </c>
      <c r="I553" s="28" t="str">
        <f>VLOOKUP(A553,'клиенты'!A:H,7)</f>
        <v>Италия</v>
      </c>
    </row>
    <row r="554" ht="15.75" customHeight="1">
      <c r="A554" s="28">
        <v>586.0</v>
      </c>
      <c r="B554" s="34">
        <v>45034.54515046296</v>
      </c>
      <c r="C554" s="29"/>
      <c r="D554" s="29"/>
      <c r="E554" s="29"/>
      <c r="F554" s="28" t="s">
        <v>4</v>
      </c>
      <c r="G554" s="28">
        <v>4.0</v>
      </c>
      <c r="H554" s="31">
        <v>380.769</v>
      </c>
      <c r="I554" s="28" t="str">
        <f>VLOOKUP(A554,'клиенты'!A:H,7)</f>
        <v>Италия</v>
      </c>
    </row>
    <row r="555" ht="15.75" customHeight="1">
      <c r="A555" s="28">
        <v>436.0</v>
      </c>
      <c r="B555" s="34">
        <v>45034.5359837963</v>
      </c>
      <c r="C555" s="29"/>
      <c r="D555" s="29"/>
      <c r="E555" s="29"/>
      <c r="F555" s="28" t="s">
        <v>6</v>
      </c>
      <c r="G555" s="28">
        <v>1.0</v>
      </c>
      <c r="H555" s="31">
        <v>2933.077</v>
      </c>
      <c r="I555" s="28" t="str">
        <f>VLOOKUP(A555,'клиенты'!A:H,7)</f>
        <v>США</v>
      </c>
    </row>
    <row r="556" ht="15.75" customHeight="1">
      <c r="A556" s="28">
        <v>131.0</v>
      </c>
      <c r="B556" s="34">
        <v>45034.51876157407</v>
      </c>
      <c r="C556" s="29"/>
      <c r="D556" s="29"/>
      <c r="E556" s="29"/>
      <c r="F556" s="28" t="s">
        <v>3</v>
      </c>
      <c r="G556" s="28">
        <v>3.0</v>
      </c>
      <c r="H556" s="31">
        <v>3820.769</v>
      </c>
      <c r="I556" s="28" t="str">
        <f>VLOOKUP(A556,'клиенты'!A:H,7)</f>
        <v>США</v>
      </c>
    </row>
    <row r="557" ht="15.75" customHeight="1">
      <c r="A557" s="28">
        <v>274.0</v>
      </c>
      <c r="B557" s="34">
        <v>45033.93583333334</v>
      </c>
      <c r="C557" s="29"/>
      <c r="D557" s="29"/>
      <c r="E557" s="29"/>
      <c r="F557" s="28" t="s">
        <v>3</v>
      </c>
      <c r="G557" s="28">
        <v>4.0</v>
      </c>
      <c r="H557" s="31">
        <v>1399.231</v>
      </c>
      <c r="I557" s="28" t="str">
        <f>VLOOKUP(A557,'клиенты'!A:H,7)</f>
        <v>Германия</v>
      </c>
    </row>
    <row r="558" ht="15.75" customHeight="1">
      <c r="A558" s="28">
        <v>440.0</v>
      </c>
      <c r="B558" s="34">
        <v>45033.77908564815</v>
      </c>
      <c r="C558" s="29"/>
      <c r="D558" s="29"/>
      <c r="E558" s="29"/>
      <c r="F558" s="28" t="s">
        <v>5</v>
      </c>
      <c r="G558" s="28">
        <v>2.0</v>
      </c>
      <c r="H558" s="31">
        <v>1170.769</v>
      </c>
      <c r="I558" s="28" t="str">
        <f>VLOOKUP(A558,'клиенты'!A:H,7)</f>
        <v>Италия</v>
      </c>
    </row>
    <row r="559" ht="15.75" customHeight="1">
      <c r="A559" s="28">
        <v>871.0</v>
      </c>
      <c r="B559" s="34">
        <v>45033.66354166667</v>
      </c>
      <c r="C559" s="29"/>
      <c r="D559" s="29"/>
      <c r="E559" s="29"/>
      <c r="F559" s="28" t="s">
        <v>6</v>
      </c>
      <c r="G559" s="28">
        <v>4.0</v>
      </c>
      <c r="H559" s="31">
        <v>1225.385</v>
      </c>
      <c r="I559" s="28" t="str">
        <f>VLOOKUP(A559,'клиенты'!A:H,7)</f>
        <v>Испания</v>
      </c>
    </row>
    <row r="560" ht="15.75" customHeight="1">
      <c r="A560" s="28">
        <v>331.0</v>
      </c>
      <c r="B560" s="34">
        <v>45033.65085648148</v>
      </c>
      <c r="C560" s="29"/>
      <c r="D560" s="29"/>
      <c r="E560" s="29"/>
      <c r="F560" s="28" t="s">
        <v>4</v>
      </c>
      <c r="G560" s="28">
        <v>3.0</v>
      </c>
      <c r="H560" s="31">
        <v>3226.923</v>
      </c>
      <c r="I560" s="28" t="str">
        <f>VLOOKUP(A560,'клиенты'!A:H,7)</f>
        <v>Франция</v>
      </c>
    </row>
    <row r="561" ht="15.75" customHeight="1">
      <c r="A561" s="28">
        <v>143.0</v>
      </c>
      <c r="B561" s="34">
        <v>45033.34795138889</v>
      </c>
      <c r="C561" s="29"/>
      <c r="D561" s="29"/>
      <c r="E561" s="29"/>
      <c r="F561" s="28" t="s">
        <v>5</v>
      </c>
      <c r="G561" s="28">
        <v>3.0</v>
      </c>
      <c r="H561" s="31">
        <v>1713.846</v>
      </c>
      <c r="I561" s="28" t="str">
        <f>VLOOKUP(A561,'клиенты'!A:H,7)</f>
        <v>Франция</v>
      </c>
    </row>
    <row r="562" ht="15.75" customHeight="1">
      <c r="A562" s="28">
        <v>122.0</v>
      </c>
      <c r="B562" s="34">
        <v>45033.174675925926</v>
      </c>
      <c r="C562" s="29"/>
      <c r="D562" s="29"/>
      <c r="E562" s="29"/>
      <c r="F562" s="28" t="s">
        <v>6</v>
      </c>
      <c r="G562" s="28">
        <v>4.0</v>
      </c>
      <c r="H562" s="31">
        <v>1816.923</v>
      </c>
      <c r="I562" s="28" t="str">
        <f>VLOOKUP(A562,'клиенты'!A:H,7)</f>
        <v>США</v>
      </c>
    </row>
    <row r="563" ht="15.75" customHeight="1">
      <c r="A563" s="28">
        <v>797.0</v>
      </c>
      <c r="B563" s="34">
        <v>45033.13167824074</v>
      </c>
      <c r="C563" s="29"/>
      <c r="D563" s="29"/>
      <c r="E563" s="29"/>
      <c r="F563" s="28" t="s">
        <v>4</v>
      </c>
      <c r="G563" s="28">
        <v>2.0</v>
      </c>
      <c r="H563" s="31">
        <v>3000.769</v>
      </c>
      <c r="I563" s="28" t="str">
        <f>VLOOKUP(A563,'клиенты'!A:H,7)</f>
        <v>США</v>
      </c>
    </row>
    <row r="564" ht="15.75" customHeight="1">
      <c r="A564" s="28">
        <v>948.0</v>
      </c>
      <c r="B564" s="34">
        <v>45033.10076388889</v>
      </c>
      <c r="C564" s="29"/>
      <c r="D564" s="29"/>
      <c r="E564" s="29"/>
      <c r="F564" s="28" t="s">
        <v>5</v>
      </c>
      <c r="G564" s="28">
        <v>2.0</v>
      </c>
      <c r="H564" s="31">
        <v>1109.231</v>
      </c>
      <c r="I564" s="28" t="str">
        <f>VLOOKUP(A564,'клиенты'!A:H,7)</f>
        <v>Франция</v>
      </c>
    </row>
    <row r="565" ht="15.75" customHeight="1">
      <c r="A565" s="28">
        <v>123.0</v>
      </c>
      <c r="B565" s="34">
        <v>45032.86568287037</v>
      </c>
      <c r="C565" s="29"/>
      <c r="D565" s="29"/>
      <c r="E565" s="29"/>
      <c r="F565" s="28" t="s">
        <v>3</v>
      </c>
      <c r="G565" s="28">
        <v>2.0</v>
      </c>
      <c r="H565" s="31">
        <v>1581.538</v>
      </c>
      <c r="I565" s="28" t="str">
        <f>VLOOKUP(A565,'клиенты'!A:H,7)</f>
        <v>Франция</v>
      </c>
    </row>
    <row r="566" ht="15.75" customHeight="1">
      <c r="A566" s="28">
        <v>746.0</v>
      </c>
      <c r="B566" s="34">
        <v>45032.55568287037</v>
      </c>
      <c r="C566" s="29"/>
      <c r="D566" s="29"/>
      <c r="E566" s="29"/>
      <c r="F566" s="28" t="s">
        <v>6</v>
      </c>
      <c r="G566" s="28">
        <v>4.0</v>
      </c>
      <c r="H566" s="31">
        <v>215.385</v>
      </c>
      <c r="I566" s="28" t="str">
        <f>VLOOKUP(A566,'клиенты'!A:H,7)</f>
        <v>Китай</v>
      </c>
    </row>
    <row r="567" ht="15.75" customHeight="1">
      <c r="A567" s="28">
        <v>289.0</v>
      </c>
      <c r="B567" s="34">
        <v>45032.0687962963</v>
      </c>
      <c r="C567" s="29"/>
      <c r="D567" s="29"/>
      <c r="E567" s="29"/>
      <c r="F567" s="28" t="s">
        <v>3</v>
      </c>
      <c r="G567" s="28">
        <v>4.0</v>
      </c>
      <c r="H567" s="31">
        <v>2563.077</v>
      </c>
      <c r="I567" s="28" t="str">
        <f>VLOOKUP(A567,'клиенты'!A:H,7)</f>
        <v>Франция</v>
      </c>
    </row>
    <row r="568" ht="15.75" customHeight="1">
      <c r="A568" s="28">
        <v>273.0</v>
      </c>
      <c r="B568" s="34">
        <v>45031.68480324074</v>
      </c>
      <c r="C568" s="29"/>
      <c r="D568" s="29"/>
      <c r="E568" s="29"/>
      <c r="F568" s="28" t="s">
        <v>4</v>
      </c>
      <c r="G568" s="28">
        <v>4.0</v>
      </c>
      <c r="H568" s="31">
        <v>963.846</v>
      </c>
      <c r="I568" s="28" t="str">
        <f>VLOOKUP(A568,'клиенты'!A:H,7)</f>
        <v>Италия</v>
      </c>
    </row>
    <row r="569" ht="15.75" customHeight="1">
      <c r="A569" s="28">
        <v>685.0</v>
      </c>
      <c r="B569" s="34">
        <v>45030.74196759259</v>
      </c>
      <c r="C569" s="29"/>
      <c r="D569" s="29"/>
      <c r="E569" s="29"/>
      <c r="F569" s="28" t="s">
        <v>4</v>
      </c>
      <c r="G569" s="28">
        <v>2.0</v>
      </c>
      <c r="H569" s="31">
        <v>3067.692</v>
      </c>
      <c r="I569" s="28" t="str">
        <f>VLOOKUP(A569,'клиенты'!A:H,7)</f>
        <v>Италия</v>
      </c>
    </row>
    <row r="570" ht="15.75" customHeight="1">
      <c r="A570" s="28">
        <v>278.0</v>
      </c>
      <c r="B570" s="34">
        <v>45030.709386574075</v>
      </c>
      <c r="C570" s="29"/>
      <c r="D570" s="29"/>
      <c r="E570" s="29"/>
      <c r="F570" s="28" t="s">
        <v>6</v>
      </c>
      <c r="G570" s="28">
        <v>4.0</v>
      </c>
      <c r="H570" s="31">
        <v>382.308</v>
      </c>
      <c r="I570" s="28" t="str">
        <f>VLOOKUP(A570,'клиенты'!A:H,7)</f>
        <v>США</v>
      </c>
    </row>
    <row r="571" ht="15.75" customHeight="1">
      <c r="A571" s="28">
        <v>390.0</v>
      </c>
      <c r="B571" s="34">
        <v>45030.632256944446</v>
      </c>
      <c r="C571" s="29"/>
      <c r="D571" s="29"/>
      <c r="E571" s="29"/>
      <c r="F571" s="28" t="s">
        <v>4</v>
      </c>
      <c r="G571" s="28">
        <v>3.0</v>
      </c>
      <c r="H571" s="31">
        <v>1708.462</v>
      </c>
      <c r="I571" s="28" t="str">
        <f>VLOOKUP(A571,'клиенты'!A:H,7)</f>
        <v>Франция</v>
      </c>
    </row>
    <row r="572" ht="15.75" customHeight="1">
      <c r="A572" s="28">
        <v>921.0</v>
      </c>
      <c r="B572" s="34">
        <v>45030.52744212963</v>
      </c>
      <c r="C572" s="29"/>
      <c r="D572" s="29"/>
      <c r="E572" s="29"/>
      <c r="F572" s="28" t="s">
        <v>6</v>
      </c>
      <c r="G572" s="28">
        <v>4.0</v>
      </c>
      <c r="H572" s="31">
        <v>2970.0</v>
      </c>
      <c r="I572" s="28" t="str">
        <f>VLOOKUP(A572,'клиенты'!A:H,7)</f>
        <v>США</v>
      </c>
    </row>
    <row r="573" ht="15.75" customHeight="1">
      <c r="A573" s="28">
        <v>216.0</v>
      </c>
      <c r="B573" s="34">
        <v>45030.46821759259</v>
      </c>
      <c r="C573" s="29"/>
      <c r="D573" s="29"/>
      <c r="E573" s="29"/>
      <c r="F573" s="28" t="s">
        <v>3</v>
      </c>
      <c r="G573" s="28">
        <v>3.0</v>
      </c>
      <c r="H573" s="31">
        <v>1828.462</v>
      </c>
      <c r="I573" s="28" t="str">
        <f>VLOOKUP(A573,'клиенты'!A:H,7)</f>
        <v>Китай</v>
      </c>
    </row>
    <row r="574" ht="15.75" customHeight="1">
      <c r="A574" s="28">
        <v>385.0</v>
      </c>
      <c r="B574" s="34">
        <v>45030.23229166667</v>
      </c>
      <c r="C574" s="29"/>
      <c r="D574" s="29"/>
      <c r="E574" s="29"/>
      <c r="F574" s="28" t="s">
        <v>3</v>
      </c>
      <c r="G574" s="28">
        <v>4.0</v>
      </c>
      <c r="H574" s="31">
        <v>375.385</v>
      </c>
      <c r="I574" s="28" t="str">
        <f>VLOOKUP(A574,'клиенты'!A:H,7)</f>
        <v>Франция</v>
      </c>
    </row>
    <row r="575" ht="15.75" customHeight="1">
      <c r="A575" s="28">
        <v>808.0</v>
      </c>
      <c r="B575" s="34">
        <v>45030.13793981481</v>
      </c>
      <c r="C575" s="29"/>
      <c r="D575" s="29"/>
      <c r="E575" s="29"/>
      <c r="F575" s="28" t="s">
        <v>4</v>
      </c>
      <c r="G575" s="28">
        <v>2.0</v>
      </c>
      <c r="H575" s="31">
        <v>948.462</v>
      </c>
      <c r="I575" s="28" t="str">
        <f>VLOOKUP(A575,'клиенты'!A:H,7)</f>
        <v>Италия</v>
      </c>
    </row>
    <row r="576" ht="15.75" customHeight="1">
      <c r="A576" s="28">
        <v>203.0</v>
      </c>
      <c r="B576" s="34">
        <v>45029.87373842593</v>
      </c>
      <c r="C576" s="29"/>
      <c r="D576" s="29"/>
      <c r="E576" s="29"/>
      <c r="F576" s="28" t="s">
        <v>4</v>
      </c>
      <c r="G576" s="28">
        <v>3.0</v>
      </c>
      <c r="H576" s="31">
        <v>275.385</v>
      </c>
      <c r="I576" s="28" t="str">
        <f>VLOOKUP(A576,'клиенты'!A:H,7)</f>
        <v>США</v>
      </c>
    </row>
    <row r="577" ht="15.75" customHeight="1">
      <c r="A577" s="28">
        <v>286.0</v>
      </c>
      <c r="B577" s="34">
        <v>45029.33152777778</v>
      </c>
      <c r="C577" s="29"/>
      <c r="D577" s="29"/>
      <c r="E577" s="29"/>
      <c r="F577" s="28" t="s">
        <v>5</v>
      </c>
      <c r="G577" s="28">
        <v>3.0</v>
      </c>
      <c r="H577" s="31">
        <v>3216.923</v>
      </c>
      <c r="I577" s="28" t="str">
        <f>VLOOKUP(A577,'клиенты'!A:H,7)</f>
        <v>Испания</v>
      </c>
    </row>
    <row r="578" ht="15.75" customHeight="1">
      <c r="A578" s="28">
        <v>842.0</v>
      </c>
      <c r="B578" s="34">
        <v>45029.22976851852</v>
      </c>
      <c r="C578" s="29"/>
      <c r="D578" s="29"/>
      <c r="E578" s="29"/>
      <c r="F578" s="28" t="s">
        <v>3</v>
      </c>
      <c r="G578" s="28">
        <v>3.0</v>
      </c>
      <c r="H578" s="31">
        <v>913.846</v>
      </c>
      <c r="I578" s="28" t="str">
        <f>VLOOKUP(A578,'клиенты'!A:H,7)</f>
        <v>Испания</v>
      </c>
    </row>
    <row r="579" ht="15.75" customHeight="1">
      <c r="A579" s="28">
        <v>883.0</v>
      </c>
      <c r="B579" s="34">
        <v>45028.945555555554</v>
      </c>
      <c r="C579" s="29"/>
      <c r="D579" s="29"/>
      <c r="E579" s="29"/>
      <c r="F579" s="28" t="s">
        <v>3</v>
      </c>
      <c r="G579" s="28">
        <v>2.0</v>
      </c>
      <c r="H579" s="31">
        <v>2295.385</v>
      </c>
      <c r="I579" s="28" t="str">
        <f>VLOOKUP(A579,'клиенты'!A:H,7)</f>
        <v>Россия</v>
      </c>
    </row>
    <row r="580" ht="15.75" customHeight="1">
      <c r="A580" s="28">
        <v>844.0</v>
      </c>
      <c r="B580" s="34">
        <v>45028.78193287037</v>
      </c>
      <c r="C580" s="29"/>
      <c r="D580" s="29"/>
      <c r="E580" s="29"/>
      <c r="F580" s="28" t="s">
        <v>4</v>
      </c>
      <c r="G580" s="28">
        <v>1.0</v>
      </c>
      <c r="H580" s="31">
        <v>3564.615</v>
      </c>
      <c r="I580" s="28" t="str">
        <f>VLOOKUP(A580,'клиенты'!A:H,7)</f>
        <v>Испания</v>
      </c>
    </row>
    <row r="581" ht="15.75" customHeight="1">
      <c r="A581" s="28">
        <v>704.0</v>
      </c>
      <c r="B581" s="34">
        <v>45028.54703703704</v>
      </c>
      <c r="C581" s="29"/>
      <c r="D581" s="29"/>
      <c r="E581" s="29"/>
      <c r="F581" s="28" t="s">
        <v>3</v>
      </c>
      <c r="G581" s="28">
        <v>1.0</v>
      </c>
      <c r="H581" s="31">
        <v>707.692</v>
      </c>
      <c r="I581" s="28" t="str">
        <f>VLOOKUP(A581,'клиенты'!A:H,7)</f>
        <v>Россия</v>
      </c>
    </row>
    <row r="582" ht="15.75" customHeight="1">
      <c r="A582" s="28">
        <v>799.0</v>
      </c>
      <c r="B582" s="34">
        <v>45028.470138888886</v>
      </c>
      <c r="C582" s="29"/>
      <c r="D582" s="29"/>
      <c r="E582" s="29"/>
      <c r="F582" s="28" t="s">
        <v>6</v>
      </c>
      <c r="G582" s="28">
        <v>3.0</v>
      </c>
      <c r="H582" s="31">
        <v>1166.923</v>
      </c>
      <c r="I582" s="28" t="str">
        <f>VLOOKUP(A582,'клиенты'!A:H,7)</f>
        <v>Китай</v>
      </c>
    </row>
    <row r="583" ht="15.75" customHeight="1">
      <c r="A583" s="28">
        <v>439.0</v>
      </c>
      <c r="B583" s="34">
        <v>45028.09878472222</v>
      </c>
      <c r="C583" s="29"/>
      <c r="D583" s="29"/>
      <c r="E583" s="29"/>
      <c r="F583" s="28" t="s">
        <v>4</v>
      </c>
      <c r="G583" s="28">
        <v>5.0</v>
      </c>
      <c r="H583" s="31">
        <v>3681.538</v>
      </c>
      <c r="I583" s="28" t="str">
        <f>VLOOKUP(A583,'клиенты'!A:H,7)</f>
        <v>Италия</v>
      </c>
    </row>
    <row r="584" ht="15.75" customHeight="1">
      <c r="A584" s="28">
        <v>314.0</v>
      </c>
      <c r="B584" s="34">
        <v>45027.626909722225</v>
      </c>
      <c r="C584" s="29"/>
      <c r="D584" s="29"/>
      <c r="E584" s="29"/>
      <c r="F584" s="28" t="s">
        <v>3</v>
      </c>
      <c r="G584" s="28">
        <v>1.0</v>
      </c>
      <c r="H584" s="31">
        <v>3605.385</v>
      </c>
      <c r="I584" s="28" t="str">
        <f>VLOOKUP(A584,'клиенты'!A:H,7)</f>
        <v>Германия</v>
      </c>
    </row>
    <row r="585" ht="15.75" customHeight="1">
      <c r="A585" s="28">
        <v>681.0</v>
      </c>
      <c r="B585" s="34">
        <v>45027.494375</v>
      </c>
      <c r="C585" s="29"/>
      <c r="D585" s="29"/>
      <c r="E585" s="29"/>
      <c r="F585" s="28" t="s">
        <v>4</v>
      </c>
      <c r="G585" s="28">
        <v>2.0</v>
      </c>
      <c r="H585" s="31">
        <v>4000.769</v>
      </c>
      <c r="I585" s="28" t="str">
        <f>VLOOKUP(A585,'клиенты'!A:H,7)</f>
        <v>Франция</v>
      </c>
    </row>
    <row r="586" ht="15.75" customHeight="1">
      <c r="A586" s="28">
        <v>78.0</v>
      </c>
      <c r="B586" s="34">
        <v>45027.48050925926</v>
      </c>
      <c r="C586" s="29"/>
      <c r="D586" s="29"/>
      <c r="E586" s="29"/>
      <c r="F586" s="28" t="s">
        <v>3</v>
      </c>
      <c r="G586" s="28">
        <v>3.0</v>
      </c>
      <c r="H586" s="31">
        <v>3864.615</v>
      </c>
      <c r="I586" s="28" t="str">
        <f>VLOOKUP(A586,'клиенты'!A:H,7)</f>
        <v>США</v>
      </c>
    </row>
    <row r="587" ht="15.75" customHeight="1">
      <c r="A587" s="28">
        <v>809.0</v>
      </c>
      <c r="B587" s="34">
        <v>45027.26611111111</v>
      </c>
      <c r="C587" s="29"/>
      <c r="D587" s="29"/>
      <c r="E587" s="29"/>
      <c r="F587" s="28" t="s">
        <v>3</v>
      </c>
      <c r="G587" s="28">
        <v>2.0</v>
      </c>
      <c r="H587" s="31">
        <v>2453.077</v>
      </c>
      <c r="I587" s="28" t="str">
        <f>VLOOKUP(A587,'клиенты'!A:H,7)</f>
        <v>США</v>
      </c>
    </row>
    <row r="588" ht="15.75" customHeight="1">
      <c r="A588" s="28">
        <v>263.0</v>
      </c>
      <c r="B588" s="34">
        <v>45026.9474537037</v>
      </c>
      <c r="C588" s="29"/>
      <c r="D588" s="29"/>
      <c r="E588" s="29"/>
      <c r="F588" s="28" t="s">
        <v>6</v>
      </c>
      <c r="G588" s="28">
        <v>2.0</v>
      </c>
      <c r="H588" s="31">
        <v>1185.385</v>
      </c>
      <c r="I588" s="28" t="str">
        <f>VLOOKUP(A588,'клиенты'!A:H,7)</f>
        <v>Франция</v>
      </c>
    </row>
    <row r="589" ht="15.75" customHeight="1">
      <c r="A589" s="28">
        <v>549.0</v>
      </c>
      <c r="B589" s="34">
        <v>45026.638240740744</v>
      </c>
      <c r="C589" s="29"/>
      <c r="D589" s="29"/>
      <c r="E589" s="29"/>
      <c r="F589" s="28" t="s">
        <v>3</v>
      </c>
      <c r="G589" s="28">
        <v>4.0</v>
      </c>
      <c r="H589" s="31">
        <v>3640.0</v>
      </c>
      <c r="I589" s="28" t="str">
        <f>VLOOKUP(A589,'клиенты'!A:H,7)</f>
        <v>Россия</v>
      </c>
    </row>
    <row r="590" ht="15.75" customHeight="1">
      <c r="A590" s="28">
        <v>143.0</v>
      </c>
      <c r="B590" s="34">
        <v>45026.384247685186</v>
      </c>
      <c r="C590" s="29"/>
      <c r="D590" s="29"/>
      <c r="E590" s="29"/>
      <c r="F590" s="28" t="s">
        <v>6</v>
      </c>
      <c r="G590" s="28">
        <v>1.0</v>
      </c>
      <c r="H590" s="31">
        <v>2920.769</v>
      </c>
      <c r="I590" s="28" t="str">
        <f>VLOOKUP(A590,'клиенты'!A:H,7)</f>
        <v>Франция</v>
      </c>
    </row>
    <row r="591" ht="15.75" customHeight="1">
      <c r="A591" s="28">
        <v>565.0</v>
      </c>
      <c r="B591" s="34">
        <v>45025.90696759259</v>
      </c>
      <c r="C591" s="29"/>
      <c r="D591" s="29"/>
      <c r="E591" s="29"/>
      <c r="F591" s="28" t="s">
        <v>3</v>
      </c>
      <c r="G591" s="28">
        <v>3.0</v>
      </c>
      <c r="H591" s="31">
        <v>2305.385</v>
      </c>
      <c r="I591" s="28" t="str">
        <f>VLOOKUP(A591,'клиенты'!A:H,7)</f>
        <v>Франция</v>
      </c>
    </row>
    <row r="592" ht="15.75" customHeight="1">
      <c r="A592" s="28">
        <v>320.0</v>
      </c>
      <c r="B592" s="34">
        <v>45025.743101851855</v>
      </c>
      <c r="C592" s="29"/>
      <c r="D592" s="29"/>
      <c r="E592" s="29"/>
      <c r="F592" s="28" t="s">
        <v>6</v>
      </c>
      <c r="G592" s="28">
        <v>3.0</v>
      </c>
      <c r="H592" s="31">
        <v>350.769</v>
      </c>
      <c r="I592" s="28" t="str">
        <f>VLOOKUP(A592,'клиенты'!A:H,7)</f>
        <v>Италия</v>
      </c>
    </row>
    <row r="593" ht="15.75" customHeight="1">
      <c r="A593" s="28">
        <v>572.0</v>
      </c>
      <c r="B593" s="34">
        <v>45025.73611111111</v>
      </c>
      <c r="C593" s="29"/>
      <c r="D593" s="29"/>
      <c r="E593" s="29"/>
      <c r="F593" s="28" t="s">
        <v>3</v>
      </c>
      <c r="G593" s="28">
        <v>2.0</v>
      </c>
      <c r="H593" s="31">
        <v>2053.077</v>
      </c>
      <c r="I593" s="28" t="str">
        <f>VLOOKUP(A593,'клиенты'!A:H,7)</f>
        <v>Китай</v>
      </c>
    </row>
    <row r="594" ht="15.75" customHeight="1">
      <c r="A594" s="28">
        <v>179.0</v>
      </c>
      <c r="B594" s="34">
        <v>45025.69064814815</v>
      </c>
      <c r="C594" s="29"/>
      <c r="D594" s="29"/>
      <c r="E594" s="29"/>
      <c r="F594" s="28" t="s">
        <v>4</v>
      </c>
      <c r="G594" s="28">
        <v>1.0</v>
      </c>
      <c r="H594" s="31">
        <v>2440.769</v>
      </c>
      <c r="I594" s="28" t="str">
        <f>VLOOKUP(A594,'клиенты'!A:H,7)</f>
        <v>Испания</v>
      </c>
    </row>
    <row r="595" ht="15.75" customHeight="1">
      <c r="A595" s="28">
        <v>145.0</v>
      </c>
      <c r="B595" s="34">
        <v>45025.1196875</v>
      </c>
      <c r="C595" s="29"/>
      <c r="D595" s="29"/>
      <c r="E595" s="29"/>
      <c r="F595" s="28" t="s">
        <v>6</v>
      </c>
      <c r="G595" s="28">
        <v>5.0</v>
      </c>
      <c r="H595" s="31">
        <v>3322.308</v>
      </c>
      <c r="I595" s="28" t="str">
        <f>VLOOKUP(A595,'клиенты'!A:H,7)</f>
        <v>США</v>
      </c>
    </row>
    <row r="596" ht="15.75" customHeight="1">
      <c r="A596" s="28">
        <v>488.0</v>
      </c>
      <c r="B596" s="34">
        <v>45024.168657407405</v>
      </c>
      <c r="C596" s="29"/>
      <c r="D596" s="29"/>
      <c r="E596" s="29"/>
      <c r="F596" s="28" t="s">
        <v>5</v>
      </c>
      <c r="G596" s="28">
        <v>2.0</v>
      </c>
      <c r="H596" s="31">
        <v>2913.077</v>
      </c>
      <c r="I596" s="28" t="str">
        <f>VLOOKUP(A596,'клиенты'!A:H,7)</f>
        <v>Испания</v>
      </c>
    </row>
    <row r="597" ht="15.75" customHeight="1">
      <c r="A597" s="28">
        <v>296.0</v>
      </c>
      <c r="B597" s="34">
        <v>45024.06123842593</v>
      </c>
      <c r="C597" s="29"/>
      <c r="D597" s="29"/>
      <c r="E597" s="29"/>
      <c r="F597" s="28" t="s">
        <v>3</v>
      </c>
      <c r="G597" s="28">
        <v>5.0</v>
      </c>
      <c r="H597" s="31">
        <v>128.462</v>
      </c>
      <c r="I597" s="28" t="str">
        <f>VLOOKUP(A597,'клиенты'!A:H,7)</f>
        <v>США</v>
      </c>
    </row>
    <row r="598" ht="15.75" customHeight="1">
      <c r="A598" s="28">
        <v>387.0</v>
      </c>
      <c r="B598" s="34">
        <v>45024.058703703704</v>
      </c>
      <c r="C598" s="29"/>
      <c r="D598" s="29"/>
      <c r="E598" s="29"/>
      <c r="F598" s="28" t="s">
        <v>4</v>
      </c>
      <c r="G598" s="28">
        <v>3.0</v>
      </c>
      <c r="H598" s="31">
        <v>1886.154</v>
      </c>
      <c r="I598" s="28" t="str">
        <f>VLOOKUP(A598,'клиенты'!A:H,7)</f>
        <v>Россия</v>
      </c>
    </row>
    <row r="599" ht="15.75" customHeight="1">
      <c r="A599" s="28">
        <v>64.0</v>
      </c>
      <c r="B599" s="34">
        <v>45023.86913194445</v>
      </c>
      <c r="C599" s="29"/>
      <c r="D599" s="29"/>
      <c r="E599" s="29"/>
      <c r="F599" s="28" t="s">
        <v>5</v>
      </c>
      <c r="G599" s="28">
        <v>3.0</v>
      </c>
      <c r="H599" s="31">
        <v>3255.385</v>
      </c>
      <c r="I599" s="28" t="str">
        <f>VLOOKUP(A599,'клиенты'!A:H,7)</f>
        <v>Россия</v>
      </c>
    </row>
    <row r="600" ht="15.75" customHeight="1">
      <c r="A600" s="28">
        <v>250.0</v>
      </c>
      <c r="B600" s="34">
        <v>45023.769849537035</v>
      </c>
      <c r="C600" s="29"/>
      <c r="D600" s="29"/>
      <c r="E600" s="29"/>
      <c r="F600" s="28" t="s">
        <v>6</v>
      </c>
      <c r="G600" s="28">
        <v>5.0</v>
      </c>
      <c r="H600" s="31">
        <v>1253.846</v>
      </c>
      <c r="I600" s="28" t="str">
        <f>VLOOKUP(A600,'клиенты'!A:H,7)</f>
        <v>США</v>
      </c>
    </row>
    <row r="601" ht="15.75" customHeight="1">
      <c r="A601" s="28">
        <v>581.0</v>
      </c>
      <c r="B601" s="34">
        <v>45023.00179398148</v>
      </c>
      <c r="C601" s="29"/>
      <c r="D601" s="29"/>
      <c r="E601" s="29"/>
      <c r="F601" s="28" t="s">
        <v>4</v>
      </c>
      <c r="G601" s="28">
        <v>2.0</v>
      </c>
      <c r="H601" s="31">
        <v>3466.923</v>
      </c>
      <c r="I601" s="28" t="str">
        <f>VLOOKUP(A601,'клиенты'!A:H,7)</f>
        <v>Испания</v>
      </c>
    </row>
    <row r="602" ht="15.75" customHeight="1">
      <c r="A602" s="28">
        <v>414.0</v>
      </c>
      <c r="B602" s="34">
        <v>45022.889386574076</v>
      </c>
      <c r="C602" s="29"/>
      <c r="D602" s="29"/>
      <c r="E602" s="29"/>
      <c r="F602" s="28" t="s">
        <v>6</v>
      </c>
      <c r="G602" s="28">
        <v>4.0</v>
      </c>
      <c r="H602" s="31">
        <v>1053.846</v>
      </c>
      <c r="I602" s="28" t="str">
        <f>VLOOKUP(A602,'клиенты'!A:H,7)</f>
        <v>Италия</v>
      </c>
    </row>
    <row r="603" ht="15.75" customHeight="1">
      <c r="A603" s="28">
        <v>299.0</v>
      </c>
      <c r="B603" s="34">
        <v>45022.54471064815</v>
      </c>
      <c r="C603" s="29"/>
      <c r="D603" s="29"/>
      <c r="E603" s="29"/>
      <c r="F603" s="28" t="s">
        <v>3</v>
      </c>
      <c r="G603" s="28">
        <v>1.0</v>
      </c>
      <c r="H603" s="31">
        <v>1210.769</v>
      </c>
      <c r="I603" s="28" t="str">
        <f>VLOOKUP(A603,'клиенты'!A:H,7)</f>
        <v>Италия</v>
      </c>
    </row>
    <row r="604" ht="15.75" customHeight="1">
      <c r="A604" s="28">
        <v>279.0</v>
      </c>
      <c r="B604" s="34">
        <v>45022.1153587963</v>
      </c>
      <c r="C604" s="29"/>
      <c r="D604" s="29"/>
      <c r="E604" s="29"/>
      <c r="F604" s="28" t="s">
        <v>4</v>
      </c>
      <c r="G604" s="28">
        <v>4.0</v>
      </c>
      <c r="H604" s="31">
        <v>1049.231</v>
      </c>
      <c r="I604" s="28" t="str">
        <f>VLOOKUP(A604,'клиенты'!A:H,7)</f>
        <v>Китай</v>
      </c>
    </row>
    <row r="605" ht="15.75" customHeight="1">
      <c r="A605" s="28">
        <v>427.0</v>
      </c>
      <c r="B605" s="34">
        <v>45021.615428240744</v>
      </c>
      <c r="C605" s="29"/>
      <c r="D605" s="29"/>
      <c r="E605" s="29"/>
      <c r="F605" s="28" t="s">
        <v>3</v>
      </c>
      <c r="G605" s="28">
        <v>3.0</v>
      </c>
      <c r="H605" s="31">
        <v>1444.615</v>
      </c>
      <c r="I605" s="28" t="str">
        <f>VLOOKUP(A605,'клиенты'!A:H,7)</f>
        <v>Китай</v>
      </c>
    </row>
    <row r="606" ht="15.75" customHeight="1">
      <c r="A606" s="28">
        <v>370.0</v>
      </c>
      <c r="B606" s="34">
        <v>45021.53959490741</v>
      </c>
      <c r="C606" s="29"/>
      <c r="D606" s="29"/>
      <c r="E606" s="29"/>
      <c r="F606" s="28" t="s">
        <v>3</v>
      </c>
      <c r="G606" s="28">
        <v>3.0</v>
      </c>
      <c r="H606" s="31">
        <v>1484.615</v>
      </c>
      <c r="I606" s="28" t="str">
        <f>VLOOKUP(A606,'клиенты'!A:H,7)</f>
        <v>США</v>
      </c>
    </row>
    <row r="607" ht="15.75" customHeight="1">
      <c r="A607" s="28">
        <v>758.0</v>
      </c>
      <c r="B607" s="34">
        <v>45021.32146990741</v>
      </c>
      <c r="C607" s="29"/>
      <c r="D607" s="29"/>
      <c r="E607" s="29"/>
      <c r="F607" s="28" t="s">
        <v>4</v>
      </c>
      <c r="G607" s="28">
        <v>1.0</v>
      </c>
      <c r="H607" s="31">
        <v>1694.615</v>
      </c>
      <c r="I607" s="28" t="str">
        <f>VLOOKUP(A607,'клиенты'!A:H,7)</f>
        <v>Германия</v>
      </c>
    </row>
    <row r="608" ht="15.75" customHeight="1">
      <c r="A608" s="28">
        <v>609.0</v>
      </c>
      <c r="B608" s="34">
        <v>45021.28480324074</v>
      </c>
      <c r="C608" s="29"/>
      <c r="D608" s="29"/>
      <c r="E608" s="29"/>
      <c r="F608" s="28" t="s">
        <v>4</v>
      </c>
      <c r="G608" s="28">
        <v>3.0</v>
      </c>
      <c r="H608" s="31">
        <v>1978.462</v>
      </c>
      <c r="I608" s="28" t="str">
        <f>VLOOKUP(A608,'клиенты'!A:H,7)</f>
        <v>Италия</v>
      </c>
    </row>
    <row r="609" ht="15.75" customHeight="1">
      <c r="A609" s="28">
        <v>830.0</v>
      </c>
      <c r="B609" s="34">
        <v>45021.154027777775</v>
      </c>
      <c r="C609" s="29"/>
      <c r="D609" s="29"/>
      <c r="E609" s="29"/>
      <c r="F609" s="28" t="s">
        <v>3</v>
      </c>
      <c r="G609" s="28">
        <v>5.0</v>
      </c>
      <c r="H609" s="31">
        <v>2887.692</v>
      </c>
      <c r="I609" s="28" t="str">
        <f>VLOOKUP(A609,'клиенты'!A:H,7)</f>
        <v>США</v>
      </c>
    </row>
    <row r="610" ht="15.75" customHeight="1">
      <c r="A610" s="28">
        <v>364.0</v>
      </c>
      <c r="B610" s="34">
        <v>45020.65493055555</v>
      </c>
      <c r="C610" s="29"/>
      <c r="D610" s="29"/>
      <c r="E610" s="29"/>
      <c r="F610" s="28" t="s">
        <v>3</v>
      </c>
      <c r="G610" s="28">
        <v>1.0</v>
      </c>
      <c r="H610" s="31">
        <v>2073.846</v>
      </c>
      <c r="I610" s="28" t="str">
        <f>VLOOKUP(A610,'клиенты'!A:H,7)</f>
        <v>Китай</v>
      </c>
    </row>
    <row r="611" ht="15.75" customHeight="1">
      <c r="A611" s="28">
        <v>918.0</v>
      </c>
      <c r="B611" s="34">
        <v>45020.34017361111</v>
      </c>
      <c r="C611" s="29"/>
      <c r="D611" s="29"/>
      <c r="E611" s="29"/>
      <c r="F611" s="28" t="s">
        <v>4</v>
      </c>
      <c r="G611" s="28">
        <v>3.0</v>
      </c>
      <c r="H611" s="31">
        <v>2199.231</v>
      </c>
      <c r="I611" s="28" t="str">
        <f>VLOOKUP(A611,'клиенты'!A:H,7)</f>
        <v>Китай</v>
      </c>
    </row>
    <row r="612" ht="15.75" customHeight="1">
      <c r="A612" s="28">
        <v>715.0</v>
      </c>
      <c r="B612" s="34">
        <v>45019.662569444445</v>
      </c>
      <c r="C612" s="29"/>
      <c r="D612" s="29"/>
      <c r="E612" s="29"/>
      <c r="F612" s="28" t="s">
        <v>6</v>
      </c>
      <c r="G612" s="28">
        <v>3.0</v>
      </c>
      <c r="H612" s="31">
        <v>3844.615</v>
      </c>
      <c r="I612" s="28" t="str">
        <f>VLOOKUP(A612,'клиенты'!A:H,7)</f>
        <v>Германия</v>
      </c>
    </row>
    <row r="613" ht="15.75" customHeight="1">
      <c r="A613" s="28">
        <v>550.0</v>
      </c>
      <c r="B613" s="34">
        <v>45019.612129629626</v>
      </c>
      <c r="C613" s="29"/>
      <c r="D613" s="29"/>
      <c r="E613" s="29"/>
      <c r="F613" s="28" t="s">
        <v>6</v>
      </c>
      <c r="G613" s="28">
        <v>5.0</v>
      </c>
      <c r="H613" s="31">
        <v>1580.769</v>
      </c>
      <c r="I613" s="28" t="str">
        <f>VLOOKUP(A613,'клиенты'!A:H,7)</f>
        <v>США</v>
      </c>
    </row>
    <row r="614" ht="15.75" customHeight="1">
      <c r="A614" s="28">
        <v>905.0</v>
      </c>
      <c r="B614" s="34">
        <v>45019.49534722222</v>
      </c>
      <c r="C614" s="29"/>
      <c r="D614" s="29"/>
      <c r="E614" s="29"/>
      <c r="F614" s="28" t="s">
        <v>3</v>
      </c>
      <c r="G614" s="28">
        <v>2.0</v>
      </c>
      <c r="H614" s="31">
        <v>869.231</v>
      </c>
      <c r="I614" s="28" t="str">
        <f>VLOOKUP(A614,'клиенты'!A:H,7)</f>
        <v>Италия</v>
      </c>
    </row>
    <row r="615" ht="15.75" customHeight="1">
      <c r="A615" s="28">
        <v>802.0</v>
      </c>
      <c r="B615" s="34">
        <v>45019.27549768519</v>
      </c>
      <c r="C615" s="29"/>
      <c r="D615" s="29"/>
      <c r="E615" s="29"/>
      <c r="F615" s="28" t="s">
        <v>4</v>
      </c>
      <c r="G615" s="28">
        <v>4.0</v>
      </c>
      <c r="H615" s="31">
        <v>3204.615</v>
      </c>
      <c r="I615" s="28" t="str">
        <f>VLOOKUP(A615,'клиенты'!A:H,7)</f>
        <v>Франция</v>
      </c>
    </row>
    <row r="616" ht="15.75" customHeight="1">
      <c r="A616" s="28">
        <v>768.0</v>
      </c>
      <c r="B616" s="34">
        <v>45018.71710648148</v>
      </c>
      <c r="C616" s="29"/>
      <c r="D616" s="29"/>
      <c r="E616" s="29"/>
      <c r="F616" s="28" t="s">
        <v>6</v>
      </c>
      <c r="G616" s="28">
        <v>1.0</v>
      </c>
      <c r="H616" s="31">
        <v>3407.692</v>
      </c>
      <c r="I616" s="28" t="str">
        <f>VLOOKUP(A616,'клиенты'!A:H,7)</f>
        <v>Испания</v>
      </c>
    </row>
    <row r="617" ht="15.75" customHeight="1">
      <c r="A617" s="28">
        <v>98.0</v>
      </c>
      <c r="B617" s="34">
        <v>45018.4584375</v>
      </c>
      <c r="C617" s="29"/>
      <c r="D617" s="29"/>
      <c r="E617" s="29"/>
      <c r="F617" s="28" t="s">
        <v>6</v>
      </c>
      <c r="G617" s="28">
        <v>4.0</v>
      </c>
      <c r="H617" s="31">
        <v>3002.308</v>
      </c>
      <c r="I617" s="28" t="str">
        <f>VLOOKUP(A617,'клиенты'!A:H,7)</f>
        <v>США</v>
      </c>
    </row>
    <row r="618" ht="15.75" customHeight="1">
      <c r="A618" s="28">
        <v>479.0</v>
      </c>
      <c r="B618" s="34">
        <v>45018.34527777778</v>
      </c>
      <c r="C618" s="29"/>
      <c r="D618" s="29"/>
      <c r="E618" s="29"/>
      <c r="F618" s="28" t="s">
        <v>4</v>
      </c>
      <c r="G618" s="28">
        <v>4.0</v>
      </c>
      <c r="H618" s="31">
        <v>2865.385</v>
      </c>
      <c r="I618" s="28" t="str">
        <f>VLOOKUP(A618,'клиенты'!A:H,7)</f>
        <v>Германия</v>
      </c>
    </row>
    <row r="619" ht="15.75" customHeight="1">
      <c r="A619" s="28">
        <v>913.0</v>
      </c>
      <c r="B619" s="34">
        <v>45018.317349537036</v>
      </c>
      <c r="C619" s="29"/>
      <c r="D619" s="29"/>
      <c r="E619" s="29"/>
      <c r="F619" s="28" t="s">
        <v>3</v>
      </c>
      <c r="G619" s="28">
        <v>2.0</v>
      </c>
      <c r="H619" s="31">
        <v>238.462</v>
      </c>
      <c r="I619" s="28" t="str">
        <f>VLOOKUP(A619,'клиенты'!A:H,7)</f>
        <v>США</v>
      </c>
    </row>
    <row r="620" ht="15.75" customHeight="1">
      <c r="A620" s="28">
        <v>65.0</v>
      </c>
      <c r="B620" s="34">
        <v>45018.1665625</v>
      </c>
      <c r="C620" s="29"/>
      <c r="D620" s="29"/>
      <c r="E620" s="29"/>
      <c r="F620" s="28" t="s">
        <v>3</v>
      </c>
      <c r="G620" s="28">
        <v>1.0</v>
      </c>
      <c r="H620" s="31">
        <v>2880.0</v>
      </c>
      <c r="I620" s="28" t="str">
        <f>VLOOKUP(A620,'клиенты'!A:H,7)</f>
        <v>Германия</v>
      </c>
    </row>
    <row r="621" ht="15.75" customHeight="1">
      <c r="A621" s="28">
        <v>157.0</v>
      </c>
      <c r="B621" s="34">
        <v>45018.04366898148</v>
      </c>
      <c r="C621" s="29"/>
      <c r="D621" s="29"/>
      <c r="E621" s="29"/>
      <c r="F621" s="28" t="s">
        <v>3</v>
      </c>
      <c r="G621" s="28">
        <v>4.0</v>
      </c>
      <c r="H621" s="31">
        <v>1099.231</v>
      </c>
      <c r="I621" s="28" t="str">
        <f>VLOOKUP(A621,'клиенты'!A:H,7)</f>
        <v>Германия</v>
      </c>
    </row>
    <row r="622" ht="15.75" customHeight="1">
      <c r="A622" s="28">
        <v>576.0</v>
      </c>
      <c r="B622" s="34">
        <v>45018.019953703704</v>
      </c>
      <c r="C622" s="29"/>
      <c r="D622" s="29"/>
      <c r="E622" s="29"/>
      <c r="F622" s="28" t="s">
        <v>3</v>
      </c>
      <c r="G622" s="28">
        <v>5.0</v>
      </c>
      <c r="H622" s="31">
        <v>1713.077</v>
      </c>
      <c r="I622" s="28" t="str">
        <f>VLOOKUP(A622,'клиенты'!A:H,7)</f>
        <v>Италия</v>
      </c>
    </row>
    <row r="623" ht="15.75" customHeight="1">
      <c r="A623" s="28">
        <v>977.0</v>
      </c>
      <c r="B623" s="34">
        <v>45017.63167824074</v>
      </c>
      <c r="C623" s="29"/>
      <c r="D623" s="29"/>
      <c r="E623" s="29"/>
      <c r="F623" s="28" t="s">
        <v>5</v>
      </c>
      <c r="G623" s="28">
        <v>1.0</v>
      </c>
      <c r="H623" s="31">
        <v>3173.077</v>
      </c>
      <c r="I623" s="28" t="str">
        <f>VLOOKUP(A623,'клиенты'!A:H,7)</f>
        <v>Россия</v>
      </c>
    </row>
    <row r="624" ht="15.75" customHeight="1">
      <c r="A624" s="28">
        <v>549.0</v>
      </c>
      <c r="B624" s="34">
        <v>45017.50231481482</v>
      </c>
      <c r="C624" s="29"/>
      <c r="D624" s="29"/>
      <c r="E624" s="29"/>
      <c r="F624" s="28" t="s">
        <v>4</v>
      </c>
      <c r="G624" s="28">
        <v>1.0</v>
      </c>
      <c r="H624" s="31">
        <v>976.923</v>
      </c>
      <c r="I624" s="28" t="str">
        <f>VLOOKUP(A624,'клиенты'!A:H,7)</f>
        <v>Россия</v>
      </c>
    </row>
    <row r="625" ht="15.75" customHeight="1">
      <c r="A625" s="28">
        <v>363.0</v>
      </c>
      <c r="B625" s="34">
        <v>45017.16275462963</v>
      </c>
      <c r="C625" s="29"/>
      <c r="D625" s="29"/>
      <c r="E625" s="29"/>
      <c r="F625" s="28" t="s">
        <v>3</v>
      </c>
      <c r="G625" s="28">
        <v>1.0</v>
      </c>
      <c r="H625" s="31">
        <v>2468.462</v>
      </c>
      <c r="I625" s="28" t="str">
        <f>VLOOKUP(A625,'клиенты'!A:H,7)</f>
        <v>Китай</v>
      </c>
    </row>
    <row r="626" ht="15.75" customHeight="1">
      <c r="A626" s="28">
        <v>155.0</v>
      </c>
      <c r="B626" s="34">
        <v>45017.01289351852</v>
      </c>
      <c r="C626" s="29"/>
      <c r="D626" s="29"/>
      <c r="E626" s="29"/>
      <c r="F626" s="28" t="s">
        <v>5</v>
      </c>
      <c r="G626" s="28">
        <v>4.0</v>
      </c>
      <c r="H626" s="31">
        <v>936.923</v>
      </c>
      <c r="I626" s="28" t="str">
        <f>VLOOKUP(A626,'клиенты'!A:H,7)</f>
        <v>Германия</v>
      </c>
    </row>
    <row r="627" ht="15.75" customHeight="1">
      <c r="A627" s="28">
        <v>402.0</v>
      </c>
      <c r="B627" s="34">
        <v>45015.59936342593</v>
      </c>
      <c r="C627" s="29"/>
      <c r="D627" s="29"/>
      <c r="E627" s="29"/>
      <c r="F627" s="28" t="s">
        <v>4</v>
      </c>
      <c r="G627" s="28">
        <v>1.0</v>
      </c>
      <c r="H627" s="31">
        <v>1114.615</v>
      </c>
      <c r="I627" s="28" t="str">
        <f>VLOOKUP(A627,'клиенты'!A:H,7)</f>
        <v>Китай</v>
      </c>
    </row>
    <row r="628" ht="15.75" customHeight="1">
      <c r="A628" s="28">
        <v>513.0</v>
      </c>
      <c r="B628" s="34">
        <v>45015.43622685185</v>
      </c>
      <c r="C628" s="29"/>
      <c r="D628" s="29"/>
      <c r="E628" s="29"/>
      <c r="F628" s="28" t="s">
        <v>3</v>
      </c>
      <c r="G628" s="28">
        <v>3.0</v>
      </c>
      <c r="H628" s="31">
        <v>2843.846</v>
      </c>
      <c r="I628" s="28" t="str">
        <f>VLOOKUP(A628,'клиенты'!A:H,7)</f>
        <v>США</v>
      </c>
    </row>
    <row r="629" ht="15.75" customHeight="1">
      <c r="A629" s="28">
        <v>225.0</v>
      </c>
      <c r="B629" s="34">
        <v>45015.33886574074</v>
      </c>
      <c r="C629" s="29"/>
      <c r="D629" s="29"/>
      <c r="E629" s="29"/>
      <c r="F629" s="28" t="s">
        <v>5</v>
      </c>
      <c r="G629" s="28">
        <v>1.0</v>
      </c>
      <c r="H629" s="31">
        <v>2280.0</v>
      </c>
      <c r="I629" s="28" t="str">
        <f>VLOOKUP(A629,'клиенты'!A:H,7)</f>
        <v>США</v>
      </c>
    </row>
    <row r="630" ht="15.75" customHeight="1">
      <c r="A630" s="28">
        <v>78.0</v>
      </c>
      <c r="B630" s="34">
        <v>45015.151875</v>
      </c>
      <c r="C630" s="29"/>
      <c r="D630" s="29"/>
      <c r="E630" s="29"/>
      <c r="F630" s="28" t="s">
        <v>5</v>
      </c>
      <c r="G630" s="28">
        <v>4.0</v>
      </c>
      <c r="H630" s="31">
        <v>2332.308</v>
      </c>
      <c r="I630" s="28" t="str">
        <f>VLOOKUP(A630,'клиенты'!A:H,7)</f>
        <v>США</v>
      </c>
    </row>
    <row r="631" ht="15.75" customHeight="1">
      <c r="A631" s="28">
        <v>803.0</v>
      </c>
      <c r="B631" s="34">
        <v>45014.87520833333</v>
      </c>
      <c r="C631" s="29"/>
      <c r="D631" s="29"/>
      <c r="E631" s="29"/>
      <c r="F631" s="28" t="s">
        <v>4</v>
      </c>
      <c r="G631" s="28">
        <v>5.0</v>
      </c>
      <c r="H631" s="31">
        <v>3425.385</v>
      </c>
      <c r="I631" s="28" t="str">
        <f>VLOOKUP(A631,'клиенты'!A:H,7)</f>
        <v>Франция</v>
      </c>
    </row>
    <row r="632" ht="15.75" customHeight="1">
      <c r="A632" s="28">
        <v>403.0</v>
      </c>
      <c r="B632" s="34">
        <v>45014.79150462963</v>
      </c>
      <c r="C632" s="29"/>
      <c r="D632" s="29"/>
      <c r="E632" s="29"/>
      <c r="F632" s="28" t="s">
        <v>3</v>
      </c>
      <c r="G632" s="28">
        <v>5.0</v>
      </c>
      <c r="H632" s="31">
        <v>1063.077</v>
      </c>
      <c r="I632" s="28" t="str">
        <f>VLOOKUP(A632,'клиенты'!A:H,7)</f>
        <v>Германия</v>
      </c>
    </row>
    <row r="633" ht="15.75" customHeight="1">
      <c r="A633" s="28">
        <v>419.0</v>
      </c>
      <c r="B633" s="34">
        <v>45014.19789351852</v>
      </c>
      <c r="C633" s="29"/>
      <c r="D633" s="29"/>
      <c r="E633" s="29"/>
      <c r="F633" s="28" t="s">
        <v>3</v>
      </c>
      <c r="G633" s="28">
        <v>1.0</v>
      </c>
      <c r="H633" s="31">
        <v>3602.308</v>
      </c>
      <c r="I633" s="28" t="str">
        <f>VLOOKUP(A633,'клиенты'!A:H,7)</f>
        <v>Россия</v>
      </c>
    </row>
    <row r="634" ht="15.75" customHeight="1">
      <c r="A634" s="28">
        <v>672.0</v>
      </c>
      <c r="B634" s="34">
        <v>45013.98869212963</v>
      </c>
      <c r="C634" s="29"/>
      <c r="D634" s="29"/>
      <c r="E634" s="29"/>
      <c r="F634" s="28" t="s">
        <v>5</v>
      </c>
      <c r="G634" s="28">
        <v>3.0</v>
      </c>
      <c r="H634" s="31">
        <v>3694.615</v>
      </c>
      <c r="I634" s="28" t="str">
        <f>VLOOKUP(A634,'клиенты'!A:H,7)</f>
        <v>Италия</v>
      </c>
    </row>
    <row r="635" ht="15.75" customHeight="1">
      <c r="A635" s="28">
        <v>445.0</v>
      </c>
      <c r="B635" s="34">
        <v>45013.60238425926</v>
      </c>
      <c r="C635" s="29"/>
      <c r="D635" s="29"/>
      <c r="E635" s="29"/>
      <c r="F635" s="28" t="s">
        <v>6</v>
      </c>
      <c r="G635" s="28">
        <v>1.0</v>
      </c>
      <c r="H635" s="31">
        <v>1210.0</v>
      </c>
      <c r="I635" s="28" t="str">
        <f>VLOOKUP(A635,'клиенты'!A:H,7)</f>
        <v>Испания</v>
      </c>
    </row>
    <row r="636" ht="15.75" customHeight="1">
      <c r="A636" s="28">
        <v>5.0</v>
      </c>
      <c r="B636" s="34">
        <v>45013.56313657408</v>
      </c>
      <c r="C636" s="29"/>
      <c r="D636" s="29"/>
      <c r="E636" s="29"/>
      <c r="F636" s="28" t="s">
        <v>5</v>
      </c>
      <c r="G636" s="28">
        <v>3.0</v>
      </c>
      <c r="H636" s="31">
        <v>491.538</v>
      </c>
      <c r="I636" s="28" t="str">
        <f>VLOOKUP(A636,'клиенты'!A:H,7)</f>
        <v>Италия</v>
      </c>
    </row>
    <row r="637" ht="15.75" customHeight="1">
      <c r="A637" s="28">
        <v>446.0</v>
      </c>
      <c r="B637" s="34">
        <v>45013.484560185185</v>
      </c>
      <c r="C637" s="29"/>
      <c r="D637" s="29"/>
      <c r="E637" s="29"/>
      <c r="F637" s="28" t="s">
        <v>6</v>
      </c>
      <c r="G637" s="28">
        <v>2.0</v>
      </c>
      <c r="H637" s="31">
        <v>2404.615</v>
      </c>
      <c r="I637" s="28" t="str">
        <f>VLOOKUP(A637,'клиенты'!A:H,7)</f>
        <v>США</v>
      </c>
    </row>
    <row r="638" ht="15.75" customHeight="1">
      <c r="A638" s="28">
        <v>732.0</v>
      </c>
      <c r="B638" s="34">
        <v>45013.292905092596</v>
      </c>
      <c r="C638" s="29"/>
      <c r="D638" s="29"/>
      <c r="E638" s="29"/>
      <c r="F638" s="28" t="s">
        <v>3</v>
      </c>
      <c r="G638" s="28">
        <v>5.0</v>
      </c>
      <c r="H638" s="31">
        <v>839.231</v>
      </c>
      <c r="I638" s="28" t="str">
        <f>VLOOKUP(A638,'клиенты'!A:H,7)</f>
        <v>Китай</v>
      </c>
    </row>
    <row r="639" ht="15.75" customHeight="1">
      <c r="A639" s="28">
        <v>701.0</v>
      </c>
      <c r="B639" s="34">
        <v>45013.12611111111</v>
      </c>
      <c r="C639" s="29"/>
      <c r="D639" s="29"/>
      <c r="E639" s="29"/>
      <c r="F639" s="28" t="s">
        <v>6</v>
      </c>
      <c r="G639" s="28">
        <v>3.0</v>
      </c>
      <c r="H639" s="31">
        <v>2052.308</v>
      </c>
      <c r="I639" s="28" t="str">
        <f>VLOOKUP(A639,'клиенты'!A:H,7)</f>
        <v>Италия</v>
      </c>
    </row>
    <row r="640" ht="15.75" customHeight="1">
      <c r="A640" s="28">
        <v>230.0</v>
      </c>
      <c r="B640" s="34">
        <v>45012.88354166667</v>
      </c>
      <c r="C640" s="29"/>
      <c r="D640" s="29"/>
      <c r="E640" s="29"/>
      <c r="F640" s="28" t="s">
        <v>6</v>
      </c>
      <c r="G640" s="28">
        <v>1.0</v>
      </c>
      <c r="H640" s="31">
        <v>2123.846</v>
      </c>
      <c r="I640" s="28" t="str">
        <f>VLOOKUP(A640,'клиенты'!A:H,7)</f>
        <v>США</v>
      </c>
    </row>
    <row r="641" ht="15.75" customHeight="1">
      <c r="A641" s="28">
        <v>328.0</v>
      </c>
      <c r="B641" s="34">
        <v>45012.67018518518</v>
      </c>
      <c r="C641" s="29"/>
      <c r="D641" s="29"/>
      <c r="E641" s="29"/>
      <c r="F641" s="28" t="s">
        <v>6</v>
      </c>
      <c r="G641" s="28">
        <v>4.0</v>
      </c>
      <c r="H641" s="31">
        <v>1556.923</v>
      </c>
      <c r="I641" s="28" t="str">
        <f>VLOOKUP(A641,'клиенты'!A:H,7)</f>
        <v>Италия</v>
      </c>
    </row>
    <row r="642" ht="15.75" customHeight="1">
      <c r="A642" s="28">
        <v>683.0</v>
      </c>
      <c r="B642" s="34">
        <v>45012.468831018516</v>
      </c>
      <c r="C642" s="29"/>
      <c r="D642" s="29"/>
      <c r="E642" s="29"/>
      <c r="F642" s="28" t="s">
        <v>3</v>
      </c>
      <c r="G642" s="28">
        <v>3.0</v>
      </c>
      <c r="H642" s="31">
        <v>3143.846</v>
      </c>
      <c r="I642" s="28" t="str">
        <f>VLOOKUP(A642,'клиенты'!A:H,7)</f>
        <v>Испания</v>
      </c>
    </row>
    <row r="643" ht="15.75" customHeight="1">
      <c r="A643" s="28">
        <v>604.0</v>
      </c>
      <c r="B643" s="34">
        <v>45012.341944444444</v>
      </c>
      <c r="C643" s="29"/>
      <c r="D643" s="29"/>
      <c r="E643" s="29"/>
      <c r="F643" s="28" t="s">
        <v>4</v>
      </c>
      <c r="G643" s="28">
        <v>4.0</v>
      </c>
      <c r="H643" s="31">
        <v>3316.154</v>
      </c>
      <c r="I643" s="28" t="str">
        <f>VLOOKUP(A643,'клиенты'!A:H,7)</f>
        <v>Италия</v>
      </c>
    </row>
    <row r="644" ht="15.75" customHeight="1">
      <c r="A644" s="28">
        <v>253.0</v>
      </c>
      <c r="B644" s="34">
        <v>45011.668900462966</v>
      </c>
      <c r="C644" s="29"/>
      <c r="D644" s="29"/>
      <c r="E644" s="29"/>
      <c r="F644" s="28" t="s">
        <v>3</v>
      </c>
      <c r="G644" s="28">
        <v>4.0</v>
      </c>
      <c r="H644" s="31">
        <v>2300.769</v>
      </c>
      <c r="I644" s="28" t="str">
        <f>VLOOKUP(A644,'клиенты'!A:H,7)</f>
        <v>США</v>
      </c>
    </row>
    <row r="645" ht="15.75" customHeight="1">
      <c r="A645" s="28">
        <v>260.0</v>
      </c>
      <c r="B645" s="34">
        <v>45011.537199074075</v>
      </c>
      <c r="C645" s="29"/>
      <c r="D645" s="29"/>
      <c r="E645" s="29"/>
      <c r="F645" s="28" t="s">
        <v>3</v>
      </c>
      <c r="G645" s="28">
        <v>4.0</v>
      </c>
      <c r="H645" s="31">
        <v>3275.385</v>
      </c>
      <c r="I645" s="28" t="str">
        <f>VLOOKUP(A645,'клиенты'!A:H,7)</f>
        <v>Россия</v>
      </c>
    </row>
    <row r="646" ht="15.75" customHeight="1">
      <c r="A646" s="28">
        <v>303.0</v>
      </c>
      <c r="B646" s="34">
        <v>45010.85946759259</v>
      </c>
      <c r="C646" s="29"/>
      <c r="D646" s="29"/>
      <c r="E646" s="29"/>
      <c r="F646" s="28" t="s">
        <v>6</v>
      </c>
      <c r="G646" s="28">
        <v>2.0</v>
      </c>
      <c r="H646" s="31">
        <v>3950.769</v>
      </c>
      <c r="I646" s="28" t="str">
        <f>VLOOKUP(A646,'клиенты'!A:H,7)</f>
        <v>Китай</v>
      </c>
    </row>
    <row r="647" ht="15.75" customHeight="1">
      <c r="A647" s="28">
        <v>639.0</v>
      </c>
      <c r="B647" s="34">
        <v>45010.44258101852</v>
      </c>
      <c r="C647" s="29"/>
      <c r="D647" s="29"/>
      <c r="E647" s="29"/>
      <c r="F647" s="28" t="s">
        <v>4</v>
      </c>
      <c r="G647" s="28">
        <v>3.0</v>
      </c>
      <c r="H647" s="31">
        <v>1106.154</v>
      </c>
      <c r="I647" s="28" t="str">
        <f>VLOOKUP(A647,'клиенты'!A:H,7)</f>
        <v>Россия</v>
      </c>
    </row>
    <row r="648" ht="15.75" customHeight="1">
      <c r="A648" s="28">
        <v>97.0</v>
      </c>
      <c r="B648" s="34">
        <v>45010.08703703704</v>
      </c>
      <c r="C648" s="29"/>
      <c r="D648" s="29"/>
      <c r="E648" s="29"/>
      <c r="F648" s="28" t="s">
        <v>6</v>
      </c>
      <c r="G648" s="28">
        <v>3.0</v>
      </c>
      <c r="H648" s="31">
        <v>3599.231</v>
      </c>
      <c r="I648" s="28" t="str">
        <f>VLOOKUP(A648,'клиенты'!A:H,7)</f>
        <v>Франция</v>
      </c>
    </row>
    <row r="649" ht="15.75" customHeight="1">
      <c r="A649" s="28">
        <v>240.0</v>
      </c>
      <c r="B649" s="34">
        <v>45009.926620370374</v>
      </c>
      <c r="C649" s="29"/>
      <c r="D649" s="29"/>
      <c r="E649" s="29"/>
      <c r="F649" s="28" t="s">
        <v>5</v>
      </c>
      <c r="G649" s="28">
        <v>2.0</v>
      </c>
      <c r="H649" s="31">
        <v>3488.462</v>
      </c>
      <c r="I649" s="28" t="str">
        <f>VLOOKUP(A649,'клиенты'!A:H,7)</f>
        <v>Италия</v>
      </c>
    </row>
    <row r="650" ht="15.75" customHeight="1">
      <c r="A650" s="28">
        <v>530.0</v>
      </c>
      <c r="B650" s="34">
        <v>45009.715578703705</v>
      </c>
      <c r="C650" s="29"/>
      <c r="D650" s="29"/>
      <c r="E650" s="29"/>
      <c r="F650" s="28" t="s">
        <v>5</v>
      </c>
      <c r="G650" s="28">
        <v>2.0</v>
      </c>
      <c r="H650" s="31">
        <v>1022.308</v>
      </c>
      <c r="I650" s="28" t="str">
        <f>VLOOKUP(A650,'клиенты'!A:H,7)</f>
        <v>Германия</v>
      </c>
    </row>
    <row r="651" ht="15.75" customHeight="1">
      <c r="A651" s="28">
        <v>122.0</v>
      </c>
      <c r="B651" s="34">
        <v>45009.507685185185</v>
      </c>
      <c r="C651" s="29"/>
      <c r="D651" s="29"/>
      <c r="E651" s="29"/>
      <c r="F651" s="28" t="s">
        <v>5</v>
      </c>
      <c r="G651" s="28">
        <v>2.0</v>
      </c>
      <c r="H651" s="31">
        <v>3401.538</v>
      </c>
      <c r="I651" s="28" t="str">
        <f>VLOOKUP(A651,'клиенты'!A:H,7)</f>
        <v>США</v>
      </c>
    </row>
    <row r="652" ht="15.75" customHeight="1">
      <c r="A652" s="28">
        <v>618.0</v>
      </c>
      <c r="B652" s="34">
        <v>45009.35388888889</v>
      </c>
      <c r="C652" s="29"/>
      <c r="D652" s="29"/>
      <c r="E652" s="29"/>
      <c r="F652" s="28" t="s">
        <v>6</v>
      </c>
      <c r="G652" s="28">
        <v>4.0</v>
      </c>
      <c r="H652" s="31">
        <v>2306.154</v>
      </c>
      <c r="I652" s="28" t="str">
        <f>VLOOKUP(A652,'клиенты'!A:H,7)</f>
        <v>Франция</v>
      </c>
    </row>
    <row r="653" ht="15.75" customHeight="1">
      <c r="A653" s="28">
        <v>860.0</v>
      </c>
      <c r="B653" s="34">
        <v>45009.23954861111</v>
      </c>
      <c r="C653" s="29"/>
      <c r="D653" s="29"/>
      <c r="E653" s="29"/>
      <c r="F653" s="28" t="s">
        <v>5</v>
      </c>
      <c r="G653" s="28">
        <v>2.0</v>
      </c>
      <c r="H653" s="31">
        <v>1365.385</v>
      </c>
      <c r="I653" s="28" t="str">
        <f>VLOOKUP(A653,'клиенты'!A:H,7)</f>
        <v>Германия</v>
      </c>
    </row>
    <row r="654" ht="15.75" customHeight="1">
      <c r="A654" s="28">
        <v>873.0</v>
      </c>
      <c r="B654" s="34">
        <v>45008.85827546296</v>
      </c>
      <c r="C654" s="29"/>
      <c r="D654" s="29"/>
      <c r="E654" s="29"/>
      <c r="F654" s="28" t="s">
        <v>5</v>
      </c>
      <c r="G654" s="28">
        <v>4.0</v>
      </c>
      <c r="H654" s="31">
        <v>3133.846</v>
      </c>
      <c r="I654" s="28" t="str">
        <f>VLOOKUP(A654,'клиенты'!A:H,7)</f>
        <v>Китай</v>
      </c>
    </row>
    <row r="655" ht="15.75" customHeight="1">
      <c r="A655" s="28">
        <v>791.0</v>
      </c>
      <c r="B655" s="34">
        <v>45008.57329861111</v>
      </c>
      <c r="C655" s="29"/>
      <c r="D655" s="29"/>
      <c r="E655" s="29"/>
      <c r="F655" s="28" t="s">
        <v>6</v>
      </c>
      <c r="G655" s="28">
        <v>4.0</v>
      </c>
      <c r="H655" s="31">
        <v>2496.154</v>
      </c>
      <c r="I655" s="28" t="str">
        <f>VLOOKUP(A655,'клиенты'!A:H,7)</f>
        <v>США</v>
      </c>
    </row>
    <row r="656" ht="15.75" customHeight="1">
      <c r="A656" s="28">
        <v>616.0</v>
      </c>
      <c r="B656" s="34">
        <v>45008.31417824074</v>
      </c>
      <c r="C656" s="29"/>
      <c r="D656" s="29"/>
      <c r="E656" s="29"/>
      <c r="F656" s="28" t="s">
        <v>3</v>
      </c>
      <c r="G656" s="28">
        <v>5.0</v>
      </c>
      <c r="H656" s="31">
        <v>2594.615</v>
      </c>
      <c r="I656" s="28" t="str">
        <f>VLOOKUP(A656,'клиенты'!A:H,7)</f>
        <v>Россия</v>
      </c>
    </row>
    <row r="657" ht="15.75" customHeight="1">
      <c r="A657" s="28">
        <v>637.0</v>
      </c>
      <c r="B657" s="34">
        <v>45008.296689814815</v>
      </c>
      <c r="C657" s="29"/>
      <c r="D657" s="29"/>
      <c r="E657" s="29"/>
      <c r="F657" s="28" t="s">
        <v>5</v>
      </c>
      <c r="G657" s="28">
        <v>1.0</v>
      </c>
      <c r="H657" s="31">
        <v>2928.462</v>
      </c>
      <c r="I657" s="28" t="str">
        <f>VLOOKUP(A657,'клиенты'!A:H,7)</f>
        <v>Испания</v>
      </c>
    </row>
    <row r="658" ht="15.75" customHeight="1">
      <c r="A658" s="28">
        <v>816.0</v>
      </c>
      <c r="B658" s="34">
        <v>45007.69788194444</v>
      </c>
      <c r="C658" s="29"/>
      <c r="D658" s="29"/>
      <c r="E658" s="29"/>
      <c r="F658" s="28" t="s">
        <v>3</v>
      </c>
      <c r="G658" s="28">
        <v>5.0</v>
      </c>
      <c r="H658" s="31">
        <v>2610.0</v>
      </c>
      <c r="I658" s="28" t="str">
        <f>VLOOKUP(A658,'клиенты'!A:H,7)</f>
        <v>Германия</v>
      </c>
    </row>
    <row r="659" ht="15.75" customHeight="1">
      <c r="A659" s="28">
        <v>22.0</v>
      </c>
      <c r="B659" s="34">
        <v>45007.632418981484</v>
      </c>
      <c r="C659" s="29"/>
      <c r="D659" s="29"/>
      <c r="E659" s="29"/>
      <c r="F659" s="28" t="s">
        <v>4</v>
      </c>
      <c r="G659" s="28">
        <v>4.0</v>
      </c>
      <c r="H659" s="31">
        <v>924.615</v>
      </c>
      <c r="I659" s="28" t="str">
        <f>VLOOKUP(A659,'клиенты'!A:H,7)</f>
        <v>Франция</v>
      </c>
    </row>
    <row r="660" ht="15.75" customHeight="1">
      <c r="A660" s="28">
        <v>28.0</v>
      </c>
      <c r="B660" s="34">
        <v>45007.347349537034</v>
      </c>
      <c r="C660" s="29"/>
      <c r="D660" s="29"/>
      <c r="E660" s="29"/>
      <c r="F660" s="28" t="s">
        <v>6</v>
      </c>
      <c r="G660" s="28">
        <v>2.0</v>
      </c>
      <c r="H660" s="31">
        <v>3222.308</v>
      </c>
      <c r="I660" s="28" t="str">
        <f>VLOOKUP(A660,'клиенты'!A:H,7)</f>
        <v>Китай</v>
      </c>
    </row>
    <row r="661" ht="15.75" customHeight="1">
      <c r="A661" s="28">
        <v>609.0</v>
      </c>
      <c r="B661" s="34">
        <v>45007.19936342593</v>
      </c>
      <c r="C661" s="29"/>
      <c r="D661" s="29"/>
      <c r="E661" s="29"/>
      <c r="F661" s="28" t="s">
        <v>6</v>
      </c>
      <c r="G661" s="28">
        <v>3.0</v>
      </c>
      <c r="H661" s="31">
        <v>3420.769</v>
      </c>
      <c r="I661" s="28" t="str">
        <f>VLOOKUP(A661,'клиенты'!A:H,7)</f>
        <v>Италия</v>
      </c>
    </row>
    <row r="662" ht="15.75" customHeight="1">
      <c r="A662" s="28">
        <v>38.0</v>
      </c>
      <c r="B662" s="34">
        <v>45007.163356481484</v>
      </c>
      <c r="C662" s="29"/>
      <c r="D662" s="29"/>
      <c r="E662" s="29"/>
      <c r="F662" s="28" t="s">
        <v>5</v>
      </c>
      <c r="G662" s="28">
        <v>1.0</v>
      </c>
      <c r="H662" s="31">
        <v>378.462</v>
      </c>
      <c r="I662" s="28" t="str">
        <f>VLOOKUP(A662,'клиенты'!A:H,7)</f>
        <v>Китай</v>
      </c>
    </row>
    <row r="663" ht="15.75" customHeight="1">
      <c r="A663" s="28">
        <v>1000.0</v>
      </c>
      <c r="B663" s="34">
        <v>45006.55296296296</v>
      </c>
      <c r="C663" s="29"/>
      <c r="D663" s="29"/>
      <c r="E663" s="29"/>
      <c r="F663" s="28" t="s">
        <v>3</v>
      </c>
      <c r="G663" s="28">
        <v>5.0</v>
      </c>
      <c r="H663" s="31">
        <v>2370.769</v>
      </c>
      <c r="I663" s="28" t="str">
        <f>VLOOKUP(A663,'клиенты'!A:H,7)</f>
        <v>Италия</v>
      </c>
    </row>
    <row r="664" ht="15.75" customHeight="1">
      <c r="A664" s="28">
        <v>512.0</v>
      </c>
      <c r="B664" s="34">
        <v>45006.13626157407</v>
      </c>
      <c r="C664" s="29"/>
      <c r="D664" s="29"/>
      <c r="E664" s="29"/>
      <c r="F664" s="28" t="s">
        <v>6</v>
      </c>
      <c r="G664" s="28">
        <v>3.0</v>
      </c>
      <c r="H664" s="31">
        <v>3669.231</v>
      </c>
      <c r="I664" s="28" t="str">
        <f>VLOOKUP(A664,'клиенты'!A:H,7)</f>
        <v>Франция</v>
      </c>
    </row>
    <row r="665" ht="15.75" customHeight="1">
      <c r="A665" s="28">
        <v>737.0</v>
      </c>
      <c r="B665" s="34">
        <v>45005.74890046296</v>
      </c>
      <c r="C665" s="29"/>
      <c r="D665" s="29"/>
      <c r="E665" s="29"/>
      <c r="F665" s="28" t="s">
        <v>4</v>
      </c>
      <c r="G665" s="28">
        <v>2.0</v>
      </c>
      <c r="H665" s="31">
        <v>2077.692</v>
      </c>
      <c r="I665" s="28" t="str">
        <f>VLOOKUP(A665,'клиенты'!A:H,7)</f>
        <v>Германия</v>
      </c>
    </row>
    <row r="666" ht="15.75" customHeight="1">
      <c r="A666" s="28">
        <v>562.0</v>
      </c>
      <c r="B666" s="34">
        <v>45004.998819444445</v>
      </c>
      <c r="C666" s="29"/>
      <c r="D666" s="29"/>
      <c r="E666" s="29"/>
      <c r="F666" s="28" t="s">
        <v>3</v>
      </c>
      <c r="G666" s="28">
        <v>3.0</v>
      </c>
      <c r="H666" s="31">
        <v>1813.846</v>
      </c>
      <c r="I666" s="28" t="str">
        <f>VLOOKUP(A666,'клиенты'!A:H,7)</f>
        <v>Германия</v>
      </c>
    </row>
    <row r="667" ht="15.75" customHeight="1">
      <c r="A667" s="28">
        <v>542.0</v>
      </c>
      <c r="B667" s="34">
        <v>45004.56533564815</v>
      </c>
      <c r="C667" s="29"/>
      <c r="D667" s="29"/>
      <c r="E667" s="29"/>
      <c r="F667" s="28" t="s">
        <v>4</v>
      </c>
      <c r="G667" s="28">
        <v>5.0</v>
      </c>
      <c r="H667" s="31">
        <v>3435.385</v>
      </c>
      <c r="I667" s="28" t="str">
        <f>VLOOKUP(A667,'клиенты'!A:H,7)</f>
        <v>Россия</v>
      </c>
    </row>
    <row r="668" ht="15.75" customHeight="1">
      <c r="A668" s="28">
        <v>772.0</v>
      </c>
      <c r="B668" s="34">
        <v>45004.298946759256</v>
      </c>
      <c r="C668" s="29"/>
      <c r="D668" s="29"/>
      <c r="E668" s="29"/>
      <c r="F668" s="28" t="s">
        <v>6</v>
      </c>
      <c r="G668" s="28">
        <v>3.0</v>
      </c>
      <c r="H668" s="31">
        <v>1535.385</v>
      </c>
      <c r="I668" s="28" t="str">
        <f>VLOOKUP(A668,'клиенты'!A:H,7)</f>
        <v>США</v>
      </c>
    </row>
    <row r="669" ht="15.75" customHeight="1">
      <c r="A669" s="28">
        <v>633.0</v>
      </c>
      <c r="B669" s="34">
        <v>45003.891550925924</v>
      </c>
      <c r="C669" s="29"/>
      <c r="D669" s="29"/>
      <c r="E669" s="29"/>
      <c r="F669" s="28" t="s">
        <v>3</v>
      </c>
      <c r="G669" s="28">
        <v>3.0</v>
      </c>
      <c r="H669" s="31">
        <v>1473.077</v>
      </c>
      <c r="I669" s="28" t="str">
        <f>VLOOKUP(A669,'клиенты'!A:H,7)</f>
        <v>Италия</v>
      </c>
    </row>
    <row r="670" ht="15.75" customHeight="1">
      <c r="A670" s="28">
        <v>820.0</v>
      </c>
      <c r="B670" s="34">
        <v>45003.57572916667</v>
      </c>
      <c r="C670" s="29"/>
      <c r="D670" s="29"/>
      <c r="E670" s="29"/>
      <c r="F670" s="28" t="s">
        <v>3</v>
      </c>
      <c r="G670" s="28">
        <v>5.0</v>
      </c>
      <c r="H670" s="31">
        <v>2749.231</v>
      </c>
      <c r="I670" s="28" t="str">
        <f>VLOOKUP(A670,'клиенты'!A:H,7)</f>
        <v>Китай</v>
      </c>
    </row>
    <row r="671" ht="15.75" customHeight="1">
      <c r="A671" s="28">
        <v>352.0</v>
      </c>
      <c r="B671" s="34">
        <v>45003.5456712963</v>
      </c>
      <c r="C671" s="29"/>
      <c r="D671" s="29"/>
      <c r="E671" s="29"/>
      <c r="F671" s="28" t="s">
        <v>4</v>
      </c>
      <c r="G671" s="28">
        <v>1.0</v>
      </c>
      <c r="H671" s="31">
        <v>1309.231</v>
      </c>
      <c r="I671" s="28" t="str">
        <f>VLOOKUP(A671,'клиенты'!A:H,7)</f>
        <v>Германия</v>
      </c>
    </row>
    <row r="672" ht="15.75" customHeight="1">
      <c r="A672" s="28">
        <v>190.0</v>
      </c>
      <c r="B672" s="34">
        <v>45003.072071759256</v>
      </c>
      <c r="C672" s="29"/>
      <c r="D672" s="29"/>
      <c r="E672" s="29"/>
      <c r="F672" s="28" t="s">
        <v>4</v>
      </c>
      <c r="G672" s="28">
        <v>1.0</v>
      </c>
      <c r="H672" s="31">
        <v>1935.385</v>
      </c>
      <c r="I672" s="28" t="str">
        <f>VLOOKUP(A672,'клиенты'!A:H,7)</f>
        <v>Китай</v>
      </c>
    </row>
    <row r="673" ht="15.75" customHeight="1">
      <c r="A673" s="28">
        <v>131.0</v>
      </c>
      <c r="B673" s="34">
        <v>45002.668958333335</v>
      </c>
      <c r="C673" s="29"/>
      <c r="D673" s="29"/>
      <c r="E673" s="29"/>
      <c r="F673" s="28" t="s">
        <v>4</v>
      </c>
      <c r="G673" s="28">
        <v>3.0</v>
      </c>
      <c r="H673" s="31">
        <v>1614.615</v>
      </c>
      <c r="I673" s="28" t="str">
        <f>VLOOKUP(A673,'клиенты'!A:H,7)</f>
        <v>США</v>
      </c>
    </row>
    <row r="674" ht="15.75" customHeight="1">
      <c r="A674" s="28">
        <v>882.0</v>
      </c>
      <c r="B674" s="34">
        <v>45002.48401620371</v>
      </c>
      <c r="C674" s="29"/>
      <c r="D674" s="29"/>
      <c r="E674" s="29"/>
      <c r="F674" s="28" t="s">
        <v>4</v>
      </c>
      <c r="G674" s="28">
        <v>1.0</v>
      </c>
      <c r="H674" s="31">
        <v>1606.923</v>
      </c>
      <c r="I674" s="28" t="str">
        <f>VLOOKUP(A674,'клиенты'!A:H,7)</f>
        <v>Германия</v>
      </c>
    </row>
    <row r="675" ht="15.75" customHeight="1">
      <c r="A675" s="28">
        <v>832.0</v>
      </c>
      <c r="B675" s="34">
        <v>45002.1440162037</v>
      </c>
      <c r="C675" s="29"/>
      <c r="D675" s="29"/>
      <c r="E675" s="29"/>
      <c r="F675" s="28" t="s">
        <v>6</v>
      </c>
      <c r="G675" s="28">
        <v>4.0</v>
      </c>
      <c r="H675" s="31">
        <v>593.077</v>
      </c>
      <c r="I675" s="28" t="str">
        <f>VLOOKUP(A675,'клиенты'!A:H,7)</f>
        <v>Испания</v>
      </c>
    </row>
    <row r="676" ht="15.75" customHeight="1">
      <c r="A676" s="28">
        <v>283.0</v>
      </c>
      <c r="B676" s="34">
        <v>45002.13164351852</v>
      </c>
      <c r="C676" s="29"/>
      <c r="D676" s="29"/>
      <c r="E676" s="29"/>
      <c r="F676" s="28" t="s">
        <v>6</v>
      </c>
      <c r="G676" s="28">
        <v>4.0</v>
      </c>
      <c r="H676" s="31">
        <v>3492.308</v>
      </c>
      <c r="I676" s="28" t="str">
        <f>VLOOKUP(A676,'клиенты'!A:H,7)</f>
        <v>Германия</v>
      </c>
    </row>
    <row r="677" ht="15.75" customHeight="1">
      <c r="A677" s="28">
        <v>931.0</v>
      </c>
      <c r="B677" s="34">
        <v>45001.92181712963</v>
      </c>
      <c r="C677" s="29"/>
      <c r="D677" s="29"/>
      <c r="E677" s="29"/>
      <c r="F677" s="28" t="s">
        <v>5</v>
      </c>
      <c r="G677" s="28">
        <v>3.0</v>
      </c>
      <c r="H677" s="31">
        <v>3826.154</v>
      </c>
      <c r="I677" s="28" t="str">
        <f>VLOOKUP(A677,'клиенты'!A:H,7)</f>
        <v>Китай</v>
      </c>
    </row>
    <row r="678" ht="15.75" customHeight="1">
      <c r="A678" s="28">
        <v>799.0</v>
      </c>
      <c r="B678" s="34">
        <v>45001.63790509259</v>
      </c>
      <c r="C678" s="29"/>
      <c r="D678" s="29"/>
      <c r="E678" s="29"/>
      <c r="F678" s="28" t="s">
        <v>3</v>
      </c>
      <c r="G678" s="28">
        <v>4.0</v>
      </c>
      <c r="H678" s="31">
        <v>3395.385</v>
      </c>
      <c r="I678" s="28" t="str">
        <f>VLOOKUP(A678,'клиенты'!A:H,7)</f>
        <v>Китай</v>
      </c>
    </row>
    <row r="679" ht="15.75" customHeight="1">
      <c r="A679" s="28">
        <v>747.0</v>
      </c>
      <c r="B679" s="34">
        <v>45001.43850694445</v>
      </c>
      <c r="C679" s="29"/>
      <c r="D679" s="29"/>
      <c r="E679" s="29"/>
      <c r="F679" s="28" t="s">
        <v>5</v>
      </c>
      <c r="G679" s="28">
        <v>5.0</v>
      </c>
      <c r="H679" s="31">
        <v>1146.154</v>
      </c>
      <c r="I679" s="28" t="str">
        <f>VLOOKUP(A679,'клиенты'!A:H,7)</f>
        <v>Китай</v>
      </c>
    </row>
    <row r="680" ht="15.75" customHeight="1">
      <c r="A680" s="28">
        <v>890.0</v>
      </c>
      <c r="B680" s="34">
        <v>45000.14129629629</v>
      </c>
      <c r="C680" s="29"/>
      <c r="D680" s="29"/>
      <c r="E680" s="29"/>
      <c r="F680" s="28" t="s">
        <v>4</v>
      </c>
      <c r="G680" s="28">
        <v>4.0</v>
      </c>
      <c r="H680" s="31">
        <v>1616.154</v>
      </c>
      <c r="I680" s="28" t="str">
        <f>VLOOKUP(A680,'клиенты'!A:H,7)</f>
        <v>Италия</v>
      </c>
    </row>
    <row r="681" ht="15.75" customHeight="1">
      <c r="A681" s="28">
        <v>384.0</v>
      </c>
      <c r="B681" s="34">
        <v>45000.12155092593</v>
      </c>
      <c r="C681" s="29"/>
      <c r="D681" s="29"/>
      <c r="E681" s="29"/>
      <c r="F681" s="28" t="s">
        <v>5</v>
      </c>
      <c r="G681" s="28">
        <v>5.0</v>
      </c>
      <c r="H681" s="31">
        <v>986.923</v>
      </c>
      <c r="I681" s="28" t="str">
        <f>VLOOKUP(A681,'клиенты'!A:H,7)</f>
        <v>Россия</v>
      </c>
    </row>
    <row r="682" ht="15.75" customHeight="1">
      <c r="A682" s="28">
        <v>218.0</v>
      </c>
      <c r="B682" s="34">
        <v>44999.99925925926</v>
      </c>
      <c r="C682" s="29"/>
      <c r="D682" s="29"/>
      <c r="E682" s="29"/>
      <c r="F682" s="28" t="s">
        <v>5</v>
      </c>
      <c r="G682" s="28">
        <v>5.0</v>
      </c>
      <c r="H682" s="31">
        <v>3886.154</v>
      </c>
      <c r="I682" s="28" t="str">
        <f>VLOOKUP(A682,'клиенты'!A:H,7)</f>
        <v>Франция</v>
      </c>
    </row>
    <row r="683" ht="15.75" customHeight="1">
      <c r="A683" s="28">
        <v>588.0</v>
      </c>
      <c r="B683" s="34">
        <v>44999.728368055556</v>
      </c>
      <c r="C683" s="29"/>
      <c r="D683" s="29"/>
      <c r="E683" s="29"/>
      <c r="F683" s="28" t="s">
        <v>6</v>
      </c>
      <c r="G683" s="28">
        <v>5.0</v>
      </c>
      <c r="H683" s="31">
        <v>3398.462</v>
      </c>
      <c r="I683" s="28" t="str">
        <f>VLOOKUP(A683,'клиенты'!A:H,7)</f>
        <v>Испания</v>
      </c>
    </row>
    <row r="684" ht="15.75" customHeight="1">
      <c r="A684" s="28">
        <v>19.0</v>
      </c>
      <c r="B684" s="34">
        <v>44999.69700231482</v>
      </c>
      <c r="C684" s="29"/>
      <c r="D684" s="29"/>
      <c r="E684" s="29"/>
      <c r="F684" s="28" t="s">
        <v>3</v>
      </c>
      <c r="G684" s="28">
        <v>1.0</v>
      </c>
      <c r="H684" s="31">
        <v>1822.308</v>
      </c>
      <c r="I684" s="28" t="str">
        <f>VLOOKUP(A684,'клиенты'!A:H,7)</f>
        <v>Германия</v>
      </c>
    </row>
    <row r="685" ht="15.75" customHeight="1">
      <c r="A685" s="28">
        <v>183.0</v>
      </c>
      <c r="B685" s="34">
        <v>44999.46295138889</v>
      </c>
      <c r="C685" s="29"/>
      <c r="D685" s="29"/>
      <c r="E685" s="29"/>
      <c r="F685" s="28" t="s">
        <v>6</v>
      </c>
      <c r="G685" s="28">
        <v>5.0</v>
      </c>
      <c r="H685" s="31">
        <v>1638.462</v>
      </c>
      <c r="I685" s="28" t="str">
        <f>VLOOKUP(A685,'клиенты'!A:H,7)</f>
        <v>Италия</v>
      </c>
    </row>
    <row r="686" ht="15.75" customHeight="1">
      <c r="A686" s="28">
        <v>828.0</v>
      </c>
      <c r="B686" s="34">
        <v>44999.063935185186</v>
      </c>
      <c r="C686" s="29"/>
      <c r="D686" s="29"/>
      <c r="E686" s="29"/>
      <c r="F686" s="28" t="s">
        <v>4</v>
      </c>
      <c r="G686" s="28">
        <v>5.0</v>
      </c>
      <c r="H686" s="31">
        <v>2672.308</v>
      </c>
      <c r="I686" s="28" t="str">
        <f>VLOOKUP(A686,'клиенты'!A:H,7)</f>
        <v>Италия</v>
      </c>
    </row>
    <row r="687" ht="15.75" customHeight="1">
      <c r="A687" s="28">
        <v>700.0</v>
      </c>
      <c r="B687" s="34">
        <v>44998.71435185185</v>
      </c>
      <c r="C687" s="29"/>
      <c r="D687" s="29"/>
      <c r="E687" s="29"/>
      <c r="F687" s="28" t="s">
        <v>5</v>
      </c>
      <c r="G687" s="28">
        <v>5.0</v>
      </c>
      <c r="H687" s="31">
        <v>3390.769</v>
      </c>
      <c r="I687" s="28" t="str">
        <f>VLOOKUP(A687,'клиенты'!A:H,7)</f>
        <v>Франция</v>
      </c>
    </row>
    <row r="688" ht="15.75" customHeight="1">
      <c r="A688" s="28">
        <v>833.0</v>
      </c>
      <c r="B688" s="34">
        <v>44998.523680555554</v>
      </c>
      <c r="C688" s="29"/>
      <c r="D688" s="29"/>
      <c r="E688" s="29"/>
      <c r="F688" s="28" t="s">
        <v>3</v>
      </c>
      <c r="G688" s="28">
        <v>5.0</v>
      </c>
      <c r="H688" s="31">
        <v>2958.462</v>
      </c>
      <c r="I688" s="28" t="str">
        <f>VLOOKUP(A688,'клиенты'!A:H,7)</f>
        <v>Германия</v>
      </c>
    </row>
    <row r="689" ht="15.75" customHeight="1">
      <c r="A689" s="28">
        <v>82.0</v>
      </c>
      <c r="B689" s="34">
        <v>44997.95280092592</v>
      </c>
      <c r="C689" s="29"/>
      <c r="D689" s="29"/>
      <c r="E689" s="29"/>
      <c r="F689" s="28" t="s">
        <v>4</v>
      </c>
      <c r="G689" s="28">
        <v>4.0</v>
      </c>
      <c r="H689" s="31">
        <v>2100.769</v>
      </c>
      <c r="I689" s="28" t="str">
        <f>VLOOKUP(A689,'клиенты'!A:H,7)</f>
        <v>Германия</v>
      </c>
    </row>
    <row r="690" ht="15.75" customHeight="1">
      <c r="A690" s="28">
        <v>886.0</v>
      </c>
      <c r="B690" s="34">
        <v>44997.81222222222</v>
      </c>
      <c r="C690" s="29"/>
      <c r="D690" s="29"/>
      <c r="E690" s="29"/>
      <c r="F690" s="28" t="s">
        <v>3</v>
      </c>
      <c r="G690" s="28">
        <v>5.0</v>
      </c>
      <c r="H690" s="31">
        <v>490.769</v>
      </c>
      <c r="I690" s="28" t="str">
        <f>VLOOKUP(A690,'клиенты'!A:H,7)</f>
        <v>Китай</v>
      </c>
    </row>
    <row r="691" ht="15.75" customHeight="1">
      <c r="A691" s="28">
        <v>313.0</v>
      </c>
      <c r="B691" s="34">
        <v>44997.71673611111</v>
      </c>
      <c r="C691" s="29"/>
      <c r="D691" s="29"/>
      <c r="E691" s="29"/>
      <c r="F691" s="28" t="s">
        <v>4</v>
      </c>
      <c r="G691" s="28">
        <v>1.0</v>
      </c>
      <c r="H691" s="31">
        <v>1989.231</v>
      </c>
      <c r="I691" s="28" t="str">
        <f>VLOOKUP(A691,'клиенты'!A:H,7)</f>
        <v>Франция</v>
      </c>
    </row>
    <row r="692" ht="15.75" customHeight="1">
      <c r="A692" s="28">
        <v>974.0</v>
      </c>
      <c r="B692" s="34">
        <v>44997.30571759259</v>
      </c>
      <c r="C692" s="29"/>
      <c r="D692" s="29"/>
      <c r="E692" s="29"/>
      <c r="F692" s="28" t="s">
        <v>3</v>
      </c>
      <c r="G692" s="28">
        <v>1.0</v>
      </c>
      <c r="H692" s="31">
        <v>972.308</v>
      </c>
      <c r="I692" s="28" t="str">
        <f>VLOOKUP(A692,'клиенты'!A:H,7)</f>
        <v>Китай</v>
      </c>
    </row>
    <row r="693" ht="15.75" customHeight="1">
      <c r="A693" s="28">
        <v>199.0</v>
      </c>
      <c r="B693" s="34">
        <v>44997.14129629629</v>
      </c>
      <c r="C693" s="29"/>
      <c r="D693" s="29"/>
      <c r="E693" s="29"/>
      <c r="F693" s="28" t="s">
        <v>4</v>
      </c>
      <c r="G693" s="28">
        <v>1.0</v>
      </c>
      <c r="H693" s="31">
        <v>3800.0</v>
      </c>
      <c r="I693" s="28" t="str">
        <f>VLOOKUP(A693,'клиенты'!A:H,7)</f>
        <v>Франция</v>
      </c>
    </row>
    <row r="694" ht="15.75" customHeight="1">
      <c r="A694" s="28">
        <v>348.0</v>
      </c>
      <c r="B694" s="34">
        <v>44996.68849537037</v>
      </c>
      <c r="C694" s="29"/>
      <c r="D694" s="29"/>
      <c r="E694" s="29"/>
      <c r="F694" s="28" t="s">
        <v>6</v>
      </c>
      <c r="G694" s="28">
        <v>4.0</v>
      </c>
      <c r="H694" s="31">
        <v>1400.0</v>
      </c>
      <c r="I694" s="28" t="str">
        <f>VLOOKUP(A694,'клиенты'!A:H,7)</f>
        <v>Испания</v>
      </c>
    </row>
    <row r="695" ht="15.75" customHeight="1">
      <c r="A695" s="28">
        <v>830.0</v>
      </c>
      <c r="B695" s="34">
        <v>44996.42225694445</v>
      </c>
      <c r="C695" s="29"/>
      <c r="D695" s="29"/>
      <c r="E695" s="29"/>
      <c r="F695" s="28" t="s">
        <v>5</v>
      </c>
      <c r="G695" s="28">
        <v>4.0</v>
      </c>
      <c r="H695" s="31">
        <v>510.769</v>
      </c>
      <c r="I695" s="28" t="str">
        <f>VLOOKUP(A695,'клиенты'!A:H,7)</f>
        <v>США</v>
      </c>
    </row>
    <row r="696" ht="15.75" customHeight="1">
      <c r="A696" s="28">
        <v>731.0</v>
      </c>
      <c r="B696" s="34">
        <v>44996.40956018519</v>
      </c>
      <c r="C696" s="29"/>
      <c r="D696" s="29"/>
      <c r="E696" s="29"/>
      <c r="F696" s="28" t="s">
        <v>3</v>
      </c>
      <c r="G696" s="28">
        <v>2.0</v>
      </c>
      <c r="H696" s="31">
        <v>3433.846</v>
      </c>
      <c r="I696" s="28" t="str">
        <f>VLOOKUP(A696,'клиенты'!A:H,7)</f>
        <v>Италия</v>
      </c>
    </row>
    <row r="697" ht="15.75" customHeight="1">
      <c r="A697" s="28">
        <v>312.0</v>
      </c>
      <c r="B697" s="34">
        <v>44996.34332175926</v>
      </c>
      <c r="C697" s="29"/>
      <c r="D697" s="29"/>
      <c r="E697" s="29"/>
      <c r="F697" s="28" t="s">
        <v>4</v>
      </c>
      <c r="G697" s="28">
        <v>2.0</v>
      </c>
      <c r="H697" s="31">
        <v>2147.692</v>
      </c>
      <c r="I697" s="28" t="str">
        <f>VLOOKUP(A697,'клиенты'!A:H,7)</f>
        <v>Германия</v>
      </c>
    </row>
    <row r="698" ht="15.75" customHeight="1">
      <c r="A698" s="28">
        <v>177.0</v>
      </c>
      <c r="B698" s="34">
        <v>44996.2716087963</v>
      </c>
      <c r="C698" s="29"/>
      <c r="D698" s="29"/>
      <c r="E698" s="29"/>
      <c r="F698" s="28" t="s">
        <v>5</v>
      </c>
      <c r="G698" s="28">
        <v>3.0</v>
      </c>
      <c r="H698" s="31">
        <v>2991.538</v>
      </c>
      <c r="I698" s="28" t="str">
        <f>VLOOKUP(A698,'клиенты'!A:H,7)</f>
        <v>США</v>
      </c>
    </row>
    <row r="699" ht="15.75" customHeight="1">
      <c r="A699" s="28">
        <v>541.0</v>
      </c>
      <c r="B699" s="34">
        <v>44995.808530092596</v>
      </c>
      <c r="C699" s="29"/>
      <c r="D699" s="29"/>
      <c r="E699" s="29"/>
      <c r="F699" s="28" t="s">
        <v>3</v>
      </c>
      <c r="G699" s="28">
        <v>1.0</v>
      </c>
      <c r="H699" s="31">
        <v>3173.077</v>
      </c>
      <c r="I699" s="28" t="str">
        <f>VLOOKUP(A699,'клиенты'!A:H,7)</f>
        <v>Испания</v>
      </c>
    </row>
    <row r="700" ht="15.75" customHeight="1">
      <c r="A700" s="28">
        <v>43.0</v>
      </c>
      <c r="B700" s="34">
        <v>44995.73391203704</v>
      </c>
      <c r="C700" s="29"/>
      <c r="D700" s="29"/>
      <c r="E700" s="29"/>
      <c r="F700" s="28" t="s">
        <v>6</v>
      </c>
      <c r="G700" s="28">
        <v>2.0</v>
      </c>
      <c r="H700" s="31">
        <v>948.462</v>
      </c>
      <c r="I700" s="28" t="str">
        <f>VLOOKUP(A700,'клиенты'!A:H,7)</f>
        <v>Россия</v>
      </c>
    </row>
    <row r="701" ht="15.75" customHeight="1">
      <c r="A701" s="28">
        <v>266.0</v>
      </c>
      <c r="B701" s="34">
        <v>44995.345289351855</v>
      </c>
      <c r="C701" s="29"/>
      <c r="D701" s="29"/>
      <c r="E701" s="29"/>
      <c r="F701" s="28" t="s">
        <v>5</v>
      </c>
      <c r="G701" s="28">
        <v>4.0</v>
      </c>
      <c r="H701" s="31">
        <v>2539.231</v>
      </c>
      <c r="I701" s="28" t="str">
        <f>VLOOKUP(A701,'клиенты'!A:H,7)</f>
        <v>Германия</v>
      </c>
    </row>
    <row r="702" ht="15.75" customHeight="1">
      <c r="A702" s="28">
        <v>656.0</v>
      </c>
      <c r="B702" s="34">
        <v>44994.19951388889</v>
      </c>
      <c r="C702" s="29"/>
      <c r="D702" s="29"/>
      <c r="E702" s="29"/>
      <c r="F702" s="28" t="s">
        <v>6</v>
      </c>
      <c r="G702" s="28">
        <v>4.0</v>
      </c>
      <c r="H702" s="31">
        <v>3763.846</v>
      </c>
      <c r="I702" s="28" t="str">
        <f>VLOOKUP(A702,'клиенты'!A:H,7)</f>
        <v>Китай</v>
      </c>
    </row>
    <row r="703" ht="15.75" customHeight="1">
      <c r="A703" s="28">
        <v>929.0</v>
      </c>
      <c r="B703" s="34">
        <v>44993.86369212963</v>
      </c>
      <c r="C703" s="29"/>
      <c r="D703" s="29"/>
      <c r="E703" s="29"/>
      <c r="F703" s="28" t="s">
        <v>3</v>
      </c>
      <c r="G703" s="28">
        <v>2.0</v>
      </c>
      <c r="H703" s="31">
        <v>1890.769</v>
      </c>
      <c r="I703" s="28" t="str">
        <f>VLOOKUP(A703,'клиенты'!A:H,7)</f>
        <v>США</v>
      </c>
    </row>
    <row r="704" ht="15.75" customHeight="1">
      <c r="A704" s="28">
        <v>790.0</v>
      </c>
      <c r="B704" s="34">
        <v>44993.84427083333</v>
      </c>
      <c r="C704" s="29"/>
      <c r="D704" s="29"/>
      <c r="E704" s="29"/>
      <c r="F704" s="28" t="s">
        <v>6</v>
      </c>
      <c r="G704" s="28">
        <v>1.0</v>
      </c>
      <c r="H704" s="31">
        <v>2312.308</v>
      </c>
      <c r="I704" s="28" t="str">
        <f>VLOOKUP(A704,'клиенты'!A:H,7)</f>
        <v>Италия</v>
      </c>
    </row>
    <row r="705" ht="15.75" customHeight="1">
      <c r="A705" s="28">
        <v>649.0</v>
      </c>
      <c r="B705" s="34">
        <v>44993.43614583334</v>
      </c>
      <c r="C705" s="29"/>
      <c r="D705" s="29"/>
      <c r="E705" s="29"/>
      <c r="F705" s="28" t="s">
        <v>3</v>
      </c>
      <c r="G705" s="28">
        <v>5.0</v>
      </c>
      <c r="H705" s="31">
        <v>2840.0</v>
      </c>
      <c r="I705" s="28" t="str">
        <f>VLOOKUP(A705,'клиенты'!A:H,7)</f>
        <v>Китай</v>
      </c>
    </row>
    <row r="706" ht="15.75" customHeight="1">
      <c r="A706" s="28">
        <v>949.0</v>
      </c>
      <c r="B706" s="34">
        <v>44993.017905092594</v>
      </c>
      <c r="C706" s="29"/>
      <c r="D706" s="29"/>
      <c r="E706" s="29"/>
      <c r="F706" s="28" t="s">
        <v>5</v>
      </c>
      <c r="G706" s="28">
        <v>4.0</v>
      </c>
      <c r="H706" s="31">
        <v>586.923</v>
      </c>
      <c r="I706" s="28" t="str">
        <f>VLOOKUP(A706,'клиенты'!A:H,7)</f>
        <v>Китай</v>
      </c>
    </row>
    <row r="707" ht="15.75" customHeight="1">
      <c r="A707" s="28">
        <v>314.0</v>
      </c>
      <c r="B707" s="34">
        <v>44992.670752314814</v>
      </c>
      <c r="C707" s="29"/>
      <c r="D707" s="29"/>
      <c r="E707" s="29"/>
      <c r="F707" s="28" t="s">
        <v>5</v>
      </c>
      <c r="G707" s="28">
        <v>5.0</v>
      </c>
      <c r="H707" s="31">
        <v>2730.0</v>
      </c>
      <c r="I707" s="28" t="str">
        <f>VLOOKUP(A707,'клиенты'!A:H,7)</f>
        <v>Германия</v>
      </c>
    </row>
    <row r="708" ht="15.75" customHeight="1">
      <c r="A708" s="28">
        <v>311.0</v>
      </c>
      <c r="B708" s="34">
        <v>44992.5441087963</v>
      </c>
      <c r="C708" s="29"/>
      <c r="D708" s="29"/>
      <c r="E708" s="29"/>
      <c r="F708" s="28" t="s">
        <v>6</v>
      </c>
      <c r="G708" s="28">
        <v>5.0</v>
      </c>
      <c r="H708" s="31">
        <v>2341.538</v>
      </c>
      <c r="I708" s="28" t="str">
        <f>VLOOKUP(A708,'клиенты'!A:H,7)</f>
        <v>Италия</v>
      </c>
    </row>
    <row r="709" ht="15.75" customHeight="1">
      <c r="A709" s="28">
        <v>599.0</v>
      </c>
      <c r="B709" s="34">
        <v>44992.233125</v>
      </c>
      <c r="C709" s="29"/>
      <c r="D709" s="29"/>
      <c r="E709" s="29"/>
      <c r="F709" s="28" t="s">
        <v>4</v>
      </c>
      <c r="G709" s="28">
        <v>4.0</v>
      </c>
      <c r="H709" s="31">
        <v>1263.846</v>
      </c>
      <c r="I709" s="28" t="str">
        <f>VLOOKUP(A709,'клиенты'!A:H,7)</f>
        <v>Франция</v>
      </c>
    </row>
    <row r="710" ht="15.75" customHeight="1">
      <c r="A710" s="28">
        <v>581.0</v>
      </c>
      <c r="B710" s="34">
        <v>44991.63873842593</v>
      </c>
      <c r="C710" s="29"/>
      <c r="D710" s="29"/>
      <c r="E710" s="29"/>
      <c r="F710" s="28" t="s">
        <v>4</v>
      </c>
      <c r="G710" s="28">
        <v>1.0</v>
      </c>
      <c r="H710" s="31">
        <v>2679.231</v>
      </c>
      <c r="I710" s="28" t="str">
        <f>VLOOKUP(A710,'клиенты'!A:H,7)</f>
        <v>Испания</v>
      </c>
    </row>
    <row r="711" ht="15.75" customHeight="1">
      <c r="A711" s="28">
        <v>704.0</v>
      </c>
      <c r="B711" s="34">
        <v>44991.51113425926</v>
      </c>
      <c r="C711" s="29"/>
      <c r="D711" s="29"/>
      <c r="E711" s="29"/>
      <c r="F711" s="28" t="s">
        <v>5</v>
      </c>
      <c r="G711" s="28">
        <v>3.0</v>
      </c>
      <c r="H711" s="31">
        <v>816.923</v>
      </c>
      <c r="I711" s="28" t="str">
        <f>VLOOKUP(A711,'клиенты'!A:H,7)</f>
        <v>Россия</v>
      </c>
    </row>
    <row r="712" ht="15.75" customHeight="1">
      <c r="A712" s="28">
        <v>631.0</v>
      </c>
      <c r="B712" s="34">
        <v>44991.25848379629</v>
      </c>
      <c r="C712" s="29"/>
      <c r="D712" s="29"/>
      <c r="E712" s="29"/>
      <c r="F712" s="28" t="s">
        <v>5</v>
      </c>
      <c r="G712" s="28">
        <v>3.0</v>
      </c>
      <c r="H712" s="31">
        <v>2580.0</v>
      </c>
      <c r="I712" s="28" t="str">
        <f>VLOOKUP(A712,'клиенты'!A:H,7)</f>
        <v>Китай</v>
      </c>
    </row>
    <row r="713" ht="15.75" customHeight="1">
      <c r="A713" s="28">
        <v>195.0</v>
      </c>
      <c r="B713" s="34">
        <v>44991.025347222225</v>
      </c>
      <c r="C713" s="29"/>
      <c r="D713" s="29"/>
      <c r="E713" s="29"/>
      <c r="F713" s="28" t="s">
        <v>5</v>
      </c>
      <c r="G713" s="28">
        <v>4.0</v>
      </c>
      <c r="H713" s="31">
        <v>2199.231</v>
      </c>
      <c r="I713" s="28" t="str">
        <f>VLOOKUP(A713,'клиенты'!A:H,7)</f>
        <v>США</v>
      </c>
    </row>
    <row r="714" ht="15.75" customHeight="1">
      <c r="A714" s="28">
        <v>847.0</v>
      </c>
      <c r="B714" s="34">
        <v>44990.81880787037</v>
      </c>
      <c r="C714" s="29"/>
      <c r="D714" s="29"/>
      <c r="E714" s="29"/>
      <c r="F714" s="28" t="s">
        <v>3</v>
      </c>
      <c r="G714" s="28">
        <v>1.0</v>
      </c>
      <c r="H714" s="31">
        <v>413.077</v>
      </c>
      <c r="I714" s="28" t="str">
        <f>VLOOKUP(A714,'клиенты'!A:H,7)</f>
        <v>Китай</v>
      </c>
    </row>
    <row r="715" ht="15.75" customHeight="1">
      <c r="A715" s="28">
        <v>490.0</v>
      </c>
      <c r="B715" s="34">
        <v>44990.80390046296</v>
      </c>
      <c r="C715" s="29"/>
      <c r="D715" s="29"/>
      <c r="E715" s="29"/>
      <c r="F715" s="28" t="s">
        <v>4</v>
      </c>
      <c r="G715" s="28">
        <v>3.0</v>
      </c>
      <c r="H715" s="31">
        <v>3940.0</v>
      </c>
      <c r="I715" s="28" t="str">
        <f>VLOOKUP(A715,'клиенты'!A:H,7)</f>
        <v>Германия</v>
      </c>
    </row>
    <row r="716" ht="15.75" customHeight="1">
      <c r="A716" s="28">
        <v>277.0</v>
      </c>
      <c r="B716" s="34">
        <v>44990.76037037037</v>
      </c>
      <c r="C716" s="29"/>
      <c r="D716" s="29"/>
      <c r="E716" s="29"/>
      <c r="F716" s="28" t="s">
        <v>3</v>
      </c>
      <c r="G716" s="28">
        <v>1.0</v>
      </c>
      <c r="H716" s="31">
        <v>1683.077</v>
      </c>
      <c r="I716" s="28" t="str">
        <f>VLOOKUP(A716,'клиенты'!A:H,7)</f>
        <v>Италия</v>
      </c>
    </row>
    <row r="717" ht="15.75" customHeight="1">
      <c r="A717" s="28">
        <v>850.0</v>
      </c>
      <c r="B717" s="34">
        <v>44990.53912037037</v>
      </c>
      <c r="C717" s="29"/>
      <c r="D717" s="29"/>
      <c r="E717" s="29"/>
      <c r="F717" s="28" t="s">
        <v>3</v>
      </c>
      <c r="G717" s="28">
        <v>3.0</v>
      </c>
      <c r="H717" s="31">
        <v>2012.308</v>
      </c>
      <c r="I717" s="28" t="str">
        <f>VLOOKUP(A717,'клиенты'!A:H,7)</f>
        <v>Китай</v>
      </c>
    </row>
    <row r="718" ht="15.75" customHeight="1">
      <c r="A718" s="28">
        <v>605.0</v>
      </c>
      <c r="B718" s="34">
        <v>44989.91903935185</v>
      </c>
      <c r="C718" s="29"/>
      <c r="D718" s="29"/>
      <c r="E718" s="29"/>
      <c r="F718" s="28" t="s">
        <v>3</v>
      </c>
      <c r="G718" s="28">
        <v>1.0</v>
      </c>
      <c r="H718" s="31">
        <v>2856.154</v>
      </c>
      <c r="I718" s="28" t="str">
        <f>VLOOKUP(A718,'клиенты'!A:H,7)</f>
        <v>Франция</v>
      </c>
    </row>
    <row r="719" ht="15.75" customHeight="1">
      <c r="A719" s="28">
        <v>633.0</v>
      </c>
      <c r="B719" s="34">
        <v>44989.772893518515</v>
      </c>
      <c r="C719" s="29"/>
      <c r="D719" s="29"/>
      <c r="E719" s="29"/>
      <c r="F719" s="28" t="s">
        <v>6</v>
      </c>
      <c r="G719" s="28">
        <v>5.0</v>
      </c>
      <c r="H719" s="31">
        <v>586.923</v>
      </c>
      <c r="I719" s="28" t="str">
        <f>VLOOKUP(A719,'клиенты'!A:H,7)</f>
        <v>Италия</v>
      </c>
    </row>
    <row r="720" ht="15.75" customHeight="1">
      <c r="A720" s="28">
        <v>234.0</v>
      </c>
      <c r="B720" s="34">
        <v>44989.13792824074</v>
      </c>
      <c r="C720" s="29"/>
      <c r="D720" s="29"/>
      <c r="E720" s="29"/>
      <c r="F720" s="28" t="s">
        <v>4</v>
      </c>
      <c r="G720" s="28">
        <v>2.0</v>
      </c>
      <c r="H720" s="31">
        <v>995.385</v>
      </c>
      <c r="I720" s="28" t="str">
        <f>VLOOKUP(A720,'клиенты'!A:H,7)</f>
        <v>Китай</v>
      </c>
    </row>
    <row r="721" ht="15.75" customHeight="1">
      <c r="A721" s="28">
        <v>404.0</v>
      </c>
      <c r="B721" s="34">
        <v>44989.08137731482</v>
      </c>
      <c r="C721" s="29"/>
      <c r="D721" s="29"/>
      <c r="E721" s="29"/>
      <c r="F721" s="28" t="s">
        <v>3</v>
      </c>
      <c r="G721" s="28">
        <v>3.0</v>
      </c>
      <c r="H721" s="31">
        <v>1442.308</v>
      </c>
      <c r="I721" s="28" t="str">
        <f>VLOOKUP(A721,'клиенты'!A:H,7)</f>
        <v>Испания</v>
      </c>
    </row>
    <row r="722" ht="15.75" customHeight="1">
      <c r="A722" s="28">
        <v>363.0</v>
      </c>
      <c r="B722" s="34">
        <v>44988.90244212963</v>
      </c>
      <c r="C722" s="29"/>
      <c r="D722" s="29"/>
      <c r="E722" s="29"/>
      <c r="F722" s="28" t="s">
        <v>3</v>
      </c>
      <c r="G722" s="28">
        <v>1.0</v>
      </c>
      <c r="H722" s="31">
        <v>4043.846</v>
      </c>
      <c r="I722" s="28" t="str">
        <f>VLOOKUP(A722,'клиенты'!A:H,7)</f>
        <v>Китай</v>
      </c>
    </row>
    <row r="723" ht="15.75" customHeight="1">
      <c r="A723" s="28">
        <v>569.0</v>
      </c>
      <c r="B723" s="34">
        <v>44988.563125</v>
      </c>
      <c r="C723" s="29"/>
      <c r="D723" s="29"/>
      <c r="E723" s="29"/>
      <c r="F723" s="28" t="s">
        <v>5</v>
      </c>
      <c r="G723" s="28">
        <v>4.0</v>
      </c>
      <c r="H723" s="31">
        <v>1369.231</v>
      </c>
      <c r="I723" s="28" t="str">
        <f>VLOOKUP(A723,'клиенты'!A:H,7)</f>
        <v>США</v>
      </c>
    </row>
    <row r="724" ht="15.75" customHeight="1">
      <c r="A724" s="28">
        <v>420.0</v>
      </c>
      <c r="B724" s="34">
        <v>44988.41543981482</v>
      </c>
      <c r="C724" s="29"/>
      <c r="D724" s="29"/>
      <c r="E724" s="29"/>
      <c r="F724" s="28" t="s">
        <v>4</v>
      </c>
      <c r="G724" s="28">
        <v>5.0</v>
      </c>
      <c r="H724" s="31">
        <v>1264.615</v>
      </c>
      <c r="I724" s="28" t="str">
        <f>VLOOKUP(A724,'клиенты'!A:H,7)</f>
        <v>Франция</v>
      </c>
    </row>
    <row r="725" ht="15.75" customHeight="1">
      <c r="A725" s="28">
        <v>783.0</v>
      </c>
      <c r="B725" s="34">
        <v>44988.17297453704</v>
      </c>
      <c r="C725" s="29"/>
      <c r="D725" s="29"/>
      <c r="E725" s="29"/>
      <c r="F725" s="28" t="s">
        <v>4</v>
      </c>
      <c r="G725" s="28">
        <v>1.0</v>
      </c>
      <c r="H725" s="31">
        <v>1689.231</v>
      </c>
      <c r="I725" s="28" t="str">
        <f>VLOOKUP(A725,'клиенты'!A:H,7)</f>
        <v>Россия</v>
      </c>
    </row>
    <row r="726" ht="15.75" customHeight="1">
      <c r="A726" s="28">
        <v>632.0</v>
      </c>
      <c r="B726" s="34">
        <v>44987.42041666667</v>
      </c>
      <c r="C726" s="29"/>
      <c r="D726" s="29"/>
      <c r="E726" s="29"/>
      <c r="F726" s="28" t="s">
        <v>5</v>
      </c>
      <c r="G726" s="28">
        <v>2.0</v>
      </c>
      <c r="H726" s="31">
        <v>3511.538</v>
      </c>
      <c r="I726" s="28" t="str">
        <f>VLOOKUP(A726,'клиенты'!A:H,7)</f>
        <v>Италия</v>
      </c>
    </row>
    <row r="727" ht="15.75" customHeight="1">
      <c r="A727" s="28">
        <v>832.0</v>
      </c>
      <c r="B727" s="34">
        <v>44986.91761574074</v>
      </c>
      <c r="C727" s="29"/>
      <c r="D727" s="29"/>
      <c r="E727" s="29"/>
      <c r="F727" s="28" t="s">
        <v>3</v>
      </c>
      <c r="G727" s="28">
        <v>1.0</v>
      </c>
      <c r="H727" s="31">
        <v>3932.308</v>
      </c>
      <c r="I727" s="28" t="str">
        <f>VLOOKUP(A727,'клиенты'!A:H,7)</f>
        <v>Испания</v>
      </c>
    </row>
    <row r="728" ht="15.75" customHeight="1">
      <c r="A728" s="28">
        <v>306.0</v>
      </c>
      <c r="B728" s="34">
        <v>44986.81170138889</v>
      </c>
      <c r="C728" s="29"/>
      <c r="D728" s="29"/>
      <c r="E728" s="29"/>
      <c r="F728" s="28" t="s">
        <v>6</v>
      </c>
      <c r="G728" s="28">
        <v>4.0</v>
      </c>
      <c r="H728" s="31">
        <v>1163.077</v>
      </c>
      <c r="I728" s="28" t="str">
        <f>VLOOKUP(A728,'клиенты'!A:H,7)</f>
        <v>Испания</v>
      </c>
    </row>
    <row r="729" ht="15.75" customHeight="1">
      <c r="A729" s="28">
        <v>516.0</v>
      </c>
      <c r="B729" s="34">
        <v>44986.77935185185</v>
      </c>
      <c r="C729" s="29"/>
      <c r="D729" s="29"/>
      <c r="E729" s="29"/>
      <c r="F729" s="28" t="s">
        <v>5</v>
      </c>
      <c r="G729" s="28">
        <v>5.0</v>
      </c>
      <c r="H729" s="31">
        <v>2949.231</v>
      </c>
      <c r="I729" s="28" t="str">
        <f>VLOOKUP(A729,'клиенты'!A:H,7)</f>
        <v>Германия</v>
      </c>
    </row>
    <row r="730" ht="15.75" customHeight="1">
      <c r="A730" s="28">
        <v>295.0</v>
      </c>
      <c r="B730" s="34">
        <v>44986.654652777775</v>
      </c>
      <c r="C730" s="29"/>
      <c r="D730" s="29"/>
      <c r="E730" s="29"/>
      <c r="F730" s="28" t="s">
        <v>6</v>
      </c>
      <c r="G730" s="28">
        <v>1.0</v>
      </c>
      <c r="H730" s="31">
        <v>852.308</v>
      </c>
      <c r="I730" s="28" t="str">
        <f>VLOOKUP(A730,'клиенты'!A:H,7)</f>
        <v>Германия</v>
      </c>
    </row>
    <row r="731" ht="15.75" customHeight="1">
      <c r="A731" s="28">
        <v>523.0</v>
      </c>
      <c r="B731" s="34">
        <v>44986.62704861111</v>
      </c>
      <c r="C731" s="29"/>
      <c r="D731" s="29"/>
      <c r="E731" s="29"/>
      <c r="F731" s="28" t="s">
        <v>6</v>
      </c>
      <c r="G731" s="28">
        <v>5.0</v>
      </c>
      <c r="H731" s="31">
        <v>3384.615</v>
      </c>
      <c r="I731" s="28" t="str">
        <f>VLOOKUP(A731,'клиенты'!A:H,7)</f>
        <v>Германия</v>
      </c>
    </row>
    <row r="732" ht="15.75" customHeight="1">
      <c r="A732" s="28">
        <v>941.0</v>
      </c>
      <c r="B732" s="34">
        <v>44986.21487268519</v>
      </c>
      <c r="C732" s="29"/>
      <c r="D732" s="29"/>
      <c r="E732" s="29"/>
      <c r="F732" s="28" t="s">
        <v>4</v>
      </c>
      <c r="G732" s="28">
        <v>2.0</v>
      </c>
      <c r="H732" s="31">
        <v>2953.846</v>
      </c>
      <c r="I732" s="28" t="str">
        <f>VLOOKUP(A732,'клиенты'!A:H,7)</f>
        <v>США</v>
      </c>
    </row>
    <row r="733" ht="15.75" customHeight="1">
      <c r="A733" s="28">
        <v>355.0</v>
      </c>
      <c r="B733" s="34">
        <v>44985.63354166667</v>
      </c>
      <c r="C733" s="29"/>
      <c r="D733" s="29"/>
      <c r="E733" s="29"/>
      <c r="F733" s="28" t="s">
        <v>3</v>
      </c>
      <c r="G733" s="28">
        <v>2.0</v>
      </c>
      <c r="H733" s="31">
        <v>3572.308</v>
      </c>
      <c r="I733" s="28" t="str">
        <f>VLOOKUP(A733,'клиенты'!A:H,7)</f>
        <v>США</v>
      </c>
    </row>
    <row r="734" ht="15.75" customHeight="1">
      <c r="A734" s="28">
        <v>715.0</v>
      </c>
      <c r="B734" s="34">
        <v>44984.73756944444</v>
      </c>
      <c r="C734" s="29"/>
      <c r="D734" s="29"/>
      <c r="E734" s="29"/>
      <c r="F734" s="28" t="s">
        <v>6</v>
      </c>
      <c r="G734" s="28">
        <v>1.0</v>
      </c>
      <c r="H734" s="31">
        <v>2325.385</v>
      </c>
      <c r="I734" s="28" t="str">
        <f>VLOOKUP(A734,'клиенты'!A:H,7)</f>
        <v>Германия</v>
      </c>
    </row>
    <row r="735" ht="15.75" customHeight="1">
      <c r="A735" s="28">
        <v>185.0</v>
      </c>
      <c r="B735" s="34">
        <v>44983.920277777775</v>
      </c>
      <c r="C735" s="29"/>
      <c r="D735" s="29"/>
      <c r="E735" s="29"/>
      <c r="F735" s="28" t="s">
        <v>3</v>
      </c>
      <c r="G735" s="28">
        <v>4.0</v>
      </c>
      <c r="H735" s="31">
        <v>2125.385</v>
      </c>
      <c r="I735" s="28" t="str">
        <f>VLOOKUP(A735,'клиенты'!A:H,7)</f>
        <v>Испания</v>
      </c>
    </row>
    <row r="736" ht="15.75" customHeight="1">
      <c r="A736" s="28">
        <v>249.0</v>
      </c>
      <c r="B736" s="34">
        <v>44982.79900462963</v>
      </c>
      <c r="C736" s="29"/>
      <c r="D736" s="29"/>
      <c r="E736" s="29"/>
      <c r="F736" s="28" t="s">
        <v>3</v>
      </c>
      <c r="G736" s="28">
        <v>2.0</v>
      </c>
      <c r="H736" s="31">
        <v>1625.385</v>
      </c>
      <c r="I736" s="28" t="str">
        <f>VLOOKUP(A736,'клиенты'!A:H,7)</f>
        <v>Германия</v>
      </c>
    </row>
    <row r="737" ht="15.75" customHeight="1">
      <c r="A737" s="28">
        <v>991.0</v>
      </c>
      <c r="B737" s="34">
        <v>44982.36335648148</v>
      </c>
      <c r="C737" s="29"/>
      <c r="D737" s="29"/>
      <c r="E737" s="29"/>
      <c r="F737" s="28" t="s">
        <v>5</v>
      </c>
      <c r="G737" s="28">
        <v>2.0</v>
      </c>
      <c r="H737" s="31">
        <v>1022.308</v>
      </c>
      <c r="I737" s="28" t="str">
        <f>VLOOKUP(A737,'клиенты'!A:H,7)</f>
        <v>США</v>
      </c>
    </row>
    <row r="738" ht="15.75" customHeight="1">
      <c r="A738" s="28">
        <v>939.0</v>
      </c>
      <c r="B738" s="34">
        <v>44982.35297453704</v>
      </c>
      <c r="C738" s="29"/>
      <c r="D738" s="29"/>
      <c r="E738" s="29"/>
      <c r="F738" s="28" t="s">
        <v>5</v>
      </c>
      <c r="G738" s="28">
        <v>5.0</v>
      </c>
      <c r="H738" s="31">
        <v>2944.615</v>
      </c>
      <c r="I738" s="28" t="str">
        <f>VLOOKUP(A738,'клиенты'!A:H,7)</f>
        <v>Германия</v>
      </c>
    </row>
    <row r="739" ht="15.75" customHeight="1">
      <c r="A739" s="28">
        <v>468.0</v>
      </c>
      <c r="B739" s="34">
        <v>44982.11017361111</v>
      </c>
      <c r="C739" s="29"/>
      <c r="D739" s="29"/>
      <c r="E739" s="29"/>
      <c r="F739" s="28" t="s">
        <v>4</v>
      </c>
      <c r="G739" s="28">
        <v>4.0</v>
      </c>
      <c r="H739" s="31">
        <v>1949.231</v>
      </c>
      <c r="I739" s="28" t="str">
        <f>VLOOKUP(A739,'клиенты'!A:H,7)</f>
        <v>Италия</v>
      </c>
    </row>
    <row r="740" ht="15.75" customHeight="1">
      <c r="A740" s="28">
        <v>148.0</v>
      </c>
      <c r="B740" s="34">
        <v>44982.077002314814</v>
      </c>
      <c r="C740" s="29"/>
      <c r="D740" s="29"/>
      <c r="E740" s="29"/>
      <c r="F740" s="28" t="s">
        <v>3</v>
      </c>
      <c r="G740" s="28">
        <v>5.0</v>
      </c>
      <c r="H740" s="31">
        <v>2261.538</v>
      </c>
      <c r="I740" s="28" t="str">
        <f>VLOOKUP(A740,'клиенты'!A:H,7)</f>
        <v>Испания</v>
      </c>
    </row>
    <row r="741" ht="15.75" customHeight="1">
      <c r="A741" s="28">
        <v>101.0</v>
      </c>
      <c r="B741" s="34">
        <v>44982.06555555556</v>
      </c>
      <c r="C741" s="29"/>
      <c r="D741" s="29"/>
      <c r="E741" s="29"/>
      <c r="F741" s="28" t="s">
        <v>5</v>
      </c>
      <c r="G741" s="28">
        <v>5.0</v>
      </c>
      <c r="H741" s="31">
        <v>1962.308</v>
      </c>
      <c r="I741" s="28" t="str">
        <f>VLOOKUP(A741,'клиенты'!A:H,7)</f>
        <v>Россия</v>
      </c>
    </row>
    <row r="742" ht="15.75" customHeight="1">
      <c r="A742" s="28">
        <v>793.0</v>
      </c>
      <c r="B742" s="34">
        <v>44981.770324074074</v>
      </c>
      <c r="C742" s="29"/>
      <c r="D742" s="29"/>
      <c r="E742" s="29"/>
      <c r="F742" s="28" t="s">
        <v>4</v>
      </c>
      <c r="G742" s="28">
        <v>1.0</v>
      </c>
      <c r="H742" s="31">
        <v>3605.385</v>
      </c>
      <c r="I742" s="28" t="str">
        <f>VLOOKUP(A742,'клиенты'!A:H,7)</f>
        <v>США</v>
      </c>
    </row>
    <row r="743" ht="15.75" customHeight="1">
      <c r="A743" s="28">
        <v>270.0</v>
      </c>
      <c r="B743" s="34">
        <v>44981.742997685185</v>
      </c>
      <c r="C743" s="29"/>
      <c r="D743" s="29"/>
      <c r="E743" s="29"/>
      <c r="F743" s="28" t="s">
        <v>4</v>
      </c>
      <c r="G743" s="28">
        <v>2.0</v>
      </c>
      <c r="H743" s="31">
        <v>3667.692</v>
      </c>
      <c r="I743" s="28" t="str">
        <f>VLOOKUP(A743,'клиенты'!A:H,7)</f>
        <v>Италия</v>
      </c>
    </row>
    <row r="744" ht="15.75" customHeight="1">
      <c r="A744" s="28">
        <v>808.0</v>
      </c>
      <c r="B744" s="34">
        <v>44981.656689814816</v>
      </c>
      <c r="C744" s="29"/>
      <c r="D744" s="29"/>
      <c r="E744" s="29"/>
      <c r="F744" s="28" t="s">
        <v>3</v>
      </c>
      <c r="G744" s="28">
        <v>4.0</v>
      </c>
      <c r="H744" s="31">
        <v>3477.692</v>
      </c>
      <c r="I744" s="28" t="str">
        <f>VLOOKUP(A744,'клиенты'!A:H,7)</f>
        <v>Италия</v>
      </c>
    </row>
    <row r="745" ht="15.75" customHeight="1">
      <c r="A745" s="28">
        <v>99.0</v>
      </c>
      <c r="B745" s="34">
        <v>44981.25020833333</v>
      </c>
      <c r="C745" s="29"/>
      <c r="D745" s="29"/>
      <c r="E745" s="29"/>
      <c r="F745" s="28" t="s">
        <v>4</v>
      </c>
      <c r="G745" s="28">
        <v>1.0</v>
      </c>
      <c r="H745" s="31">
        <v>2063.846</v>
      </c>
      <c r="I745" s="28" t="str">
        <f>VLOOKUP(A745,'клиенты'!A:H,7)</f>
        <v>Испания</v>
      </c>
    </row>
    <row r="746" ht="15.75" customHeight="1">
      <c r="A746" s="28">
        <v>289.0</v>
      </c>
      <c r="B746" s="34">
        <v>44981.152916666666</v>
      </c>
      <c r="C746" s="29"/>
      <c r="D746" s="29"/>
      <c r="E746" s="29"/>
      <c r="F746" s="28" t="s">
        <v>6</v>
      </c>
      <c r="G746" s="28">
        <v>2.0</v>
      </c>
      <c r="H746" s="31">
        <v>1243.077</v>
      </c>
      <c r="I746" s="28" t="str">
        <f>VLOOKUP(A746,'клиенты'!A:H,7)</f>
        <v>Франция</v>
      </c>
    </row>
    <row r="747" ht="15.75" customHeight="1">
      <c r="A747" s="28">
        <v>274.0</v>
      </c>
      <c r="B747" s="34">
        <v>44981.1321875</v>
      </c>
      <c r="C747" s="29"/>
      <c r="D747" s="29"/>
      <c r="E747" s="29"/>
      <c r="F747" s="28" t="s">
        <v>3</v>
      </c>
      <c r="G747" s="28">
        <v>3.0</v>
      </c>
      <c r="H747" s="31">
        <v>851.538</v>
      </c>
      <c r="I747" s="28" t="str">
        <f>VLOOKUP(A747,'клиенты'!A:H,7)</f>
        <v>Германия</v>
      </c>
    </row>
    <row r="748" ht="15.75" customHeight="1">
      <c r="A748" s="28">
        <v>633.0</v>
      </c>
      <c r="B748" s="34">
        <v>44980.556863425925</v>
      </c>
      <c r="C748" s="29"/>
      <c r="D748" s="29"/>
      <c r="E748" s="29"/>
      <c r="F748" s="28" t="s">
        <v>5</v>
      </c>
      <c r="G748" s="28">
        <v>2.0</v>
      </c>
      <c r="H748" s="31">
        <v>3173.846</v>
      </c>
      <c r="I748" s="28" t="str">
        <f>VLOOKUP(A748,'клиенты'!A:H,7)</f>
        <v>Италия</v>
      </c>
    </row>
    <row r="749" ht="15.75" customHeight="1">
      <c r="A749" s="28">
        <v>567.0</v>
      </c>
      <c r="B749" s="34">
        <v>44980.417025462964</v>
      </c>
      <c r="C749" s="29"/>
      <c r="D749" s="29"/>
      <c r="E749" s="29"/>
      <c r="F749" s="28" t="s">
        <v>4</v>
      </c>
      <c r="G749" s="28">
        <v>5.0</v>
      </c>
      <c r="H749" s="31">
        <v>1066.923</v>
      </c>
      <c r="I749" s="28" t="str">
        <f>VLOOKUP(A749,'клиенты'!A:H,7)</f>
        <v>Китай</v>
      </c>
    </row>
    <row r="750" ht="15.75" customHeight="1">
      <c r="A750" s="28">
        <v>747.0</v>
      </c>
      <c r="B750" s="34">
        <v>44980.14212962963</v>
      </c>
      <c r="C750" s="29"/>
      <c r="D750" s="29"/>
      <c r="E750" s="29"/>
      <c r="F750" s="28" t="s">
        <v>4</v>
      </c>
      <c r="G750" s="28">
        <v>1.0</v>
      </c>
      <c r="H750" s="31">
        <v>1156.923</v>
      </c>
      <c r="I750" s="28" t="str">
        <f>VLOOKUP(A750,'клиенты'!A:H,7)</f>
        <v>Китай</v>
      </c>
    </row>
    <row r="751" ht="15.75" customHeight="1">
      <c r="A751" s="28">
        <v>821.0</v>
      </c>
      <c r="B751" s="34">
        <v>44980.07871527778</v>
      </c>
      <c r="C751" s="29"/>
      <c r="D751" s="29"/>
      <c r="E751" s="29"/>
      <c r="F751" s="28" t="s">
        <v>5</v>
      </c>
      <c r="G751" s="28">
        <v>2.0</v>
      </c>
      <c r="H751" s="31">
        <v>3556.154</v>
      </c>
      <c r="I751" s="28" t="str">
        <f>VLOOKUP(A751,'клиенты'!A:H,7)</f>
        <v>Франция</v>
      </c>
    </row>
    <row r="752" ht="15.75" customHeight="1">
      <c r="A752" s="28">
        <v>906.0</v>
      </c>
      <c r="B752" s="34">
        <v>44979.91820601852</v>
      </c>
      <c r="C752" s="29"/>
      <c r="D752" s="29"/>
      <c r="E752" s="29"/>
      <c r="F752" s="28" t="s">
        <v>3</v>
      </c>
      <c r="G752" s="28">
        <v>2.0</v>
      </c>
      <c r="H752" s="31">
        <v>2877.692</v>
      </c>
      <c r="I752" s="28" t="str">
        <f>VLOOKUP(A752,'клиенты'!A:H,7)</f>
        <v>Испания</v>
      </c>
    </row>
    <row r="753" ht="15.75" customHeight="1">
      <c r="A753" s="28">
        <v>458.0</v>
      </c>
      <c r="B753" s="34">
        <v>44979.851111111115</v>
      </c>
      <c r="C753" s="29"/>
      <c r="D753" s="29"/>
      <c r="E753" s="29"/>
      <c r="F753" s="28" t="s">
        <v>5</v>
      </c>
      <c r="G753" s="28">
        <v>3.0</v>
      </c>
      <c r="H753" s="31">
        <v>2301.538</v>
      </c>
      <c r="I753" s="28" t="str">
        <f>VLOOKUP(A753,'клиенты'!A:H,7)</f>
        <v>Китай</v>
      </c>
    </row>
    <row r="754" ht="15.75" customHeight="1">
      <c r="A754" s="28">
        <v>994.0</v>
      </c>
      <c r="B754" s="34">
        <v>44979.81391203704</v>
      </c>
      <c r="C754" s="29"/>
      <c r="D754" s="29"/>
      <c r="E754" s="29"/>
      <c r="F754" s="28" t="s">
        <v>4</v>
      </c>
      <c r="G754" s="28">
        <v>4.0</v>
      </c>
      <c r="H754" s="31">
        <v>2739.231</v>
      </c>
      <c r="I754" s="28" t="str">
        <f>VLOOKUP(A754,'клиенты'!A:H,7)</f>
        <v>Франция</v>
      </c>
    </row>
    <row r="755" ht="15.75" customHeight="1">
      <c r="A755" s="28">
        <v>210.0</v>
      </c>
      <c r="B755" s="34">
        <v>44979.60773148148</v>
      </c>
      <c r="C755" s="29"/>
      <c r="D755" s="29"/>
      <c r="E755" s="29"/>
      <c r="F755" s="28" t="s">
        <v>3</v>
      </c>
      <c r="G755" s="28">
        <v>2.0</v>
      </c>
      <c r="H755" s="31">
        <v>1364.615</v>
      </c>
      <c r="I755" s="28" t="str">
        <f>VLOOKUP(A755,'клиенты'!A:H,7)</f>
        <v>Франция</v>
      </c>
    </row>
    <row r="756" ht="15.75" customHeight="1">
      <c r="A756" s="28">
        <v>412.0</v>
      </c>
      <c r="B756" s="34">
        <v>44979.49559027778</v>
      </c>
      <c r="C756" s="29"/>
      <c r="D756" s="29"/>
      <c r="E756" s="29"/>
      <c r="F756" s="28" t="s">
        <v>3</v>
      </c>
      <c r="G756" s="28">
        <v>2.0</v>
      </c>
      <c r="H756" s="31">
        <v>505.385</v>
      </c>
      <c r="I756" s="28" t="str">
        <f>VLOOKUP(A756,'клиенты'!A:H,7)</f>
        <v>Франция</v>
      </c>
    </row>
    <row r="757" ht="15.75" customHeight="1">
      <c r="A757" s="28">
        <v>380.0</v>
      </c>
      <c r="B757" s="34">
        <v>44979.11613425926</v>
      </c>
      <c r="C757" s="29"/>
      <c r="D757" s="29"/>
      <c r="E757" s="29"/>
      <c r="F757" s="28" t="s">
        <v>3</v>
      </c>
      <c r="G757" s="28">
        <v>3.0</v>
      </c>
      <c r="H757" s="31">
        <v>1056.154</v>
      </c>
      <c r="I757" s="28" t="str">
        <f>VLOOKUP(A757,'клиенты'!A:H,7)</f>
        <v>Франция</v>
      </c>
    </row>
    <row r="758" ht="15.75" customHeight="1">
      <c r="A758" s="28">
        <v>819.0</v>
      </c>
      <c r="B758" s="34">
        <v>44978.97988425926</v>
      </c>
      <c r="C758" s="29"/>
      <c r="D758" s="29"/>
      <c r="E758" s="29"/>
      <c r="F758" s="28" t="s">
        <v>3</v>
      </c>
      <c r="G758" s="28">
        <v>2.0</v>
      </c>
      <c r="H758" s="31">
        <v>1811.538</v>
      </c>
      <c r="I758" s="28" t="str">
        <f>VLOOKUP(A758,'клиенты'!A:H,7)</f>
        <v>Испания</v>
      </c>
    </row>
    <row r="759" ht="15.75" customHeight="1">
      <c r="A759" s="28">
        <v>786.0</v>
      </c>
      <c r="B759" s="34">
        <v>44978.92364583333</v>
      </c>
      <c r="C759" s="29"/>
      <c r="D759" s="29"/>
      <c r="E759" s="29"/>
      <c r="F759" s="28" t="s">
        <v>4</v>
      </c>
      <c r="G759" s="28">
        <v>3.0</v>
      </c>
      <c r="H759" s="31">
        <v>708.462</v>
      </c>
      <c r="I759" s="28" t="str">
        <f>VLOOKUP(A759,'клиенты'!A:H,7)</f>
        <v>Китай</v>
      </c>
    </row>
    <row r="760" ht="15.75" customHeight="1">
      <c r="A760" s="28">
        <v>255.0</v>
      </c>
      <c r="B760" s="34">
        <v>44978.54924768519</v>
      </c>
      <c r="C760" s="29"/>
      <c r="D760" s="29"/>
      <c r="E760" s="29"/>
      <c r="F760" s="28" t="s">
        <v>3</v>
      </c>
      <c r="G760" s="28">
        <v>1.0</v>
      </c>
      <c r="H760" s="31">
        <v>1287.692</v>
      </c>
      <c r="I760" s="28" t="str">
        <f>VLOOKUP(A760,'клиенты'!A:H,7)</f>
        <v>Италия</v>
      </c>
    </row>
    <row r="761" ht="15.75" customHeight="1">
      <c r="A761" s="28">
        <v>990.0</v>
      </c>
      <c r="B761" s="34">
        <v>44978.29549768518</v>
      </c>
      <c r="C761" s="29"/>
      <c r="D761" s="29"/>
      <c r="E761" s="29"/>
      <c r="F761" s="28" t="s">
        <v>4</v>
      </c>
      <c r="G761" s="28">
        <v>4.0</v>
      </c>
      <c r="H761" s="31">
        <v>292.308</v>
      </c>
      <c r="I761" s="28" t="str">
        <f>VLOOKUP(A761,'клиенты'!A:H,7)</f>
        <v>США</v>
      </c>
    </row>
    <row r="762" ht="15.75" customHeight="1">
      <c r="A762" s="28">
        <v>521.0</v>
      </c>
      <c r="B762" s="34">
        <v>44978.11336805556</v>
      </c>
      <c r="C762" s="29"/>
      <c r="D762" s="29"/>
      <c r="E762" s="29"/>
      <c r="F762" s="28" t="s">
        <v>6</v>
      </c>
      <c r="G762" s="28">
        <v>3.0</v>
      </c>
      <c r="H762" s="31">
        <v>253.846</v>
      </c>
      <c r="I762" s="28" t="str">
        <f>VLOOKUP(A762,'клиенты'!A:H,7)</f>
        <v>Италия</v>
      </c>
    </row>
    <row r="763" ht="15.75" customHeight="1">
      <c r="A763" s="28">
        <v>529.0</v>
      </c>
      <c r="B763" s="34">
        <v>44977.9328125</v>
      </c>
      <c r="C763" s="29"/>
      <c r="D763" s="29"/>
      <c r="E763" s="29"/>
      <c r="F763" s="28" t="s">
        <v>5</v>
      </c>
      <c r="G763" s="28">
        <v>3.0</v>
      </c>
      <c r="H763" s="31">
        <v>1889.231</v>
      </c>
      <c r="I763" s="28" t="str">
        <f>VLOOKUP(A763,'клиенты'!A:H,7)</f>
        <v>Италия</v>
      </c>
    </row>
    <row r="764" ht="15.75" customHeight="1">
      <c r="A764" s="28">
        <v>778.0</v>
      </c>
      <c r="B764" s="34">
        <v>44977.91939814815</v>
      </c>
      <c r="C764" s="29"/>
      <c r="D764" s="29"/>
      <c r="E764" s="29"/>
      <c r="F764" s="28" t="s">
        <v>3</v>
      </c>
      <c r="G764" s="28">
        <v>3.0</v>
      </c>
      <c r="H764" s="31">
        <v>380.769</v>
      </c>
      <c r="I764" s="28" t="str">
        <f>VLOOKUP(A764,'клиенты'!A:H,7)</f>
        <v>Китай</v>
      </c>
    </row>
    <row r="765" ht="15.75" customHeight="1">
      <c r="A765" s="28">
        <v>135.0</v>
      </c>
      <c r="B765" s="34">
        <v>44977.26678240741</v>
      </c>
      <c r="C765" s="29"/>
      <c r="D765" s="29"/>
      <c r="E765" s="29"/>
      <c r="F765" s="28" t="s">
        <v>3</v>
      </c>
      <c r="G765" s="28">
        <v>5.0</v>
      </c>
      <c r="H765" s="31">
        <v>3524.615</v>
      </c>
      <c r="I765" s="28" t="str">
        <f>VLOOKUP(A765,'клиенты'!A:H,7)</f>
        <v>Италия</v>
      </c>
    </row>
    <row r="766" ht="15.75" customHeight="1">
      <c r="A766" s="28">
        <v>546.0</v>
      </c>
      <c r="B766" s="34">
        <v>44977.22012731482</v>
      </c>
      <c r="C766" s="29"/>
      <c r="D766" s="29"/>
      <c r="E766" s="29"/>
      <c r="F766" s="28" t="s">
        <v>4</v>
      </c>
      <c r="G766" s="28">
        <v>2.0</v>
      </c>
      <c r="H766" s="31">
        <v>478.462</v>
      </c>
      <c r="I766" s="28" t="str">
        <f>VLOOKUP(A766,'клиенты'!A:H,7)</f>
        <v>Франция</v>
      </c>
    </row>
    <row r="767" ht="15.75" customHeight="1">
      <c r="A767" s="28">
        <v>16.0</v>
      </c>
      <c r="B767" s="34">
        <v>44977.21481481481</v>
      </c>
      <c r="C767" s="29"/>
      <c r="D767" s="29"/>
      <c r="E767" s="29"/>
      <c r="F767" s="28" t="s">
        <v>3</v>
      </c>
      <c r="G767" s="28">
        <v>5.0</v>
      </c>
      <c r="H767" s="31">
        <v>1226.923</v>
      </c>
      <c r="I767" s="28" t="str">
        <f>VLOOKUP(A767,'клиенты'!A:H,7)</f>
        <v>Германия</v>
      </c>
    </row>
    <row r="768" ht="15.75" customHeight="1">
      <c r="A768" s="28">
        <v>368.0</v>
      </c>
      <c r="B768" s="34">
        <v>44976.943125</v>
      </c>
      <c r="C768" s="29"/>
      <c r="D768" s="29"/>
      <c r="E768" s="29"/>
      <c r="F768" s="28" t="s">
        <v>6</v>
      </c>
      <c r="G768" s="28">
        <v>2.0</v>
      </c>
      <c r="H768" s="31">
        <v>1183.846</v>
      </c>
      <c r="I768" s="28" t="str">
        <f>VLOOKUP(A768,'клиенты'!A:H,7)</f>
        <v>Китай</v>
      </c>
    </row>
    <row r="769" ht="15.75" customHeight="1">
      <c r="A769" s="28">
        <v>169.0</v>
      </c>
      <c r="B769" s="34">
        <v>44976.86990740741</v>
      </c>
      <c r="C769" s="29"/>
      <c r="D769" s="29"/>
      <c r="E769" s="29"/>
      <c r="F769" s="28" t="s">
        <v>3</v>
      </c>
      <c r="G769" s="28">
        <v>5.0</v>
      </c>
      <c r="H769" s="31">
        <v>300.769</v>
      </c>
      <c r="I769" s="28" t="str">
        <f>VLOOKUP(A769,'клиенты'!A:H,7)</f>
        <v>Италия</v>
      </c>
    </row>
    <row r="770" ht="15.75" customHeight="1">
      <c r="A770" s="28">
        <v>513.0</v>
      </c>
      <c r="B770" s="34">
        <v>44976.84601851852</v>
      </c>
      <c r="C770" s="29"/>
      <c r="D770" s="29"/>
      <c r="E770" s="29"/>
      <c r="F770" s="28" t="s">
        <v>6</v>
      </c>
      <c r="G770" s="28">
        <v>2.0</v>
      </c>
      <c r="H770" s="31">
        <v>1903.846</v>
      </c>
      <c r="I770" s="28" t="str">
        <f>VLOOKUP(A770,'клиенты'!A:H,7)</f>
        <v>США</v>
      </c>
    </row>
    <row r="771" ht="15.75" customHeight="1">
      <c r="A771" s="28">
        <v>922.0</v>
      </c>
      <c r="B771" s="34">
        <v>44976.54096064815</v>
      </c>
      <c r="C771" s="29"/>
      <c r="D771" s="29"/>
      <c r="E771" s="29"/>
      <c r="F771" s="28" t="s">
        <v>3</v>
      </c>
      <c r="G771" s="28">
        <v>4.0</v>
      </c>
      <c r="H771" s="31">
        <v>3102.308</v>
      </c>
      <c r="I771" s="28" t="str">
        <f>VLOOKUP(A771,'клиенты'!A:H,7)</f>
        <v>Испания</v>
      </c>
    </row>
    <row r="772" ht="15.75" customHeight="1">
      <c r="A772" s="28">
        <v>258.0</v>
      </c>
      <c r="B772" s="34">
        <v>44976.00282407407</v>
      </c>
      <c r="C772" s="29"/>
      <c r="D772" s="29"/>
      <c r="E772" s="29"/>
      <c r="F772" s="28" t="s">
        <v>4</v>
      </c>
      <c r="G772" s="28">
        <v>1.0</v>
      </c>
      <c r="H772" s="31">
        <v>3891.538</v>
      </c>
      <c r="I772" s="28" t="str">
        <f>VLOOKUP(A772,'клиенты'!A:H,7)</f>
        <v>Франция</v>
      </c>
    </row>
    <row r="773" ht="15.75" customHeight="1">
      <c r="A773" s="28">
        <v>77.0</v>
      </c>
      <c r="B773" s="34">
        <v>44975.93788194445</v>
      </c>
      <c r="C773" s="29"/>
      <c r="D773" s="29"/>
      <c r="E773" s="29"/>
      <c r="F773" s="28" t="s">
        <v>5</v>
      </c>
      <c r="G773" s="28">
        <v>3.0</v>
      </c>
      <c r="H773" s="31">
        <v>463.077</v>
      </c>
      <c r="I773" s="28" t="str">
        <f>VLOOKUP(A773,'клиенты'!A:H,7)</f>
        <v>Китай</v>
      </c>
    </row>
    <row r="774" ht="15.75" customHeight="1">
      <c r="A774" s="28">
        <v>109.0</v>
      </c>
      <c r="B774" s="34">
        <v>44975.84247685185</v>
      </c>
      <c r="C774" s="29"/>
      <c r="D774" s="29"/>
      <c r="E774" s="29"/>
      <c r="F774" s="28" t="s">
        <v>3</v>
      </c>
      <c r="G774" s="28">
        <v>5.0</v>
      </c>
      <c r="H774" s="31">
        <v>960.769</v>
      </c>
      <c r="I774" s="28" t="str">
        <f>VLOOKUP(A774,'клиенты'!A:H,7)</f>
        <v>Франция</v>
      </c>
    </row>
    <row r="775" ht="15.75" customHeight="1">
      <c r="A775" s="28">
        <v>225.0</v>
      </c>
      <c r="B775" s="34">
        <v>44975.83115740741</v>
      </c>
      <c r="C775" s="29"/>
      <c r="D775" s="29"/>
      <c r="E775" s="29"/>
      <c r="F775" s="28" t="s">
        <v>3</v>
      </c>
      <c r="G775" s="28">
        <v>4.0</v>
      </c>
      <c r="H775" s="31">
        <v>230.769</v>
      </c>
      <c r="I775" s="28" t="str">
        <f>VLOOKUP(A775,'клиенты'!A:H,7)</f>
        <v>США</v>
      </c>
    </row>
    <row r="776" ht="15.75" customHeight="1">
      <c r="A776" s="28">
        <v>76.0</v>
      </c>
      <c r="B776" s="34">
        <v>44975.81930555555</v>
      </c>
      <c r="C776" s="29"/>
      <c r="D776" s="29"/>
      <c r="E776" s="29"/>
      <c r="F776" s="28" t="s">
        <v>4</v>
      </c>
      <c r="G776" s="28">
        <v>1.0</v>
      </c>
      <c r="H776" s="31">
        <v>640.0</v>
      </c>
      <c r="I776" s="28" t="str">
        <f>VLOOKUP(A776,'клиенты'!A:H,7)</f>
        <v>Германия</v>
      </c>
    </row>
    <row r="777" ht="15.75" customHeight="1">
      <c r="A777" s="28">
        <v>78.0</v>
      </c>
      <c r="B777" s="34">
        <v>44975.59851851852</v>
      </c>
      <c r="C777" s="29"/>
      <c r="D777" s="29"/>
      <c r="E777" s="29"/>
      <c r="F777" s="28" t="s">
        <v>4</v>
      </c>
      <c r="G777" s="28">
        <v>5.0</v>
      </c>
      <c r="H777" s="31">
        <v>2260.0</v>
      </c>
      <c r="I777" s="28" t="str">
        <f>VLOOKUP(A777,'клиенты'!A:H,7)</f>
        <v>США</v>
      </c>
    </row>
    <row r="778" ht="15.75" customHeight="1">
      <c r="A778" s="28">
        <v>513.0</v>
      </c>
      <c r="B778" s="34">
        <v>44975.19349537037</v>
      </c>
      <c r="C778" s="29"/>
      <c r="D778" s="29"/>
      <c r="E778" s="29"/>
      <c r="F778" s="28" t="s">
        <v>4</v>
      </c>
      <c r="G778" s="28">
        <v>3.0</v>
      </c>
      <c r="H778" s="31">
        <v>1289.231</v>
      </c>
      <c r="I778" s="28" t="str">
        <f>VLOOKUP(A778,'клиенты'!A:H,7)</f>
        <v>США</v>
      </c>
    </row>
    <row r="779" ht="15.75" customHeight="1">
      <c r="A779" s="28">
        <v>134.0</v>
      </c>
      <c r="B779" s="34">
        <v>44975.099803240744</v>
      </c>
      <c r="C779" s="29"/>
      <c r="D779" s="29"/>
      <c r="E779" s="29"/>
      <c r="F779" s="28" t="s">
        <v>3</v>
      </c>
      <c r="G779" s="28">
        <v>3.0</v>
      </c>
      <c r="H779" s="31">
        <v>1277.692</v>
      </c>
      <c r="I779" s="28" t="str">
        <f>VLOOKUP(A779,'клиенты'!A:H,7)</f>
        <v>Германия</v>
      </c>
    </row>
    <row r="780" ht="15.75" customHeight="1">
      <c r="A780" s="28">
        <v>86.0</v>
      </c>
      <c r="B780" s="34">
        <v>44974.50035879629</v>
      </c>
      <c r="C780" s="29"/>
      <c r="D780" s="29"/>
      <c r="E780" s="29"/>
      <c r="F780" s="28" t="s">
        <v>6</v>
      </c>
      <c r="G780" s="28">
        <v>4.0</v>
      </c>
      <c r="H780" s="31">
        <v>2075.385</v>
      </c>
      <c r="I780" s="28" t="str">
        <f>VLOOKUP(A780,'клиенты'!A:H,7)</f>
        <v>Испания</v>
      </c>
    </row>
    <row r="781" ht="15.75" customHeight="1">
      <c r="A781" s="28">
        <v>490.0</v>
      </c>
      <c r="B781" s="34">
        <v>44974.472962962966</v>
      </c>
      <c r="C781" s="29"/>
      <c r="D781" s="29"/>
      <c r="E781" s="29"/>
      <c r="F781" s="28" t="s">
        <v>6</v>
      </c>
      <c r="G781" s="28">
        <v>2.0</v>
      </c>
      <c r="H781" s="31">
        <v>2449.231</v>
      </c>
      <c r="I781" s="28" t="str">
        <f>VLOOKUP(A781,'клиенты'!A:H,7)</f>
        <v>Германия</v>
      </c>
    </row>
    <row r="782" ht="15.75" customHeight="1">
      <c r="A782" s="28">
        <v>372.0</v>
      </c>
      <c r="B782" s="34">
        <v>44974.366064814814</v>
      </c>
      <c r="C782" s="29"/>
      <c r="D782" s="29"/>
      <c r="E782" s="29"/>
      <c r="F782" s="28" t="s">
        <v>3</v>
      </c>
      <c r="G782" s="28">
        <v>2.0</v>
      </c>
      <c r="H782" s="31">
        <v>1786.923</v>
      </c>
      <c r="I782" s="28" t="str">
        <f>VLOOKUP(A782,'клиенты'!A:H,7)</f>
        <v>Китай</v>
      </c>
    </row>
    <row r="783" ht="15.75" customHeight="1">
      <c r="A783" s="28">
        <v>851.0</v>
      </c>
      <c r="B783" s="34">
        <v>44974.23677083333</v>
      </c>
      <c r="C783" s="29"/>
      <c r="D783" s="29"/>
      <c r="E783" s="29"/>
      <c r="F783" s="28" t="s">
        <v>3</v>
      </c>
      <c r="G783" s="28">
        <v>4.0</v>
      </c>
      <c r="H783" s="31">
        <v>2178.462</v>
      </c>
      <c r="I783" s="28" t="str">
        <f>VLOOKUP(A783,'клиенты'!A:H,7)</f>
        <v>Германия</v>
      </c>
    </row>
    <row r="784" ht="15.75" customHeight="1">
      <c r="A784" s="28">
        <v>648.0</v>
      </c>
      <c r="B784" s="34">
        <v>44973.95217592592</v>
      </c>
      <c r="C784" s="29"/>
      <c r="D784" s="29"/>
      <c r="E784" s="29"/>
      <c r="F784" s="28" t="s">
        <v>4</v>
      </c>
      <c r="G784" s="28">
        <v>4.0</v>
      </c>
      <c r="H784" s="31">
        <v>2002.308</v>
      </c>
      <c r="I784" s="28" t="str">
        <f>VLOOKUP(A784,'клиенты'!A:H,7)</f>
        <v>Китай</v>
      </c>
    </row>
    <row r="785" ht="15.75" customHeight="1">
      <c r="A785" s="28">
        <v>46.0</v>
      </c>
      <c r="B785" s="34">
        <v>44973.781481481485</v>
      </c>
      <c r="C785" s="29"/>
      <c r="D785" s="29"/>
      <c r="E785" s="29"/>
      <c r="F785" s="28" t="s">
        <v>5</v>
      </c>
      <c r="G785" s="28">
        <v>2.0</v>
      </c>
      <c r="H785" s="31">
        <v>1315.385</v>
      </c>
      <c r="I785" s="28" t="str">
        <f>VLOOKUP(A785,'клиенты'!A:H,7)</f>
        <v>Испания</v>
      </c>
    </row>
    <row r="786" ht="15.75" customHeight="1">
      <c r="A786" s="28">
        <v>326.0</v>
      </c>
      <c r="B786" s="34">
        <v>44973.713900462964</v>
      </c>
      <c r="C786" s="29"/>
      <c r="D786" s="29"/>
      <c r="E786" s="29"/>
      <c r="F786" s="28" t="s">
        <v>6</v>
      </c>
      <c r="G786" s="28">
        <v>2.0</v>
      </c>
      <c r="H786" s="31">
        <v>2128.462</v>
      </c>
      <c r="I786" s="28" t="str">
        <f>VLOOKUP(A786,'клиенты'!A:H,7)</f>
        <v>Россия</v>
      </c>
    </row>
    <row r="787" ht="15.75" customHeight="1">
      <c r="A787" s="28">
        <v>585.0</v>
      </c>
      <c r="B787" s="34">
        <v>44973.56019675926</v>
      </c>
      <c r="C787" s="29"/>
      <c r="D787" s="29"/>
      <c r="E787" s="29"/>
      <c r="F787" s="28" t="s">
        <v>3</v>
      </c>
      <c r="G787" s="28">
        <v>3.0</v>
      </c>
      <c r="H787" s="31">
        <v>2600.769</v>
      </c>
      <c r="I787" s="28" t="str">
        <f>VLOOKUP(A787,'клиенты'!A:H,7)</f>
        <v>Испания</v>
      </c>
    </row>
    <row r="788" ht="15.75" customHeight="1">
      <c r="A788" s="28">
        <v>769.0</v>
      </c>
      <c r="B788" s="34">
        <v>44973.25034722222</v>
      </c>
      <c r="C788" s="29"/>
      <c r="D788" s="29"/>
      <c r="E788" s="29"/>
      <c r="F788" s="28" t="s">
        <v>6</v>
      </c>
      <c r="G788" s="28">
        <v>4.0</v>
      </c>
      <c r="H788" s="31">
        <v>2845.385</v>
      </c>
      <c r="I788" s="28" t="str">
        <f>VLOOKUP(A788,'клиенты'!A:H,7)</f>
        <v>Испания</v>
      </c>
    </row>
    <row r="789" ht="15.75" customHeight="1">
      <c r="A789" s="28">
        <v>204.0</v>
      </c>
      <c r="B789" s="34">
        <v>44973.08039351852</v>
      </c>
      <c r="C789" s="29"/>
      <c r="D789" s="29"/>
      <c r="E789" s="29"/>
      <c r="F789" s="28" t="s">
        <v>3</v>
      </c>
      <c r="G789" s="28">
        <v>2.0</v>
      </c>
      <c r="H789" s="31">
        <v>1083.846</v>
      </c>
      <c r="I789" s="28" t="str">
        <f>VLOOKUP(A789,'клиенты'!A:H,7)</f>
        <v>Россия</v>
      </c>
    </row>
    <row r="790" ht="15.75" customHeight="1">
      <c r="A790" s="28">
        <v>139.0</v>
      </c>
      <c r="B790" s="34">
        <v>44973.004953703705</v>
      </c>
      <c r="C790" s="29"/>
      <c r="D790" s="29"/>
      <c r="E790" s="29"/>
      <c r="F790" s="28" t="s">
        <v>6</v>
      </c>
      <c r="G790" s="28">
        <v>5.0</v>
      </c>
      <c r="H790" s="31">
        <v>2332.308</v>
      </c>
      <c r="I790" s="28" t="str">
        <f>VLOOKUP(A790,'клиенты'!A:H,7)</f>
        <v>США</v>
      </c>
    </row>
    <row r="791" ht="15.75" customHeight="1">
      <c r="A791" s="28">
        <v>36.0</v>
      </c>
      <c r="B791" s="34">
        <v>44972.863969907405</v>
      </c>
      <c r="C791" s="29"/>
      <c r="D791" s="29"/>
      <c r="E791" s="29"/>
      <c r="F791" s="28" t="s">
        <v>6</v>
      </c>
      <c r="G791" s="28">
        <v>3.0</v>
      </c>
      <c r="H791" s="31">
        <v>3777.692</v>
      </c>
      <c r="I791" s="28" t="str">
        <f>VLOOKUP(A791,'клиенты'!A:H,7)</f>
        <v>Испания</v>
      </c>
    </row>
    <row r="792" ht="15.75" customHeight="1">
      <c r="A792" s="28">
        <v>168.0</v>
      </c>
      <c r="B792" s="34">
        <v>44972.66032407407</v>
      </c>
      <c r="C792" s="29"/>
      <c r="D792" s="29"/>
      <c r="E792" s="29"/>
      <c r="F792" s="28" t="s">
        <v>3</v>
      </c>
      <c r="G792" s="28">
        <v>4.0</v>
      </c>
      <c r="H792" s="31">
        <v>2292.308</v>
      </c>
      <c r="I792" s="28" t="str">
        <f>VLOOKUP(A792,'клиенты'!A:H,7)</f>
        <v>Китай</v>
      </c>
    </row>
    <row r="793" ht="15.75" customHeight="1">
      <c r="A793" s="28">
        <v>137.0</v>
      </c>
      <c r="B793" s="34">
        <v>44972.06079861111</v>
      </c>
      <c r="C793" s="29"/>
      <c r="D793" s="29"/>
      <c r="E793" s="29"/>
      <c r="F793" s="28" t="s">
        <v>4</v>
      </c>
      <c r="G793" s="28">
        <v>5.0</v>
      </c>
      <c r="H793" s="31">
        <v>2235.385</v>
      </c>
      <c r="I793" s="28" t="str">
        <f>VLOOKUP(A793,'клиенты'!A:H,7)</f>
        <v>Италия</v>
      </c>
    </row>
    <row r="794" ht="15.75" customHeight="1">
      <c r="A794" s="28">
        <v>690.0</v>
      </c>
      <c r="B794" s="34">
        <v>44971.93158564815</v>
      </c>
      <c r="C794" s="29"/>
      <c r="D794" s="29"/>
      <c r="E794" s="29"/>
      <c r="F794" s="28" t="s">
        <v>3</v>
      </c>
      <c r="G794" s="28">
        <v>2.0</v>
      </c>
      <c r="H794" s="31">
        <v>1302.308</v>
      </c>
      <c r="I794" s="28" t="str">
        <f>VLOOKUP(A794,'клиенты'!A:H,7)</f>
        <v>Германия</v>
      </c>
    </row>
    <row r="795" ht="15.75" customHeight="1">
      <c r="A795" s="28">
        <v>5.0</v>
      </c>
      <c r="B795" s="34">
        <v>44971.75775462963</v>
      </c>
      <c r="C795" s="29"/>
      <c r="D795" s="29"/>
      <c r="E795" s="29"/>
      <c r="F795" s="28" t="s">
        <v>4</v>
      </c>
      <c r="G795" s="28">
        <v>2.0</v>
      </c>
      <c r="H795" s="31">
        <v>1993.846</v>
      </c>
      <c r="I795" s="28" t="str">
        <f>VLOOKUP(A795,'клиенты'!A:H,7)</f>
        <v>Италия</v>
      </c>
    </row>
    <row r="796" ht="15.75" customHeight="1">
      <c r="A796" s="28">
        <v>217.0</v>
      </c>
      <c r="B796" s="34">
        <v>44971.73030092593</v>
      </c>
      <c r="C796" s="29"/>
      <c r="D796" s="29"/>
      <c r="E796" s="29"/>
      <c r="F796" s="28" t="s">
        <v>6</v>
      </c>
      <c r="G796" s="28">
        <v>1.0</v>
      </c>
      <c r="H796" s="31">
        <v>3073.077</v>
      </c>
      <c r="I796" s="28" t="str">
        <f>VLOOKUP(A796,'клиенты'!A:H,7)</f>
        <v>Германия</v>
      </c>
    </row>
    <row r="797" ht="15.75" customHeight="1">
      <c r="A797" s="28">
        <v>246.0</v>
      </c>
      <c r="B797" s="34">
        <v>44971.70607638889</v>
      </c>
      <c r="C797" s="29"/>
      <c r="D797" s="29"/>
      <c r="E797" s="29"/>
      <c r="F797" s="28" t="s">
        <v>3</v>
      </c>
      <c r="G797" s="28">
        <v>5.0</v>
      </c>
      <c r="H797" s="31">
        <v>1841.538</v>
      </c>
      <c r="I797" s="28" t="str">
        <f>VLOOKUP(A797,'клиенты'!A:H,7)</f>
        <v>Россия</v>
      </c>
    </row>
    <row r="798" ht="15.75" customHeight="1">
      <c r="A798" s="28">
        <v>478.0</v>
      </c>
      <c r="B798" s="34">
        <v>44971.4477662037</v>
      </c>
      <c r="C798" s="29"/>
      <c r="D798" s="29"/>
      <c r="E798" s="29"/>
      <c r="F798" s="28" t="s">
        <v>3</v>
      </c>
      <c r="G798" s="28">
        <v>1.0</v>
      </c>
      <c r="H798" s="31">
        <v>2415.385</v>
      </c>
      <c r="I798" s="28" t="str">
        <f>VLOOKUP(A798,'клиенты'!A:H,7)</f>
        <v>США</v>
      </c>
    </row>
    <row r="799" ht="15.75" customHeight="1">
      <c r="A799" s="28">
        <v>353.0</v>
      </c>
      <c r="B799" s="34">
        <v>44971.23401620371</v>
      </c>
      <c r="C799" s="29"/>
      <c r="D799" s="29"/>
      <c r="E799" s="29"/>
      <c r="F799" s="28" t="s">
        <v>4</v>
      </c>
      <c r="G799" s="28">
        <v>2.0</v>
      </c>
      <c r="H799" s="31">
        <v>3830.769</v>
      </c>
      <c r="I799" s="28" t="str">
        <f>VLOOKUP(A799,'клиенты'!A:H,7)</f>
        <v>Китай</v>
      </c>
    </row>
    <row r="800" ht="15.75" customHeight="1">
      <c r="A800" s="28">
        <v>675.0</v>
      </c>
      <c r="B800" s="34">
        <v>44971.08480324074</v>
      </c>
      <c r="C800" s="29"/>
      <c r="D800" s="29"/>
      <c r="E800" s="29"/>
      <c r="F800" s="28" t="s">
        <v>4</v>
      </c>
      <c r="G800" s="28">
        <v>3.0</v>
      </c>
      <c r="H800" s="31">
        <v>1746.923</v>
      </c>
      <c r="I800" s="28" t="str">
        <f>VLOOKUP(A800,'клиенты'!A:H,7)</f>
        <v>Германия</v>
      </c>
    </row>
    <row r="801" ht="15.75" customHeight="1">
      <c r="A801" s="28">
        <v>347.0</v>
      </c>
      <c r="B801" s="34">
        <v>44970.98768518519</v>
      </c>
      <c r="C801" s="29"/>
      <c r="D801" s="29"/>
      <c r="E801" s="29"/>
      <c r="F801" s="28" t="s">
        <v>5</v>
      </c>
      <c r="G801" s="28">
        <v>5.0</v>
      </c>
      <c r="H801" s="31">
        <v>1748.462</v>
      </c>
      <c r="I801" s="28" t="str">
        <f>VLOOKUP(A801,'клиенты'!A:H,7)</f>
        <v>Италия</v>
      </c>
    </row>
    <row r="802" ht="15.75" customHeight="1">
      <c r="A802" s="28">
        <v>150.0</v>
      </c>
      <c r="B802" s="34">
        <v>44970.56407407407</v>
      </c>
      <c r="C802" s="29"/>
      <c r="D802" s="29"/>
      <c r="E802" s="29"/>
      <c r="F802" s="28" t="s">
        <v>5</v>
      </c>
      <c r="G802" s="28">
        <v>1.0</v>
      </c>
      <c r="H802" s="31">
        <v>198.462</v>
      </c>
      <c r="I802" s="28" t="str">
        <f>VLOOKUP(A802,'клиенты'!A:H,7)</f>
        <v>Франция</v>
      </c>
    </row>
    <row r="803" ht="15.75" customHeight="1">
      <c r="A803" s="28">
        <v>163.0</v>
      </c>
      <c r="B803" s="34">
        <v>44970.347037037034</v>
      </c>
      <c r="C803" s="29"/>
      <c r="D803" s="29"/>
      <c r="E803" s="29"/>
      <c r="F803" s="28" t="s">
        <v>5</v>
      </c>
      <c r="G803" s="28">
        <v>1.0</v>
      </c>
      <c r="H803" s="31">
        <v>409.231</v>
      </c>
      <c r="I803" s="28" t="str">
        <f>VLOOKUP(A803,'клиенты'!A:H,7)</f>
        <v>Италия</v>
      </c>
    </row>
    <row r="804" ht="15.75" customHeight="1">
      <c r="A804" s="28">
        <v>992.0</v>
      </c>
      <c r="B804" s="34">
        <v>44970.15793981482</v>
      </c>
      <c r="C804" s="29"/>
      <c r="D804" s="29"/>
      <c r="E804" s="29"/>
      <c r="F804" s="28" t="s">
        <v>5</v>
      </c>
      <c r="G804" s="28">
        <v>4.0</v>
      </c>
      <c r="H804" s="31">
        <v>1140.769</v>
      </c>
      <c r="I804" s="28" t="str">
        <f>VLOOKUP(A804,'клиенты'!A:H,7)</f>
        <v>Италия</v>
      </c>
    </row>
    <row r="805" ht="15.75" customHeight="1">
      <c r="A805" s="28">
        <v>819.0</v>
      </c>
      <c r="B805" s="34">
        <v>44969.289039351854</v>
      </c>
      <c r="C805" s="29"/>
      <c r="D805" s="29"/>
      <c r="E805" s="29"/>
      <c r="F805" s="28" t="s">
        <v>5</v>
      </c>
      <c r="G805" s="28">
        <v>1.0</v>
      </c>
      <c r="H805" s="31">
        <v>2073.077</v>
      </c>
      <c r="I805" s="28" t="str">
        <f>VLOOKUP(A805,'клиенты'!A:H,7)</f>
        <v>Испания</v>
      </c>
    </row>
    <row r="806" ht="15.75" customHeight="1">
      <c r="A806" s="28">
        <v>616.0</v>
      </c>
      <c r="B806" s="34">
        <v>44969.14732638889</v>
      </c>
      <c r="C806" s="29"/>
      <c r="D806" s="29"/>
      <c r="E806" s="29"/>
      <c r="F806" s="28" t="s">
        <v>3</v>
      </c>
      <c r="G806" s="28">
        <v>1.0</v>
      </c>
      <c r="H806" s="31">
        <v>1864.615</v>
      </c>
      <c r="I806" s="28" t="str">
        <f>VLOOKUP(A806,'клиенты'!A:H,7)</f>
        <v>Россия</v>
      </c>
    </row>
    <row r="807" ht="15.75" customHeight="1">
      <c r="A807" s="28">
        <v>665.0</v>
      </c>
      <c r="B807" s="34">
        <v>44969.10269675926</v>
      </c>
      <c r="C807" s="29"/>
      <c r="D807" s="29"/>
      <c r="E807" s="29"/>
      <c r="F807" s="28" t="s">
        <v>5</v>
      </c>
      <c r="G807" s="28">
        <v>1.0</v>
      </c>
      <c r="H807" s="31">
        <v>2323.846</v>
      </c>
      <c r="I807" s="28" t="str">
        <f>VLOOKUP(A807,'клиенты'!A:H,7)</f>
        <v>США</v>
      </c>
    </row>
    <row r="808" ht="15.75" customHeight="1">
      <c r="A808" s="28">
        <v>809.0</v>
      </c>
      <c r="B808" s="34">
        <v>44968.73769675926</v>
      </c>
      <c r="C808" s="29"/>
      <c r="D808" s="29"/>
      <c r="E808" s="29"/>
      <c r="F808" s="28" t="s">
        <v>3</v>
      </c>
      <c r="G808" s="28">
        <v>2.0</v>
      </c>
      <c r="H808" s="31">
        <v>1930.0</v>
      </c>
      <c r="I808" s="28" t="str">
        <f>VLOOKUP(A808,'клиенты'!A:H,7)</f>
        <v>США</v>
      </c>
    </row>
    <row r="809" ht="15.75" customHeight="1">
      <c r="A809" s="28">
        <v>20.0</v>
      </c>
      <c r="B809" s="34">
        <v>44968.56664351852</v>
      </c>
      <c r="C809" s="29"/>
      <c r="D809" s="29"/>
      <c r="E809" s="29"/>
      <c r="F809" s="28" t="s">
        <v>5</v>
      </c>
      <c r="G809" s="28">
        <v>3.0</v>
      </c>
      <c r="H809" s="31">
        <v>704.615</v>
      </c>
      <c r="I809" s="28" t="str">
        <f>VLOOKUP(A809,'клиенты'!A:H,7)</f>
        <v>Германия</v>
      </c>
    </row>
    <row r="810" ht="15.75" customHeight="1">
      <c r="A810" s="28">
        <v>799.0</v>
      </c>
      <c r="B810" s="34">
        <v>44968.35244212963</v>
      </c>
      <c r="C810" s="29"/>
      <c r="D810" s="29"/>
      <c r="E810" s="29"/>
      <c r="F810" s="28" t="s">
        <v>4</v>
      </c>
      <c r="G810" s="28">
        <v>1.0</v>
      </c>
      <c r="H810" s="31">
        <v>2330.769</v>
      </c>
      <c r="I810" s="28" t="str">
        <f>VLOOKUP(A810,'клиенты'!A:H,7)</f>
        <v>Китай</v>
      </c>
    </row>
    <row r="811" ht="15.75" customHeight="1">
      <c r="A811" s="28">
        <v>482.0</v>
      </c>
      <c r="B811" s="34">
        <v>44968.19596064815</v>
      </c>
      <c r="C811" s="29"/>
      <c r="D811" s="29"/>
      <c r="E811" s="29"/>
      <c r="F811" s="28" t="s">
        <v>6</v>
      </c>
      <c r="G811" s="28">
        <v>3.0</v>
      </c>
      <c r="H811" s="31">
        <v>2053.846</v>
      </c>
      <c r="I811" s="28" t="str">
        <f>VLOOKUP(A811,'клиенты'!A:H,7)</f>
        <v>Россия</v>
      </c>
    </row>
    <row r="812" ht="15.75" customHeight="1">
      <c r="A812" s="28">
        <v>629.0</v>
      </c>
      <c r="B812" s="34">
        <v>44967.40734953704</v>
      </c>
      <c r="C812" s="29"/>
      <c r="D812" s="29"/>
      <c r="E812" s="29"/>
      <c r="F812" s="28" t="s">
        <v>3</v>
      </c>
      <c r="G812" s="28">
        <v>4.0</v>
      </c>
      <c r="H812" s="31">
        <v>3779.231</v>
      </c>
      <c r="I812" s="28" t="str">
        <f>VLOOKUP(A812,'клиенты'!A:H,7)</f>
        <v>Испания</v>
      </c>
    </row>
    <row r="813" ht="15.75" customHeight="1">
      <c r="A813" s="28">
        <v>413.0</v>
      </c>
      <c r="B813" s="34">
        <v>44967.36699074074</v>
      </c>
      <c r="C813" s="29"/>
      <c r="D813" s="29"/>
      <c r="E813" s="29"/>
      <c r="F813" s="28" t="s">
        <v>4</v>
      </c>
      <c r="G813" s="28">
        <v>5.0</v>
      </c>
      <c r="H813" s="31">
        <v>3206.154</v>
      </c>
      <c r="I813" s="28" t="str">
        <f>VLOOKUP(A813,'клиенты'!A:H,7)</f>
        <v>Германия</v>
      </c>
    </row>
    <row r="814" ht="15.75" customHeight="1">
      <c r="A814" s="28">
        <v>655.0</v>
      </c>
      <c r="B814" s="34">
        <v>44967.02974537037</v>
      </c>
      <c r="C814" s="29"/>
      <c r="D814" s="29"/>
      <c r="E814" s="29"/>
      <c r="F814" s="28" t="s">
        <v>5</v>
      </c>
      <c r="G814" s="28">
        <v>2.0</v>
      </c>
      <c r="H814" s="31">
        <v>2798.462</v>
      </c>
      <c r="I814" s="28" t="str">
        <f>VLOOKUP(A814,'клиенты'!A:H,7)</f>
        <v>США</v>
      </c>
    </row>
    <row r="815" ht="15.75" customHeight="1">
      <c r="A815" s="28">
        <v>105.0</v>
      </c>
      <c r="B815" s="34">
        <v>44966.60457175926</v>
      </c>
      <c r="C815" s="29"/>
      <c r="D815" s="29"/>
      <c r="E815" s="29"/>
      <c r="F815" s="28" t="s">
        <v>3</v>
      </c>
      <c r="G815" s="28">
        <v>2.0</v>
      </c>
      <c r="H815" s="31">
        <v>2935.385</v>
      </c>
      <c r="I815" s="28" t="str">
        <f>VLOOKUP(A815,'клиенты'!A:H,7)</f>
        <v>Франция</v>
      </c>
    </row>
    <row r="816" ht="15.75" customHeight="1">
      <c r="A816" s="28">
        <v>951.0</v>
      </c>
      <c r="B816" s="34">
        <v>44966.552083333336</v>
      </c>
      <c r="C816" s="29"/>
      <c r="D816" s="29"/>
      <c r="E816" s="29"/>
      <c r="F816" s="28" t="s">
        <v>4</v>
      </c>
      <c r="G816" s="28">
        <v>1.0</v>
      </c>
      <c r="H816" s="31">
        <v>3334.615</v>
      </c>
      <c r="I816" s="28" t="str">
        <f>VLOOKUP(A816,'клиенты'!A:H,7)</f>
        <v>США</v>
      </c>
    </row>
    <row r="817" ht="15.75" customHeight="1">
      <c r="A817" s="28">
        <v>375.0</v>
      </c>
      <c r="B817" s="34">
        <v>44965.87446759259</v>
      </c>
      <c r="C817" s="29"/>
      <c r="D817" s="29"/>
      <c r="E817" s="29"/>
      <c r="F817" s="28" t="s">
        <v>4</v>
      </c>
      <c r="G817" s="28">
        <v>3.0</v>
      </c>
      <c r="H817" s="31">
        <v>2744.615</v>
      </c>
      <c r="I817" s="28" t="str">
        <f>VLOOKUP(A817,'клиенты'!A:H,7)</f>
        <v>Франция</v>
      </c>
    </row>
    <row r="818" ht="15.75" customHeight="1">
      <c r="A818" s="28">
        <v>962.0</v>
      </c>
      <c r="B818" s="34">
        <v>44965.56496527778</v>
      </c>
      <c r="C818" s="29"/>
      <c r="D818" s="29"/>
      <c r="E818" s="29"/>
      <c r="F818" s="28" t="s">
        <v>4</v>
      </c>
      <c r="G818" s="28">
        <v>4.0</v>
      </c>
      <c r="H818" s="31">
        <v>4093.077</v>
      </c>
      <c r="I818" s="28" t="str">
        <f>VLOOKUP(A818,'клиенты'!A:H,7)</f>
        <v>Италия</v>
      </c>
    </row>
    <row r="819" ht="15.75" customHeight="1">
      <c r="A819" s="28">
        <v>722.0</v>
      </c>
      <c r="B819" s="34">
        <v>44965.54798611111</v>
      </c>
      <c r="C819" s="29"/>
      <c r="D819" s="29"/>
      <c r="E819" s="29"/>
      <c r="F819" s="28" t="s">
        <v>4</v>
      </c>
      <c r="G819" s="28">
        <v>2.0</v>
      </c>
      <c r="H819" s="31">
        <v>3142.308</v>
      </c>
      <c r="I819" s="28" t="str">
        <f>VLOOKUP(A819,'клиенты'!A:H,7)</f>
        <v>Италия</v>
      </c>
    </row>
    <row r="820" ht="15.75" customHeight="1">
      <c r="A820" s="28">
        <v>349.0</v>
      </c>
      <c r="B820" s="34">
        <v>44964.993784722225</v>
      </c>
      <c r="C820" s="29"/>
      <c r="D820" s="29"/>
      <c r="E820" s="29"/>
      <c r="F820" s="28" t="s">
        <v>4</v>
      </c>
      <c r="G820" s="28">
        <v>2.0</v>
      </c>
      <c r="H820" s="31">
        <v>1608.462</v>
      </c>
      <c r="I820" s="28" t="str">
        <f>VLOOKUP(A820,'клиенты'!A:H,7)</f>
        <v>Испания</v>
      </c>
    </row>
    <row r="821" ht="15.75" customHeight="1">
      <c r="A821" s="28">
        <v>716.0</v>
      </c>
      <c r="B821" s="34">
        <v>44964.77956018518</v>
      </c>
      <c r="C821" s="29"/>
      <c r="D821" s="29"/>
      <c r="E821" s="29"/>
      <c r="F821" s="28" t="s">
        <v>4</v>
      </c>
      <c r="G821" s="28">
        <v>1.0</v>
      </c>
      <c r="H821" s="31">
        <v>1693.846</v>
      </c>
      <c r="I821" s="28" t="str">
        <f>VLOOKUP(A821,'клиенты'!A:H,7)</f>
        <v>Франция</v>
      </c>
    </row>
    <row r="822" ht="15.75" customHeight="1">
      <c r="A822" s="28">
        <v>282.0</v>
      </c>
      <c r="B822" s="34">
        <v>44964.57946759259</v>
      </c>
      <c r="C822" s="29"/>
      <c r="D822" s="29"/>
      <c r="E822" s="29"/>
      <c r="F822" s="28" t="s">
        <v>4</v>
      </c>
      <c r="G822" s="28">
        <v>3.0</v>
      </c>
      <c r="H822" s="31">
        <v>664.615</v>
      </c>
      <c r="I822" s="28" t="str">
        <f>VLOOKUP(A822,'клиенты'!A:H,7)</f>
        <v>Германия</v>
      </c>
    </row>
    <row r="823" ht="15.75" customHeight="1">
      <c r="A823" s="28">
        <v>444.0</v>
      </c>
      <c r="B823" s="34">
        <v>44964.24046296296</v>
      </c>
      <c r="C823" s="29"/>
      <c r="D823" s="29"/>
      <c r="E823" s="29"/>
      <c r="F823" s="28" t="s">
        <v>5</v>
      </c>
      <c r="G823" s="28">
        <v>5.0</v>
      </c>
      <c r="H823" s="31">
        <v>2499.231</v>
      </c>
      <c r="I823" s="28" t="str">
        <f>VLOOKUP(A823,'клиенты'!A:H,7)</f>
        <v>Китай</v>
      </c>
    </row>
    <row r="824" ht="15.75" customHeight="1">
      <c r="A824" s="28">
        <v>20.0</v>
      </c>
      <c r="B824" s="34">
        <v>44964.09049768518</v>
      </c>
      <c r="C824" s="29"/>
      <c r="D824" s="29"/>
      <c r="E824" s="29"/>
      <c r="F824" s="28" t="s">
        <v>6</v>
      </c>
      <c r="G824" s="28">
        <v>2.0</v>
      </c>
      <c r="H824" s="31">
        <v>2265.385</v>
      </c>
      <c r="I824" s="28" t="str">
        <f>VLOOKUP(A824,'клиенты'!A:H,7)</f>
        <v>Германия</v>
      </c>
    </row>
    <row r="825" ht="15.75" customHeight="1">
      <c r="A825" s="28">
        <v>407.0</v>
      </c>
      <c r="B825" s="34">
        <v>44964.03927083333</v>
      </c>
      <c r="C825" s="29"/>
      <c r="D825" s="29"/>
      <c r="E825" s="29"/>
      <c r="F825" s="28" t="s">
        <v>5</v>
      </c>
      <c r="G825" s="28">
        <v>1.0</v>
      </c>
      <c r="H825" s="31">
        <v>1805.385</v>
      </c>
      <c r="I825" s="28" t="str">
        <f>VLOOKUP(A825,'клиенты'!A:H,7)</f>
        <v>Италия</v>
      </c>
    </row>
    <row r="826" ht="15.75" customHeight="1">
      <c r="A826" s="28">
        <v>593.0</v>
      </c>
      <c r="B826" s="34">
        <v>44963.82848379629</v>
      </c>
      <c r="C826" s="29"/>
      <c r="D826" s="29"/>
      <c r="E826" s="29"/>
      <c r="F826" s="28" t="s">
        <v>3</v>
      </c>
      <c r="G826" s="28">
        <v>5.0</v>
      </c>
      <c r="H826" s="31">
        <v>2555.385</v>
      </c>
      <c r="I826" s="28" t="str">
        <f>VLOOKUP(A826,'клиенты'!A:H,7)</f>
        <v>Франция</v>
      </c>
    </row>
    <row r="827" ht="15.75" customHeight="1">
      <c r="A827" s="28">
        <v>550.0</v>
      </c>
      <c r="B827" s="34">
        <v>44963.818240740744</v>
      </c>
      <c r="C827" s="29"/>
      <c r="D827" s="29"/>
      <c r="E827" s="29"/>
      <c r="F827" s="28" t="s">
        <v>4</v>
      </c>
      <c r="G827" s="28">
        <v>3.0</v>
      </c>
      <c r="H827" s="31">
        <v>1077.692</v>
      </c>
      <c r="I827" s="28" t="str">
        <f>VLOOKUP(A827,'клиенты'!A:H,7)</f>
        <v>США</v>
      </c>
    </row>
    <row r="828" ht="15.75" customHeight="1">
      <c r="A828" s="28">
        <v>396.0</v>
      </c>
      <c r="B828" s="34">
        <v>44963.25614583334</v>
      </c>
      <c r="C828" s="29"/>
      <c r="D828" s="29"/>
      <c r="E828" s="29"/>
      <c r="F828" s="28" t="s">
        <v>5</v>
      </c>
      <c r="G828" s="28">
        <v>1.0</v>
      </c>
      <c r="H828" s="31">
        <v>3279.231</v>
      </c>
      <c r="I828" s="28" t="str">
        <f>VLOOKUP(A828,'клиенты'!A:H,7)</f>
        <v>Италия</v>
      </c>
    </row>
    <row r="829" ht="15.75" customHeight="1">
      <c r="A829" s="28">
        <v>328.0</v>
      </c>
      <c r="B829" s="34">
        <v>44963.18041666667</v>
      </c>
      <c r="C829" s="29"/>
      <c r="D829" s="29"/>
      <c r="E829" s="29"/>
      <c r="F829" s="28" t="s">
        <v>3</v>
      </c>
      <c r="G829" s="28">
        <v>3.0</v>
      </c>
      <c r="H829" s="31">
        <v>2801.538</v>
      </c>
      <c r="I829" s="28" t="str">
        <f>VLOOKUP(A829,'клиенты'!A:H,7)</f>
        <v>Италия</v>
      </c>
    </row>
    <row r="830" ht="15.75" customHeight="1">
      <c r="A830" s="28">
        <v>738.0</v>
      </c>
      <c r="B830" s="34">
        <v>44962.75429398148</v>
      </c>
      <c r="C830" s="29"/>
      <c r="D830" s="29"/>
      <c r="E830" s="29"/>
      <c r="F830" s="28" t="s">
        <v>3</v>
      </c>
      <c r="G830" s="28">
        <v>3.0</v>
      </c>
      <c r="H830" s="31">
        <v>4033.846</v>
      </c>
      <c r="I830" s="28" t="str">
        <f>VLOOKUP(A830,'клиенты'!A:H,7)</f>
        <v>Россия</v>
      </c>
    </row>
    <row r="831" ht="15.75" customHeight="1">
      <c r="A831" s="28">
        <v>164.0</v>
      </c>
      <c r="B831" s="34">
        <v>44962.44100694444</v>
      </c>
      <c r="C831" s="29"/>
      <c r="D831" s="29"/>
      <c r="E831" s="29"/>
      <c r="F831" s="28" t="s">
        <v>4</v>
      </c>
      <c r="G831" s="28">
        <v>4.0</v>
      </c>
      <c r="H831" s="31">
        <v>2058.462</v>
      </c>
      <c r="I831" s="28" t="str">
        <f>VLOOKUP(A831,'клиенты'!A:H,7)</f>
        <v>Германия</v>
      </c>
    </row>
    <row r="832" ht="15.75" customHeight="1">
      <c r="A832" s="28">
        <v>657.0</v>
      </c>
      <c r="B832" s="34">
        <v>44962.15081018519</v>
      </c>
      <c r="C832" s="29"/>
      <c r="D832" s="29"/>
      <c r="E832" s="29"/>
      <c r="F832" s="28" t="s">
        <v>4</v>
      </c>
      <c r="G832" s="28">
        <v>3.0</v>
      </c>
      <c r="H832" s="31">
        <v>3126.154</v>
      </c>
      <c r="I832" s="28" t="str">
        <f>VLOOKUP(A832,'клиенты'!A:H,7)</f>
        <v>Франция</v>
      </c>
    </row>
    <row r="833" ht="15.75" customHeight="1">
      <c r="A833" s="28">
        <v>309.0</v>
      </c>
      <c r="B833" s="34">
        <v>44962.126122685186</v>
      </c>
      <c r="C833" s="29"/>
      <c r="D833" s="29"/>
      <c r="E833" s="29"/>
      <c r="F833" s="28" t="s">
        <v>5</v>
      </c>
      <c r="G833" s="28">
        <v>2.0</v>
      </c>
      <c r="H833" s="31">
        <v>262.308</v>
      </c>
      <c r="I833" s="28" t="str">
        <f>VLOOKUP(A833,'клиенты'!A:H,7)</f>
        <v>Китай</v>
      </c>
    </row>
    <row r="834" ht="15.75" customHeight="1">
      <c r="A834" s="28">
        <v>411.0</v>
      </c>
      <c r="B834" s="34">
        <v>44961.46517361111</v>
      </c>
      <c r="C834" s="29"/>
      <c r="D834" s="29"/>
      <c r="E834" s="29"/>
      <c r="F834" s="28" t="s">
        <v>3</v>
      </c>
      <c r="G834" s="28">
        <v>5.0</v>
      </c>
      <c r="H834" s="31">
        <v>2939.231</v>
      </c>
      <c r="I834" s="28" t="str">
        <f>VLOOKUP(A834,'клиенты'!A:H,7)</f>
        <v>Германия</v>
      </c>
    </row>
    <row r="835" ht="15.75" customHeight="1">
      <c r="A835" s="28">
        <v>554.0</v>
      </c>
      <c r="B835" s="34">
        <v>44960.93792824074</v>
      </c>
      <c r="C835" s="29"/>
      <c r="D835" s="29"/>
      <c r="E835" s="29"/>
      <c r="F835" s="28" t="s">
        <v>6</v>
      </c>
      <c r="G835" s="28">
        <v>5.0</v>
      </c>
      <c r="H835" s="31">
        <v>216.923</v>
      </c>
      <c r="I835" s="28" t="str">
        <f>VLOOKUP(A835,'клиенты'!A:H,7)</f>
        <v>Испания</v>
      </c>
    </row>
    <row r="836" ht="15.75" customHeight="1">
      <c r="A836" s="28">
        <v>769.0</v>
      </c>
      <c r="B836" s="34">
        <v>44960.5712037037</v>
      </c>
      <c r="C836" s="29"/>
      <c r="D836" s="29"/>
      <c r="E836" s="29"/>
      <c r="F836" s="28" t="s">
        <v>6</v>
      </c>
      <c r="G836" s="28">
        <v>3.0</v>
      </c>
      <c r="H836" s="31">
        <v>986.923</v>
      </c>
      <c r="I836" s="28" t="str">
        <f>VLOOKUP(A836,'клиенты'!A:H,7)</f>
        <v>Испания</v>
      </c>
    </row>
    <row r="837" ht="15.75" customHeight="1">
      <c r="A837" s="28">
        <v>809.0</v>
      </c>
      <c r="B837" s="34">
        <v>44960.399872685186</v>
      </c>
      <c r="C837" s="29"/>
      <c r="D837" s="29"/>
      <c r="E837" s="29"/>
      <c r="F837" s="28" t="s">
        <v>3</v>
      </c>
      <c r="G837" s="28">
        <v>5.0</v>
      </c>
      <c r="H837" s="31">
        <v>1876.154</v>
      </c>
      <c r="I837" s="28" t="str">
        <f>VLOOKUP(A837,'клиенты'!A:H,7)</f>
        <v>США</v>
      </c>
    </row>
    <row r="838" ht="15.75" customHeight="1">
      <c r="A838" s="28">
        <v>303.0</v>
      </c>
      <c r="B838" s="34">
        <v>44960.29802083333</v>
      </c>
      <c r="C838" s="29"/>
      <c r="D838" s="29"/>
      <c r="E838" s="29"/>
      <c r="F838" s="28" t="s">
        <v>3</v>
      </c>
      <c r="G838" s="28">
        <v>3.0</v>
      </c>
      <c r="H838" s="31">
        <v>3224.615</v>
      </c>
      <c r="I838" s="28" t="str">
        <f>VLOOKUP(A838,'клиенты'!A:H,7)</f>
        <v>Китай</v>
      </c>
    </row>
    <row r="839" ht="15.75" customHeight="1">
      <c r="A839" s="28">
        <v>948.0</v>
      </c>
      <c r="B839" s="34">
        <v>44959.848599537036</v>
      </c>
      <c r="C839" s="29"/>
      <c r="D839" s="29"/>
      <c r="E839" s="29"/>
      <c r="F839" s="28" t="s">
        <v>3</v>
      </c>
      <c r="G839" s="28">
        <v>5.0</v>
      </c>
      <c r="H839" s="31">
        <v>255.385</v>
      </c>
      <c r="I839" s="28" t="str">
        <f>VLOOKUP(A839,'клиенты'!A:H,7)</f>
        <v>Франция</v>
      </c>
    </row>
    <row r="840" ht="15.75" customHeight="1">
      <c r="A840" s="28">
        <v>809.0</v>
      </c>
      <c r="B840" s="34">
        <v>44959.35209490741</v>
      </c>
      <c r="C840" s="29"/>
      <c r="D840" s="29"/>
      <c r="E840" s="29"/>
      <c r="F840" s="28" t="s">
        <v>4</v>
      </c>
      <c r="G840" s="28">
        <v>5.0</v>
      </c>
      <c r="H840" s="31">
        <v>3393.077</v>
      </c>
      <c r="I840" s="28" t="str">
        <f>VLOOKUP(A840,'клиенты'!A:H,7)</f>
        <v>США</v>
      </c>
    </row>
    <row r="841" ht="15.75" customHeight="1">
      <c r="A841" s="28">
        <v>44.0</v>
      </c>
      <c r="B841" s="34">
        <v>44958.741111111114</v>
      </c>
      <c r="C841" s="29"/>
      <c r="D841" s="29"/>
      <c r="E841" s="29"/>
      <c r="F841" s="28" t="s">
        <v>4</v>
      </c>
      <c r="G841" s="28">
        <v>4.0</v>
      </c>
      <c r="H841" s="31">
        <v>2592.308</v>
      </c>
      <c r="I841" s="28" t="str">
        <f>VLOOKUP(A841,'клиенты'!A:H,7)</f>
        <v>Испания</v>
      </c>
    </row>
    <row r="842" ht="15.75" customHeight="1">
      <c r="A842" s="28">
        <v>24.0</v>
      </c>
      <c r="B842" s="34">
        <v>44958.39443287037</v>
      </c>
      <c r="C842" s="29"/>
      <c r="D842" s="29"/>
      <c r="E842" s="29"/>
      <c r="F842" s="28" t="s">
        <v>4</v>
      </c>
      <c r="G842" s="28">
        <v>5.0</v>
      </c>
      <c r="H842" s="31">
        <v>4011.538</v>
      </c>
      <c r="I842" s="28" t="str">
        <f>VLOOKUP(A842,'клиенты'!A:H,7)</f>
        <v>Германия</v>
      </c>
    </row>
    <row r="843" ht="15.75" customHeight="1">
      <c r="A843" s="28">
        <v>217.0</v>
      </c>
      <c r="B843" s="34">
        <v>44958.30847222222</v>
      </c>
      <c r="C843" s="29"/>
      <c r="D843" s="29"/>
      <c r="E843" s="29"/>
      <c r="F843" s="28" t="s">
        <v>5</v>
      </c>
      <c r="G843" s="28">
        <v>1.0</v>
      </c>
      <c r="H843" s="31">
        <v>2060.0</v>
      </c>
      <c r="I843" s="28" t="str">
        <f>VLOOKUP(A843,'клиенты'!A:H,7)</f>
        <v>Германия</v>
      </c>
    </row>
    <row r="844" ht="15.75" customHeight="1">
      <c r="A844" s="28">
        <v>323.0</v>
      </c>
      <c r="B844" s="34">
        <v>44958.14854166667</v>
      </c>
      <c r="C844" s="29"/>
      <c r="D844" s="29"/>
      <c r="E844" s="29"/>
      <c r="F844" s="28" t="s">
        <v>6</v>
      </c>
      <c r="G844" s="28">
        <v>4.0</v>
      </c>
      <c r="H844" s="31">
        <v>2166.923</v>
      </c>
      <c r="I844" s="28" t="str">
        <f>VLOOKUP(A844,'клиенты'!A:H,7)</f>
        <v>Китай</v>
      </c>
    </row>
    <row r="845" ht="15.75" customHeight="1">
      <c r="A845" s="28">
        <v>727.0</v>
      </c>
      <c r="B845" s="34">
        <v>44957.57699074074</v>
      </c>
      <c r="C845" s="29"/>
      <c r="D845" s="29"/>
      <c r="E845" s="29"/>
      <c r="F845" s="28" t="s">
        <v>6</v>
      </c>
      <c r="G845" s="28">
        <v>4.0</v>
      </c>
      <c r="H845" s="31">
        <v>927.692</v>
      </c>
      <c r="I845" s="28" t="str">
        <f>VLOOKUP(A845,'клиенты'!A:H,7)</f>
        <v>Испания</v>
      </c>
    </row>
    <row r="846" ht="15.75" customHeight="1">
      <c r="A846" s="28">
        <v>35.0</v>
      </c>
      <c r="B846" s="34">
        <v>44957.476643518516</v>
      </c>
      <c r="C846" s="29"/>
      <c r="D846" s="29"/>
      <c r="E846" s="29"/>
      <c r="F846" s="28" t="s">
        <v>3</v>
      </c>
      <c r="G846" s="28">
        <v>4.0</v>
      </c>
      <c r="H846" s="31">
        <v>1503.077</v>
      </c>
      <c r="I846" s="28" t="str">
        <f>VLOOKUP(A846,'клиенты'!A:H,7)</f>
        <v>Россия</v>
      </c>
    </row>
    <row r="847" ht="15.75" customHeight="1">
      <c r="A847" s="28">
        <v>809.0</v>
      </c>
      <c r="B847" s="34">
        <v>44957.457395833335</v>
      </c>
      <c r="C847" s="29"/>
      <c r="D847" s="29"/>
      <c r="E847" s="29"/>
      <c r="F847" s="28" t="s">
        <v>4</v>
      </c>
      <c r="G847" s="28">
        <v>3.0</v>
      </c>
      <c r="H847" s="31">
        <v>3077.692</v>
      </c>
      <c r="I847" s="28" t="str">
        <f>VLOOKUP(A847,'клиенты'!A:H,7)</f>
        <v>США</v>
      </c>
    </row>
    <row r="848" ht="15.75" customHeight="1">
      <c r="A848" s="28">
        <v>145.0</v>
      </c>
      <c r="B848" s="34">
        <v>44957.25866898148</v>
      </c>
      <c r="C848" s="29"/>
      <c r="D848" s="29"/>
      <c r="E848" s="29"/>
      <c r="F848" s="28" t="s">
        <v>4</v>
      </c>
      <c r="G848" s="28">
        <v>2.0</v>
      </c>
      <c r="H848" s="31">
        <v>1528.462</v>
      </c>
      <c r="I848" s="28" t="str">
        <f>VLOOKUP(A848,'клиенты'!A:H,7)</f>
        <v>США</v>
      </c>
    </row>
    <row r="849" ht="15.75" customHeight="1">
      <c r="A849" s="28">
        <v>831.0</v>
      </c>
      <c r="B849" s="34">
        <v>44957.09193287037</v>
      </c>
      <c r="C849" s="29"/>
      <c r="D849" s="29"/>
      <c r="E849" s="29"/>
      <c r="F849" s="28" t="s">
        <v>3</v>
      </c>
      <c r="G849" s="28">
        <v>1.0</v>
      </c>
      <c r="H849" s="31">
        <v>856.154</v>
      </c>
      <c r="I849" s="28" t="str">
        <f>VLOOKUP(A849,'клиенты'!A:H,7)</f>
        <v>Италия</v>
      </c>
    </row>
    <row r="850" ht="15.75" customHeight="1">
      <c r="A850" s="28">
        <v>645.0</v>
      </c>
      <c r="B850" s="34">
        <v>44956.92018518518</v>
      </c>
      <c r="C850" s="29"/>
      <c r="D850" s="29"/>
      <c r="E850" s="29"/>
      <c r="F850" s="28" t="s">
        <v>6</v>
      </c>
      <c r="G850" s="28">
        <v>5.0</v>
      </c>
      <c r="H850" s="31">
        <v>2010.0</v>
      </c>
      <c r="I850" s="28" t="str">
        <f>VLOOKUP(A850,'клиенты'!A:H,7)</f>
        <v>Испания</v>
      </c>
    </row>
    <row r="851" ht="15.75" customHeight="1">
      <c r="A851" s="28">
        <v>603.0</v>
      </c>
      <c r="B851" s="34">
        <v>44956.42550925926</v>
      </c>
      <c r="C851" s="29"/>
      <c r="D851" s="29"/>
      <c r="E851" s="29"/>
      <c r="F851" s="28" t="s">
        <v>4</v>
      </c>
      <c r="G851" s="28">
        <v>3.0</v>
      </c>
      <c r="H851" s="31">
        <v>1356.154</v>
      </c>
      <c r="I851" s="28" t="str">
        <f>VLOOKUP(A851,'клиенты'!A:H,7)</f>
        <v>США</v>
      </c>
    </row>
    <row r="852" ht="15.75" customHeight="1">
      <c r="A852" s="28">
        <v>41.0</v>
      </c>
      <c r="B852" s="34">
        <v>44956.270682870374</v>
      </c>
      <c r="C852" s="29"/>
      <c r="D852" s="29"/>
      <c r="E852" s="29"/>
      <c r="F852" s="28" t="s">
        <v>6</v>
      </c>
      <c r="G852" s="28">
        <v>4.0</v>
      </c>
      <c r="H852" s="31">
        <v>1033.077</v>
      </c>
      <c r="I852" s="28" t="str">
        <f>VLOOKUP(A852,'клиенты'!A:H,7)</f>
        <v>Испания</v>
      </c>
    </row>
    <row r="853" ht="15.75" customHeight="1">
      <c r="A853" s="28">
        <v>606.0</v>
      </c>
      <c r="B853" s="34">
        <v>44956.051203703704</v>
      </c>
      <c r="C853" s="29"/>
      <c r="D853" s="29"/>
      <c r="E853" s="29"/>
      <c r="F853" s="28" t="s">
        <v>4</v>
      </c>
      <c r="G853" s="28">
        <v>3.0</v>
      </c>
      <c r="H853" s="31">
        <v>3243.077</v>
      </c>
      <c r="I853" s="28" t="str">
        <f>VLOOKUP(A853,'клиенты'!A:H,7)</f>
        <v>США</v>
      </c>
    </row>
    <row r="854" ht="15.75" customHeight="1">
      <c r="A854" s="28">
        <v>817.0</v>
      </c>
      <c r="B854" s="34">
        <v>44955.72789351852</v>
      </c>
      <c r="C854" s="29"/>
      <c r="D854" s="29"/>
      <c r="E854" s="29"/>
      <c r="F854" s="28" t="s">
        <v>3</v>
      </c>
      <c r="G854" s="28">
        <v>2.0</v>
      </c>
      <c r="H854" s="31">
        <v>778.462</v>
      </c>
      <c r="I854" s="28" t="str">
        <f>VLOOKUP(A854,'клиенты'!A:H,7)</f>
        <v>Италия</v>
      </c>
    </row>
    <row r="855" ht="15.75" customHeight="1">
      <c r="A855" s="28">
        <v>334.0</v>
      </c>
      <c r="B855" s="34">
        <v>44955.10491898148</v>
      </c>
      <c r="C855" s="29"/>
      <c r="D855" s="29"/>
      <c r="E855" s="29"/>
      <c r="F855" s="28" t="s">
        <v>4</v>
      </c>
      <c r="G855" s="28">
        <v>1.0</v>
      </c>
      <c r="H855" s="31">
        <v>3294.615</v>
      </c>
      <c r="I855" s="28" t="str">
        <f>VLOOKUP(A855,'клиенты'!A:H,7)</f>
        <v>Франция</v>
      </c>
    </row>
    <row r="856" ht="15.75" customHeight="1">
      <c r="A856" s="28">
        <v>10.0</v>
      </c>
      <c r="B856" s="34">
        <v>44955.07325231482</v>
      </c>
      <c r="C856" s="29"/>
      <c r="D856" s="29"/>
      <c r="E856" s="29"/>
      <c r="F856" s="28" t="s">
        <v>6</v>
      </c>
      <c r="G856" s="28">
        <v>3.0</v>
      </c>
      <c r="H856" s="31">
        <v>3776.923</v>
      </c>
      <c r="I856" s="28" t="str">
        <f>VLOOKUP(A856,'клиенты'!A:H,7)</f>
        <v>Россия</v>
      </c>
    </row>
    <row r="857" ht="15.75" customHeight="1">
      <c r="A857" s="28">
        <v>903.0</v>
      </c>
      <c r="B857" s="34">
        <v>44954.96158564815</v>
      </c>
      <c r="C857" s="29"/>
      <c r="D857" s="29"/>
      <c r="E857" s="29"/>
      <c r="F857" s="28" t="s">
        <v>5</v>
      </c>
      <c r="G857" s="28">
        <v>3.0</v>
      </c>
      <c r="H857" s="31">
        <v>1656.923</v>
      </c>
      <c r="I857" s="28" t="str">
        <f>VLOOKUP(A857,'клиенты'!A:H,7)</f>
        <v>Италия</v>
      </c>
    </row>
    <row r="858" ht="15.75" customHeight="1">
      <c r="A858" s="28">
        <v>158.0</v>
      </c>
      <c r="B858" s="34">
        <v>44954.86949074074</v>
      </c>
      <c r="C858" s="29"/>
      <c r="D858" s="29"/>
      <c r="E858" s="29"/>
      <c r="F858" s="28" t="s">
        <v>4</v>
      </c>
      <c r="G858" s="28">
        <v>3.0</v>
      </c>
      <c r="H858" s="31">
        <v>1926.923</v>
      </c>
      <c r="I858" s="28" t="str">
        <f>VLOOKUP(A858,'клиенты'!A:H,7)</f>
        <v>Франция</v>
      </c>
    </row>
    <row r="859" ht="15.75" customHeight="1">
      <c r="A859" s="28">
        <v>296.0</v>
      </c>
      <c r="B859" s="34">
        <v>44954.828668981485</v>
      </c>
      <c r="C859" s="29"/>
      <c r="D859" s="29"/>
      <c r="E859" s="29"/>
      <c r="F859" s="28" t="s">
        <v>6</v>
      </c>
      <c r="G859" s="28">
        <v>4.0</v>
      </c>
      <c r="H859" s="31">
        <v>3814.615</v>
      </c>
      <c r="I859" s="28" t="str">
        <f>VLOOKUP(A859,'клиенты'!A:H,7)</f>
        <v>США</v>
      </c>
    </row>
    <row r="860" ht="15.75" customHeight="1">
      <c r="A860" s="28">
        <v>868.0</v>
      </c>
      <c r="B860" s="34">
        <v>44954.676030092596</v>
      </c>
      <c r="C860" s="29"/>
      <c r="D860" s="29"/>
      <c r="E860" s="29"/>
      <c r="F860" s="28" t="s">
        <v>3</v>
      </c>
      <c r="G860" s="28">
        <v>1.0</v>
      </c>
      <c r="H860" s="31">
        <v>900.0</v>
      </c>
      <c r="I860" s="28" t="str">
        <f>VLOOKUP(A860,'клиенты'!A:H,7)</f>
        <v>Италия</v>
      </c>
    </row>
    <row r="861" ht="15.75" customHeight="1">
      <c r="A861" s="28">
        <v>837.0</v>
      </c>
      <c r="B861" s="34">
        <v>44954.67337962963</v>
      </c>
      <c r="C861" s="29"/>
      <c r="D861" s="29"/>
      <c r="E861" s="29"/>
      <c r="F861" s="28" t="s">
        <v>4</v>
      </c>
      <c r="G861" s="28">
        <v>1.0</v>
      </c>
      <c r="H861" s="31">
        <v>3079.231</v>
      </c>
      <c r="I861" s="28" t="str">
        <f>VLOOKUP(A861,'клиенты'!A:H,7)</f>
        <v>Германия</v>
      </c>
    </row>
    <row r="862" ht="15.75" customHeight="1">
      <c r="A862" s="28">
        <v>794.0</v>
      </c>
      <c r="B862" s="34">
        <v>44954.43399305556</v>
      </c>
      <c r="C862" s="29"/>
      <c r="D862" s="29"/>
      <c r="E862" s="29"/>
      <c r="F862" s="28" t="s">
        <v>4</v>
      </c>
      <c r="G862" s="28">
        <v>2.0</v>
      </c>
      <c r="H862" s="31">
        <v>2610.769</v>
      </c>
      <c r="I862" s="28" t="str">
        <f>VLOOKUP(A862,'клиенты'!A:H,7)</f>
        <v>Германия</v>
      </c>
    </row>
    <row r="863" ht="15.75" customHeight="1">
      <c r="A863" s="28">
        <v>144.0</v>
      </c>
      <c r="B863" s="34">
        <v>44954.307291666664</v>
      </c>
      <c r="C863" s="29"/>
      <c r="D863" s="29"/>
      <c r="E863" s="29"/>
      <c r="F863" s="28" t="s">
        <v>4</v>
      </c>
      <c r="G863" s="28">
        <v>4.0</v>
      </c>
      <c r="H863" s="31">
        <v>571.538</v>
      </c>
      <c r="I863" s="28" t="str">
        <f>VLOOKUP(A863,'клиенты'!A:H,7)</f>
        <v>Италия</v>
      </c>
    </row>
    <row r="864" ht="15.75" customHeight="1">
      <c r="A864" s="28">
        <v>164.0</v>
      </c>
      <c r="B864" s="34">
        <v>44954.02038194444</v>
      </c>
      <c r="C864" s="29"/>
      <c r="D864" s="29"/>
      <c r="E864" s="29"/>
      <c r="F864" s="28" t="s">
        <v>5</v>
      </c>
      <c r="G864" s="28">
        <v>1.0</v>
      </c>
      <c r="H864" s="31">
        <v>2492.308</v>
      </c>
      <c r="I864" s="28" t="str">
        <f>VLOOKUP(A864,'клиенты'!A:H,7)</f>
        <v>Германия</v>
      </c>
    </row>
    <row r="865" ht="15.75" customHeight="1">
      <c r="A865" s="28">
        <v>389.0</v>
      </c>
      <c r="B865" s="34">
        <v>44953.472662037035</v>
      </c>
      <c r="C865" s="29"/>
      <c r="D865" s="29"/>
      <c r="E865" s="29"/>
      <c r="F865" s="28" t="s">
        <v>4</v>
      </c>
      <c r="G865" s="28">
        <v>3.0</v>
      </c>
      <c r="H865" s="31">
        <v>554.615</v>
      </c>
      <c r="I865" s="28" t="str">
        <f>VLOOKUP(A865,'клиенты'!A:H,7)</f>
        <v>Италия</v>
      </c>
    </row>
    <row r="866" ht="15.75" customHeight="1">
      <c r="A866" s="28">
        <v>989.0</v>
      </c>
      <c r="B866" s="34">
        <v>44952.79755787037</v>
      </c>
      <c r="C866" s="29"/>
      <c r="D866" s="29"/>
      <c r="E866" s="29"/>
      <c r="F866" s="28" t="s">
        <v>6</v>
      </c>
      <c r="G866" s="28">
        <v>3.0</v>
      </c>
      <c r="H866" s="31">
        <v>2754.615</v>
      </c>
      <c r="I866" s="28" t="str">
        <f>VLOOKUP(A866,'клиенты'!A:H,7)</f>
        <v>Италия</v>
      </c>
    </row>
    <row r="867" ht="15.75" customHeight="1">
      <c r="A867" s="28">
        <v>317.0</v>
      </c>
      <c r="B867" s="34">
        <v>44952.51694444445</v>
      </c>
      <c r="C867" s="29"/>
      <c r="D867" s="29"/>
      <c r="E867" s="29"/>
      <c r="F867" s="28" t="s">
        <v>4</v>
      </c>
      <c r="G867" s="28">
        <v>1.0</v>
      </c>
      <c r="H867" s="31">
        <v>1675.385</v>
      </c>
      <c r="I867" s="28" t="str">
        <f>VLOOKUP(A867,'клиенты'!A:H,7)</f>
        <v>Италия</v>
      </c>
    </row>
    <row r="868" ht="15.75" customHeight="1">
      <c r="A868" s="28">
        <v>82.0</v>
      </c>
      <c r="B868" s="34">
        <v>44952.23844907407</v>
      </c>
      <c r="C868" s="29"/>
      <c r="D868" s="29"/>
      <c r="E868" s="29"/>
      <c r="F868" s="28" t="s">
        <v>3</v>
      </c>
      <c r="G868" s="28">
        <v>3.0</v>
      </c>
      <c r="H868" s="31">
        <v>3710.0</v>
      </c>
      <c r="I868" s="28" t="str">
        <f>VLOOKUP(A868,'клиенты'!A:H,7)</f>
        <v>Германия</v>
      </c>
    </row>
    <row r="869" ht="15.75" customHeight="1">
      <c r="A869" s="28">
        <v>750.0</v>
      </c>
      <c r="B869" s="34">
        <v>44951.95994212963</v>
      </c>
      <c r="C869" s="29"/>
      <c r="D869" s="29"/>
      <c r="E869" s="29"/>
      <c r="F869" s="28" t="s">
        <v>3</v>
      </c>
      <c r="G869" s="28">
        <v>2.0</v>
      </c>
      <c r="H869" s="31">
        <v>811.538</v>
      </c>
      <c r="I869" s="28" t="str">
        <f>VLOOKUP(A869,'клиенты'!A:H,7)</f>
        <v>Италия</v>
      </c>
    </row>
    <row r="870" ht="15.75" customHeight="1">
      <c r="A870" s="28">
        <v>33.0</v>
      </c>
      <c r="B870" s="34">
        <v>44951.690717592595</v>
      </c>
      <c r="C870" s="29"/>
      <c r="D870" s="29"/>
      <c r="E870" s="29"/>
      <c r="F870" s="28" t="s">
        <v>4</v>
      </c>
      <c r="G870" s="28">
        <v>4.0</v>
      </c>
      <c r="H870" s="31">
        <v>3417.692</v>
      </c>
      <c r="I870" s="28" t="str">
        <f>VLOOKUP(A870,'клиенты'!A:H,7)</f>
        <v>Италия</v>
      </c>
    </row>
    <row r="871" ht="15.75" customHeight="1">
      <c r="A871" s="28">
        <v>851.0</v>
      </c>
      <c r="B871" s="34">
        <v>44951.32587962963</v>
      </c>
      <c r="C871" s="29"/>
      <c r="D871" s="29"/>
      <c r="E871" s="29"/>
      <c r="F871" s="28" t="s">
        <v>3</v>
      </c>
      <c r="G871" s="28">
        <v>3.0</v>
      </c>
      <c r="H871" s="31">
        <v>2816.154</v>
      </c>
      <c r="I871" s="28" t="str">
        <f>VLOOKUP(A871,'клиенты'!A:H,7)</f>
        <v>Германия</v>
      </c>
    </row>
    <row r="872" ht="15.75" customHeight="1">
      <c r="A872" s="28">
        <v>260.0</v>
      </c>
      <c r="B872" s="34">
        <v>44950.937372685185</v>
      </c>
      <c r="C872" s="29"/>
      <c r="D872" s="29"/>
      <c r="E872" s="29"/>
      <c r="F872" s="28" t="s">
        <v>4</v>
      </c>
      <c r="G872" s="28">
        <v>3.0</v>
      </c>
      <c r="H872" s="31">
        <v>1243.846</v>
      </c>
      <c r="I872" s="28" t="str">
        <f>VLOOKUP(A872,'клиенты'!A:H,7)</f>
        <v>Россия</v>
      </c>
    </row>
    <row r="873" ht="15.75" customHeight="1">
      <c r="A873" s="28">
        <v>460.0</v>
      </c>
      <c r="B873" s="34">
        <v>44950.54184027778</v>
      </c>
      <c r="C873" s="29"/>
      <c r="D873" s="29"/>
      <c r="E873" s="29"/>
      <c r="F873" s="28" t="s">
        <v>4</v>
      </c>
      <c r="G873" s="28">
        <v>3.0</v>
      </c>
      <c r="H873" s="31">
        <v>2610.769</v>
      </c>
      <c r="I873" s="28" t="str">
        <f>VLOOKUP(A873,'клиенты'!A:H,7)</f>
        <v>Франция</v>
      </c>
    </row>
    <row r="874" ht="15.75" customHeight="1">
      <c r="A874" s="28">
        <v>513.0</v>
      </c>
      <c r="B874" s="34">
        <v>44950.32884259259</v>
      </c>
      <c r="C874" s="29"/>
      <c r="D874" s="29"/>
      <c r="E874" s="29"/>
      <c r="F874" s="28" t="s">
        <v>6</v>
      </c>
      <c r="G874" s="28">
        <v>3.0</v>
      </c>
      <c r="H874" s="31">
        <v>3258.462</v>
      </c>
      <c r="I874" s="28" t="str">
        <f>VLOOKUP(A874,'клиенты'!A:H,7)</f>
        <v>США</v>
      </c>
    </row>
    <row r="875" ht="15.75" customHeight="1">
      <c r="A875" s="28">
        <v>759.0</v>
      </c>
      <c r="B875" s="34">
        <v>44950.06459490741</v>
      </c>
      <c r="C875" s="29"/>
      <c r="D875" s="29"/>
      <c r="E875" s="29"/>
      <c r="F875" s="28" t="s">
        <v>4</v>
      </c>
      <c r="G875" s="28">
        <v>3.0</v>
      </c>
      <c r="H875" s="31">
        <v>2215.385</v>
      </c>
      <c r="I875" s="28" t="str">
        <f>VLOOKUP(A875,'клиенты'!A:H,7)</f>
        <v>Германия</v>
      </c>
    </row>
    <row r="876" ht="15.75" customHeight="1">
      <c r="A876" s="28">
        <v>164.0</v>
      </c>
      <c r="B876" s="34">
        <v>44949.83290509259</v>
      </c>
      <c r="C876" s="29"/>
      <c r="D876" s="29"/>
      <c r="E876" s="29"/>
      <c r="F876" s="28" t="s">
        <v>4</v>
      </c>
      <c r="G876" s="28">
        <v>2.0</v>
      </c>
      <c r="H876" s="31">
        <v>3310.0</v>
      </c>
      <c r="I876" s="28" t="str">
        <f>VLOOKUP(A876,'клиенты'!A:H,7)</f>
        <v>Германия</v>
      </c>
    </row>
    <row r="877" ht="15.75" customHeight="1">
      <c r="A877" s="28">
        <v>471.0</v>
      </c>
      <c r="B877" s="34">
        <v>44949.18417824074</v>
      </c>
      <c r="C877" s="29"/>
      <c r="D877" s="29"/>
      <c r="E877" s="29"/>
      <c r="F877" s="28" t="s">
        <v>3</v>
      </c>
      <c r="G877" s="28">
        <v>1.0</v>
      </c>
      <c r="H877" s="31">
        <v>615.385</v>
      </c>
      <c r="I877" s="28" t="str">
        <f>VLOOKUP(A877,'клиенты'!A:H,7)</f>
        <v>Россия</v>
      </c>
    </row>
    <row r="878" ht="15.75" customHeight="1">
      <c r="A878" s="28">
        <v>295.0</v>
      </c>
      <c r="B878" s="34">
        <v>44948.944386574076</v>
      </c>
      <c r="C878" s="29"/>
      <c r="D878" s="29"/>
      <c r="E878" s="29"/>
      <c r="F878" s="28" t="s">
        <v>3</v>
      </c>
      <c r="G878" s="28">
        <v>1.0</v>
      </c>
      <c r="H878" s="31">
        <v>1073.077</v>
      </c>
      <c r="I878" s="28" t="str">
        <f>VLOOKUP(A878,'клиенты'!A:H,7)</f>
        <v>Германия</v>
      </c>
    </row>
    <row r="879" ht="15.75" customHeight="1">
      <c r="A879" s="28">
        <v>446.0</v>
      </c>
      <c r="B879" s="34">
        <v>44948.79109953704</v>
      </c>
      <c r="C879" s="29"/>
      <c r="D879" s="29"/>
      <c r="E879" s="29"/>
      <c r="F879" s="28" t="s">
        <v>4</v>
      </c>
      <c r="G879" s="28">
        <v>5.0</v>
      </c>
      <c r="H879" s="31">
        <v>223.077</v>
      </c>
      <c r="I879" s="28" t="str">
        <f>VLOOKUP(A879,'клиенты'!A:H,7)</f>
        <v>США</v>
      </c>
    </row>
    <row r="880" ht="15.75" customHeight="1">
      <c r="A880" s="28">
        <v>869.0</v>
      </c>
      <c r="B880" s="34">
        <v>44948.71534722222</v>
      </c>
      <c r="C880" s="29"/>
      <c r="D880" s="29"/>
      <c r="E880" s="29"/>
      <c r="F880" s="28" t="s">
        <v>4</v>
      </c>
      <c r="G880" s="28">
        <v>5.0</v>
      </c>
      <c r="H880" s="31">
        <v>1766.154</v>
      </c>
      <c r="I880" s="28" t="str">
        <f>VLOOKUP(A880,'клиенты'!A:H,7)</f>
        <v>Германия</v>
      </c>
    </row>
    <row r="881" ht="15.75" customHeight="1">
      <c r="A881" s="28">
        <v>94.0</v>
      </c>
      <c r="B881" s="34">
        <v>44948.52087962963</v>
      </c>
      <c r="C881" s="29"/>
      <c r="D881" s="29"/>
      <c r="E881" s="29"/>
      <c r="F881" s="28" t="s">
        <v>3</v>
      </c>
      <c r="G881" s="28">
        <v>2.0</v>
      </c>
      <c r="H881" s="31">
        <v>1812.308</v>
      </c>
      <c r="I881" s="28" t="str">
        <f>VLOOKUP(A881,'клиенты'!A:H,7)</f>
        <v>Франция</v>
      </c>
    </row>
    <row r="882" ht="15.75" customHeight="1">
      <c r="A882" s="28">
        <v>35.0</v>
      </c>
      <c r="B882" s="34">
        <v>44948.43056712963</v>
      </c>
      <c r="C882" s="29"/>
      <c r="D882" s="29"/>
      <c r="E882" s="29"/>
      <c r="F882" s="28" t="s">
        <v>6</v>
      </c>
      <c r="G882" s="28">
        <v>4.0</v>
      </c>
      <c r="H882" s="31">
        <v>855.385</v>
      </c>
      <c r="I882" s="28" t="str">
        <f>VLOOKUP(A882,'клиенты'!A:H,7)</f>
        <v>Россия</v>
      </c>
    </row>
    <row r="883" ht="15.75" customHeight="1">
      <c r="A883" s="28">
        <v>722.0</v>
      </c>
      <c r="B883" s="34">
        <v>44947.09936342593</v>
      </c>
      <c r="C883" s="29"/>
      <c r="D883" s="29"/>
      <c r="E883" s="29"/>
      <c r="F883" s="28" t="s">
        <v>4</v>
      </c>
      <c r="G883" s="28">
        <v>4.0</v>
      </c>
      <c r="H883" s="31">
        <v>2764.615</v>
      </c>
      <c r="I883" s="28" t="str">
        <f>VLOOKUP(A883,'клиенты'!A:H,7)</f>
        <v>Италия</v>
      </c>
    </row>
    <row r="884" ht="15.75" customHeight="1">
      <c r="A884" s="28">
        <v>974.0</v>
      </c>
      <c r="B884" s="34">
        <v>44946.78569444444</v>
      </c>
      <c r="C884" s="29"/>
      <c r="D884" s="29"/>
      <c r="E884" s="29"/>
      <c r="F884" s="28" t="s">
        <v>3</v>
      </c>
      <c r="G884" s="28">
        <v>3.0</v>
      </c>
      <c r="H884" s="31">
        <v>1331.538</v>
      </c>
      <c r="I884" s="28" t="str">
        <f>VLOOKUP(A884,'клиенты'!A:H,7)</f>
        <v>Китай</v>
      </c>
    </row>
    <row r="885" ht="15.75" customHeight="1">
      <c r="A885" s="28">
        <v>450.0</v>
      </c>
      <c r="B885" s="34">
        <v>44945.369259259256</v>
      </c>
      <c r="C885" s="29"/>
      <c r="D885" s="29"/>
      <c r="E885" s="29"/>
      <c r="F885" s="28" t="s">
        <v>5</v>
      </c>
      <c r="G885" s="28">
        <v>4.0</v>
      </c>
      <c r="H885" s="31">
        <v>887.692</v>
      </c>
      <c r="I885" s="28" t="str">
        <f>VLOOKUP(A885,'клиенты'!A:H,7)</f>
        <v>Китай</v>
      </c>
    </row>
    <row r="886" ht="15.75" customHeight="1">
      <c r="A886" s="28">
        <v>319.0</v>
      </c>
      <c r="B886" s="34">
        <v>44944.45863425926</v>
      </c>
      <c r="C886" s="29"/>
      <c r="D886" s="29"/>
      <c r="E886" s="29"/>
      <c r="F886" s="28" t="s">
        <v>6</v>
      </c>
      <c r="G886" s="28">
        <v>4.0</v>
      </c>
      <c r="H886" s="31">
        <v>1613.077</v>
      </c>
      <c r="I886" s="28" t="str">
        <f>VLOOKUP(A886,'клиенты'!A:H,7)</f>
        <v>США</v>
      </c>
    </row>
    <row r="887" ht="15.75" customHeight="1">
      <c r="A887" s="28">
        <v>83.0</v>
      </c>
      <c r="B887" s="34">
        <v>44944.11163194444</v>
      </c>
      <c r="C887" s="29"/>
      <c r="D887" s="29"/>
      <c r="E887" s="29"/>
      <c r="F887" s="28" t="s">
        <v>4</v>
      </c>
      <c r="G887" s="28">
        <v>2.0</v>
      </c>
      <c r="H887" s="31">
        <v>2010.769</v>
      </c>
      <c r="I887" s="28" t="str">
        <f>VLOOKUP(A887,'клиенты'!A:H,7)</f>
        <v>Италия</v>
      </c>
    </row>
    <row r="888" ht="15.75" customHeight="1">
      <c r="A888" s="28">
        <v>731.0</v>
      </c>
      <c r="B888" s="34">
        <v>44943.81048611111</v>
      </c>
      <c r="C888" s="29"/>
      <c r="D888" s="29"/>
      <c r="E888" s="29"/>
      <c r="F888" s="28" t="s">
        <v>5</v>
      </c>
      <c r="G888" s="28">
        <v>3.0</v>
      </c>
      <c r="H888" s="31">
        <v>3931.538</v>
      </c>
      <c r="I888" s="28" t="str">
        <f>VLOOKUP(A888,'клиенты'!A:H,7)</f>
        <v>Италия</v>
      </c>
    </row>
    <row r="889" ht="15.75" customHeight="1">
      <c r="A889" s="28">
        <v>178.0</v>
      </c>
      <c r="B889" s="34">
        <v>44943.80710648148</v>
      </c>
      <c r="C889" s="29"/>
      <c r="D889" s="29"/>
      <c r="E889" s="29"/>
      <c r="F889" s="28" t="s">
        <v>4</v>
      </c>
      <c r="G889" s="28">
        <v>3.0</v>
      </c>
      <c r="H889" s="31">
        <v>2776.154</v>
      </c>
      <c r="I889" s="28" t="str">
        <f>VLOOKUP(A889,'клиенты'!A:H,7)</f>
        <v>Франция</v>
      </c>
    </row>
    <row r="890" ht="15.75" customHeight="1">
      <c r="A890" s="28">
        <v>488.0</v>
      </c>
      <c r="B890" s="34">
        <v>44943.72115740741</v>
      </c>
      <c r="C890" s="29"/>
      <c r="D890" s="29"/>
      <c r="E890" s="29"/>
      <c r="F890" s="28" t="s">
        <v>3</v>
      </c>
      <c r="G890" s="28">
        <v>3.0</v>
      </c>
      <c r="H890" s="31">
        <v>926.154</v>
      </c>
      <c r="I890" s="28" t="str">
        <f>VLOOKUP(A890,'клиенты'!A:H,7)</f>
        <v>Испания</v>
      </c>
    </row>
    <row r="891" ht="15.75" customHeight="1">
      <c r="A891" s="28">
        <v>986.0</v>
      </c>
      <c r="B891" s="34">
        <v>44943.4225</v>
      </c>
      <c r="C891" s="29"/>
      <c r="D891" s="29"/>
      <c r="E891" s="29"/>
      <c r="F891" s="28" t="s">
        <v>6</v>
      </c>
      <c r="G891" s="28">
        <v>4.0</v>
      </c>
      <c r="H891" s="31">
        <v>1647.692</v>
      </c>
      <c r="I891" s="28" t="str">
        <f>VLOOKUP(A891,'клиенты'!A:H,7)</f>
        <v>США</v>
      </c>
    </row>
    <row r="892" ht="15.75" customHeight="1">
      <c r="A892" s="28">
        <v>770.0</v>
      </c>
      <c r="B892" s="34">
        <v>44943.13673611111</v>
      </c>
      <c r="C892" s="29"/>
      <c r="D892" s="29"/>
      <c r="E892" s="29"/>
      <c r="F892" s="28" t="s">
        <v>3</v>
      </c>
      <c r="G892" s="28">
        <v>3.0</v>
      </c>
      <c r="H892" s="31">
        <v>3820.0</v>
      </c>
      <c r="I892" s="28" t="str">
        <f>VLOOKUP(A892,'клиенты'!A:H,7)</f>
        <v>Испания</v>
      </c>
    </row>
    <row r="893" ht="15.75" customHeight="1">
      <c r="A893" s="28">
        <v>152.0</v>
      </c>
      <c r="B893" s="34">
        <v>44943.08699074074</v>
      </c>
      <c r="C893" s="29"/>
      <c r="D893" s="29"/>
      <c r="E893" s="29"/>
      <c r="F893" s="28" t="s">
        <v>5</v>
      </c>
      <c r="G893" s="28">
        <v>4.0</v>
      </c>
      <c r="H893" s="31">
        <v>620.769</v>
      </c>
      <c r="I893" s="28" t="str">
        <f>VLOOKUP(A893,'клиенты'!A:H,7)</f>
        <v>Франция</v>
      </c>
    </row>
    <row r="894" ht="15.75" customHeight="1">
      <c r="A894" s="28">
        <v>293.0</v>
      </c>
      <c r="B894" s="34">
        <v>44942.97699074074</v>
      </c>
      <c r="C894" s="29"/>
      <c r="D894" s="29"/>
      <c r="E894" s="29"/>
      <c r="F894" s="28" t="s">
        <v>3</v>
      </c>
      <c r="G894" s="28">
        <v>1.0</v>
      </c>
      <c r="H894" s="31">
        <v>3357.692</v>
      </c>
      <c r="I894" s="28" t="str">
        <f>VLOOKUP(A894,'клиенты'!A:H,7)</f>
        <v>Китай</v>
      </c>
    </row>
    <row r="895" ht="15.75" customHeight="1">
      <c r="A895" s="28">
        <v>397.0</v>
      </c>
      <c r="B895" s="34">
        <v>44942.583032407405</v>
      </c>
      <c r="C895" s="29"/>
      <c r="D895" s="29"/>
      <c r="E895" s="29"/>
      <c r="F895" s="28" t="s">
        <v>3</v>
      </c>
      <c r="G895" s="28">
        <v>3.0</v>
      </c>
      <c r="H895" s="31">
        <v>3353.077</v>
      </c>
      <c r="I895" s="28" t="str">
        <f>VLOOKUP(A895,'клиенты'!A:H,7)</f>
        <v>Италия</v>
      </c>
    </row>
    <row r="896" ht="15.75" customHeight="1">
      <c r="A896" s="28">
        <v>166.0</v>
      </c>
      <c r="B896" s="34">
        <v>44942.25790509259</v>
      </c>
      <c r="C896" s="29"/>
      <c r="D896" s="29"/>
      <c r="E896" s="29"/>
      <c r="F896" s="28" t="s">
        <v>3</v>
      </c>
      <c r="G896" s="28">
        <v>4.0</v>
      </c>
      <c r="H896" s="31">
        <v>1230.769</v>
      </c>
      <c r="I896" s="28" t="str">
        <f>VLOOKUP(A896,'клиенты'!A:H,7)</f>
        <v>Германия</v>
      </c>
    </row>
    <row r="897" ht="15.75" customHeight="1">
      <c r="A897" s="28">
        <v>142.0</v>
      </c>
      <c r="B897" s="34">
        <v>44942.010659722226</v>
      </c>
      <c r="C897" s="29"/>
      <c r="D897" s="29"/>
      <c r="E897" s="29"/>
      <c r="F897" s="28" t="s">
        <v>6</v>
      </c>
      <c r="G897" s="28">
        <v>3.0</v>
      </c>
      <c r="H897" s="31">
        <v>2911.538</v>
      </c>
      <c r="I897" s="28" t="str">
        <f>VLOOKUP(A897,'клиенты'!A:H,7)</f>
        <v>Франция</v>
      </c>
    </row>
    <row r="898" ht="15.75" customHeight="1">
      <c r="A898" s="28">
        <v>746.0</v>
      </c>
      <c r="B898" s="34">
        <v>44941.86001157408</v>
      </c>
      <c r="C898" s="29"/>
      <c r="D898" s="29"/>
      <c r="E898" s="29"/>
      <c r="F898" s="28" t="s">
        <v>5</v>
      </c>
      <c r="G898" s="28">
        <v>2.0</v>
      </c>
      <c r="H898" s="31">
        <v>2236.154</v>
      </c>
      <c r="I898" s="28" t="str">
        <f>VLOOKUP(A898,'клиенты'!A:H,7)</f>
        <v>Китай</v>
      </c>
    </row>
    <row r="899" ht="15.75" customHeight="1">
      <c r="A899" s="28">
        <v>599.0</v>
      </c>
      <c r="B899" s="34">
        <v>44941.75760416667</v>
      </c>
      <c r="C899" s="29"/>
      <c r="D899" s="29"/>
      <c r="E899" s="29"/>
      <c r="F899" s="28" t="s">
        <v>3</v>
      </c>
      <c r="G899" s="28">
        <v>1.0</v>
      </c>
      <c r="H899" s="31">
        <v>2267.692</v>
      </c>
      <c r="I899" s="28" t="str">
        <f>VLOOKUP(A899,'клиенты'!A:H,7)</f>
        <v>Франция</v>
      </c>
    </row>
    <row r="900" ht="15.75" customHeight="1">
      <c r="A900" s="28">
        <v>395.0</v>
      </c>
      <c r="B900" s="34">
        <v>44940.60775462963</v>
      </c>
      <c r="C900" s="29"/>
      <c r="D900" s="29"/>
      <c r="E900" s="29"/>
      <c r="F900" s="28" t="s">
        <v>5</v>
      </c>
      <c r="G900" s="28">
        <v>3.0</v>
      </c>
      <c r="H900" s="31">
        <v>815.385</v>
      </c>
      <c r="I900" s="28" t="str">
        <f>VLOOKUP(A900,'клиенты'!A:H,7)</f>
        <v>Испания</v>
      </c>
    </row>
    <row r="901" ht="15.75" customHeight="1">
      <c r="A901" s="28">
        <v>623.0</v>
      </c>
      <c r="B901" s="34">
        <v>44940.39570601852</v>
      </c>
      <c r="C901" s="29"/>
      <c r="D901" s="29"/>
      <c r="E901" s="29"/>
      <c r="F901" s="28" t="s">
        <v>4</v>
      </c>
      <c r="G901" s="28">
        <v>5.0</v>
      </c>
      <c r="H901" s="31">
        <v>3105.385</v>
      </c>
      <c r="I901" s="28" t="str">
        <f>VLOOKUP(A901,'клиенты'!A:H,7)</f>
        <v>Италия</v>
      </c>
    </row>
    <row r="902" ht="15.75" customHeight="1">
      <c r="A902" s="28">
        <v>537.0</v>
      </c>
      <c r="B902" s="34">
        <v>44940.13508101852</v>
      </c>
      <c r="C902" s="29"/>
      <c r="D902" s="29"/>
      <c r="E902" s="29"/>
      <c r="F902" s="28" t="s">
        <v>5</v>
      </c>
      <c r="G902" s="28">
        <v>3.0</v>
      </c>
      <c r="H902" s="31">
        <v>1434.615</v>
      </c>
      <c r="I902" s="28" t="str">
        <f>VLOOKUP(A902,'клиенты'!A:H,7)</f>
        <v>Франция</v>
      </c>
    </row>
    <row r="903" ht="15.75" customHeight="1">
      <c r="A903" s="28">
        <v>99.0</v>
      </c>
      <c r="B903" s="34">
        <v>44939.68982638889</v>
      </c>
      <c r="C903" s="29"/>
      <c r="D903" s="29"/>
      <c r="E903" s="29"/>
      <c r="F903" s="28" t="s">
        <v>3</v>
      </c>
      <c r="G903" s="28">
        <v>2.0</v>
      </c>
      <c r="H903" s="31">
        <v>2910.769</v>
      </c>
      <c r="I903" s="28" t="str">
        <f>VLOOKUP(A903,'клиенты'!A:H,7)</f>
        <v>Испания</v>
      </c>
    </row>
    <row r="904" ht="15.75" customHeight="1">
      <c r="A904" s="28">
        <v>318.0</v>
      </c>
      <c r="B904" s="34">
        <v>44939.54267361111</v>
      </c>
      <c r="C904" s="29"/>
      <c r="D904" s="29"/>
      <c r="E904" s="29"/>
      <c r="F904" s="28" t="s">
        <v>3</v>
      </c>
      <c r="G904" s="28">
        <v>4.0</v>
      </c>
      <c r="H904" s="31">
        <v>2794.615</v>
      </c>
      <c r="I904" s="28" t="str">
        <f>VLOOKUP(A904,'клиенты'!A:H,7)</f>
        <v>Германия</v>
      </c>
    </row>
    <row r="905" ht="15.75" customHeight="1">
      <c r="A905" s="28">
        <v>494.0</v>
      </c>
      <c r="B905" s="34">
        <v>44938.869675925926</v>
      </c>
      <c r="C905" s="29"/>
      <c r="D905" s="29"/>
      <c r="E905" s="29"/>
      <c r="F905" s="28" t="s">
        <v>6</v>
      </c>
      <c r="G905" s="28">
        <v>5.0</v>
      </c>
      <c r="H905" s="31">
        <v>2910.769</v>
      </c>
      <c r="I905" s="28" t="str">
        <f>VLOOKUP(A905,'клиенты'!A:H,7)</f>
        <v>Германия</v>
      </c>
    </row>
    <row r="906" ht="15.75" customHeight="1">
      <c r="A906" s="28">
        <v>153.0</v>
      </c>
      <c r="B906" s="34">
        <v>44938.60576388889</v>
      </c>
      <c r="C906" s="29"/>
      <c r="D906" s="29"/>
      <c r="E906" s="29"/>
      <c r="F906" s="28" t="s">
        <v>4</v>
      </c>
      <c r="G906" s="28">
        <v>4.0</v>
      </c>
      <c r="H906" s="31">
        <v>3926.923</v>
      </c>
      <c r="I906" s="28" t="str">
        <f>VLOOKUP(A906,'клиенты'!A:H,7)</f>
        <v>Россия</v>
      </c>
    </row>
    <row r="907" ht="15.75" customHeight="1">
      <c r="A907" s="28">
        <v>932.0</v>
      </c>
      <c r="B907" s="34">
        <v>44938.52564814815</v>
      </c>
      <c r="C907" s="29"/>
      <c r="D907" s="29"/>
      <c r="E907" s="29"/>
      <c r="F907" s="28" t="s">
        <v>3</v>
      </c>
      <c r="G907" s="28">
        <v>3.0</v>
      </c>
      <c r="H907" s="31">
        <v>1337.692</v>
      </c>
      <c r="I907" s="28" t="str">
        <f>VLOOKUP(A907,'клиенты'!A:H,7)</f>
        <v>Франция</v>
      </c>
    </row>
    <row r="908" ht="15.75" customHeight="1">
      <c r="A908" s="28">
        <v>743.0</v>
      </c>
      <c r="B908" s="34">
        <v>44938.470671296294</v>
      </c>
      <c r="C908" s="29"/>
      <c r="D908" s="29"/>
      <c r="E908" s="29"/>
      <c r="F908" s="28" t="s">
        <v>4</v>
      </c>
      <c r="G908" s="28">
        <v>2.0</v>
      </c>
      <c r="H908" s="31">
        <v>490.0</v>
      </c>
      <c r="I908" s="28" t="str">
        <f>VLOOKUP(A908,'клиенты'!A:H,7)</f>
        <v>США</v>
      </c>
    </row>
    <row r="909" ht="15.75" customHeight="1">
      <c r="A909" s="28">
        <v>21.0</v>
      </c>
      <c r="B909" s="34">
        <v>44938.172002314815</v>
      </c>
      <c r="C909" s="29"/>
      <c r="D909" s="29"/>
      <c r="E909" s="29"/>
      <c r="F909" s="28" t="s">
        <v>6</v>
      </c>
      <c r="G909" s="28">
        <v>3.0</v>
      </c>
      <c r="H909" s="31">
        <v>3023.846</v>
      </c>
      <c r="I909" s="28" t="str">
        <f>VLOOKUP(A909,'клиенты'!A:H,7)</f>
        <v>США</v>
      </c>
    </row>
    <row r="910" ht="15.75" customHeight="1">
      <c r="A910" s="28">
        <v>385.0</v>
      </c>
      <c r="B910" s="34">
        <v>44937.59583333333</v>
      </c>
      <c r="C910" s="29"/>
      <c r="D910" s="29"/>
      <c r="E910" s="29"/>
      <c r="F910" s="28" t="s">
        <v>6</v>
      </c>
      <c r="G910" s="28">
        <v>3.0</v>
      </c>
      <c r="H910" s="31">
        <v>2204.615</v>
      </c>
      <c r="I910" s="28" t="str">
        <f>VLOOKUP(A910,'клиенты'!A:H,7)</f>
        <v>Франция</v>
      </c>
    </row>
    <row r="911" ht="15.75" customHeight="1">
      <c r="A911" s="28">
        <v>709.0</v>
      </c>
      <c r="B911" s="34">
        <v>44937.54923611111</v>
      </c>
      <c r="C911" s="29"/>
      <c r="D911" s="29"/>
      <c r="E911" s="29"/>
      <c r="F911" s="28" t="s">
        <v>3</v>
      </c>
      <c r="G911" s="28">
        <v>3.0</v>
      </c>
      <c r="H911" s="31">
        <v>2135.385</v>
      </c>
      <c r="I911" s="28" t="str">
        <f>VLOOKUP(A911,'клиенты'!A:H,7)</f>
        <v>Испания</v>
      </c>
    </row>
    <row r="912" ht="15.75" customHeight="1">
      <c r="A912" s="28">
        <v>207.0</v>
      </c>
      <c r="B912" s="34">
        <v>44937.43680555555</v>
      </c>
      <c r="C912" s="29"/>
      <c r="D912" s="29"/>
      <c r="E912" s="29"/>
      <c r="F912" s="28" t="s">
        <v>3</v>
      </c>
      <c r="G912" s="28">
        <v>1.0</v>
      </c>
      <c r="H912" s="31">
        <v>3875.385</v>
      </c>
      <c r="I912" s="28" t="str">
        <f>VLOOKUP(A912,'клиенты'!A:H,7)</f>
        <v>Китай</v>
      </c>
    </row>
    <row r="913" ht="15.75" customHeight="1">
      <c r="A913" s="28">
        <v>382.0</v>
      </c>
      <c r="B913" s="34">
        <v>44937.09994212963</v>
      </c>
      <c r="C913" s="29"/>
      <c r="D913" s="29"/>
      <c r="E913" s="29"/>
      <c r="F913" s="28" t="s">
        <v>3</v>
      </c>
      <c r="G913" s="28">
        <v>1.0</v>
      </c>
      <c r="H913" s="31">
        <v>618.462</v>
      </c>
      <c r="I913" s="28" t="str">
        <f>VLOOKUP(A913,'клиенты'!A:H,7)</f>
        <v>Испания</v>
      </c>
    </row>
    <row r="914" ht="15.75" customHeight="1">
      <c r="A914" s="28">
        <v>646.0</v>
      </c>
      <c r="B914" s="34">
        <v>44936.76210648148</v>
      </c>
      <c r="C914" s="29"/>
      <c r="D914" s="29"/>
      <c r="E914" s="29"/>
      <c r="F914" s="28" t="s">
        <v>6</v>
      </c>
      <c r="G914" s="28">
        <v>5.0</v>
      </c>
      <c r="H914" s="31">
        <v>3861.538</v>
      </c>
      <c r="I914" s="28" t="str">
        <f>VLOOKUP(A914,'клиенты'!A:H,7)</f>
        <v>Испания</v>
      </c>
    </row>
    <row r="915" ht="15.75" customHeight="1">
      <c r="A915" s="28">
        <v>721.0</v>
      </c>
      <c r="B915" s="34">
        <v>44936.722280092596</v>
      </c>
      <c r="C915" s="29"/>
      <c r="D915" s="29"/>
      <c r="E915" s="29"/>
      <c r="F915" s="28" t="s">
        <v>3</v>
      </c>
      <c r="G915" s="28">
        <v>4.0</v>
      </c>
      <c r="H915" s="31">
        <v>2596.923</v>
      </c>
      <c r="I915" s="28" t="str">
        <f>VLOOKUP(A915,'клиенты'!A:H,7)</f>
        <v>Италия</v>
      </c>
    </row>
    <row r="916" ht="15.75" customHeight="1">
      <c r="A916" s="28">
        <v>62.0</v>
      </c>
      <c r="B916" s="34">
        <v>44936.71030092592</v>
      </c>
      <c r="C916" s="29"/>
      <c r="D916" s="29"/>
      <c r="E916" s="29"/>
      <c r="F916" s="28" t="s">
        <v>4</v>
      </c>
      <c r="G916" s="28">
        <v>5.0</v>
      </c>
      <c r="H916" s="31">
        <v>2667.692</v>
      </c>
      <c r="I916" s="28" t="str">
        <f>VLOOKUP(A916,'клиенты'!A:H,7)</f>
        <v>Германия</v>
      </c>
    </row>
    <row r="917" ht="15.75" customHeight="1">
      <c r="A917" s="28">
        <v>488.0</v>
      </c>
      <c r="B917" s="34">
        <v>44936.68236111111</v>
      </c>
      <c r="C917" s="29"/>
      <c r="D917" s="29"/>
      <c r="E917" s="29"/>
      <c r="F917" s="28" t="s">
        <v>6</v>
      </c>
      <c r="G917" s="28">
        <v>2.0</v>
      </c>
      <c r="H917" s="31">
        <v>1115.385</v>
      </c>
      <c r="I917" s="28" t="str">
        <f>VLOOKUP(A917,'клиенты'!A:H,7)</f>
        <v>Испания</v>
      </c>
    </row>
    <row r="918" ht="15.75" customHeight="1">
      <c r="A918" s="28">
        <v>107.0</v>
      </c>
      <c r="B918" s="34">
        <v>44936.61599537037</v>
      </c>
      <c r="C918" s="29"/>
      <c r="D918" s="29"/>
      <c r="E918" s="29"/>
      <c r="F918" s="28" t="s">
        <v>6</v>
      </c>
      <c r="G918" s="28">
        <v>2.0</v>
      </c>
      <c r="H918" s="31">
        <v>743.846</v>
      </c>
      <c r="I918" s="28" t="str">
        <f>VLOOKUP(A918,'клиенты'!A:H,7)</f>
        <v>США</v>
      </c>
    </row>
    <row r="919" ht="15.75" customHeight="1">
      <c r="A919" s="28">
        <v>251.0</v>
      </c>
      <c r="B919" s="34">
        <v>44936.12013888889</v>
      </c>
      <c r="C919" s="29"/>
      <c r="D919" s="29"/>
      <c r="E919" s="29"/>
      <c r="F919" s="28" t="s">
        <v>4</v>
      </c>
      <c r="G919" s="28">
        <v>1.0</v>
      </c>
      <c r="H919" s="31">
        <v>2369.231</v>
      </c>
      <c r="I919" s="28" t="str">
        <f>VLOOKUP(A919,'клиенты'!A:H,7)</f>
        <v>США</v>
      </c>
    </row>
    <row r="920" ht="15.75" customHeight="1">
      <c r="A920" s="28">
        <v>314.0</v>
      </c>
      <c r="B920" s="34">
        <v>44935.91829861111</v>
      </c>
      <c r="C920" s="29"/>
      <c r="D920" s="29"/>
      <c r="E920" s="29"/>
      <c r="F920" s="28" t="s">
        <v>3</v>
      </c>
      <c r="G920" s="28">
        <v>3.0</v>
      </c>
      <c r="H920" s="31">
        <v>1522.308</v>
      </c>
      <c r="I920" s="28" t="str">
        <f>VLOOKUP(A920,'клиенты'!A:H,7)</f>
        <v>Германия</v>
      </c>
    </row>
    <row r="921" ht="15.75" customHeight="1">
      <c r="A921" s="28">
        <v>64.0</v>
      </c>
      <c r="B921" s="34">
        <v>44935.83084490741</v>
      </c>
      <c r="C921" s="29"/>
      <c r="D921" s="29"/>
      <c r="E921" s="29"/>
      <c r="F921" s="28" t="s">
        <v>6</v>
      </c>
      <c r="G921" s="28">
        <v>5.0</v>
      </c>
      <c r="H921" s="31">
        <v>567.692</v>
      </c>
      <c r="I921" s="28" t="str">
        <f>VLOOKUP(A921,'клиенты'!A:H,7)</f>
        <v>Россия</v>
      </c>
    </row>
    <row r="922" ht="15.75" customHeight="1">
      <c r="A922" s="28">
        <v>257.0</v>
      </c>
      <c r="B922" s="34">
        <v>44935.81288194445</v>
      </c>
      <c r="C922" s="29"/>
      <c r="D922" s="29"/>
      <c r="E922" s="29"/>
      <c r="F922" s="28" t="s">
        <v>3</v>
      </c>
      <c r="G922" s="28">
        <v>5.0</v>
      </c>
      <c r="H922" s="31">
        <v>1243.077</v>
      </c>
      <c r="I922" s="28" t="str">
        <f>VLOOKUP(A922,'клиенты'!A:H,7)</f>
        <v>Россия</v>
      </c>
    </row>
    <row r="923" ht="15.75" customHeight="1">
      <c r="A923" s="28">
        <v>823.0</v>
      </c>
      <c r="B923" s="34">
        <v>44935.702361111114</v>
      </c>
      <c r="C923" s="29"/>
      <c r="D923" s="29"/>
      <c r="E923" s="29"/>
      <c r="F923" s="28" t="s">
        <v>4</v>
      </c>
      <c r="G923" s="28">
        <v>1.0</v>
      </c>
      <c r="H923" s="31">
        <v>2431.538</v>
      </c>
      <c r="I923" s="28" t="str">
        <f>VLOOKUP(A923,'клиенты'!A:H,7)</f>
        <v>Китай</v>
      </c>
    </row>
    <row r="924" ht="15.75" customHeight="1">
      <c r="A924" s="28">
        <v>186.0</v>
      </c>
      <c r="B924" s="34">
        <v>44935.05677083333</v>
      </c>
      <c r="C924" s="29"/>
      <c r="D924" s="29"/>
      <c r="E924" s="29"/>
      <c r="F924" s="28" t="s">
        <v>3</v>
      </c>
      <c r="G924" s="28">
        <v>1.0</v>
      </c>
      <c r="H924" s="31">
        <v>3216.154</v>
      </c>
      <c r="I924" s="28" t="str">
        <f>VLOOKUP(A924,'клиенты'!A:H,7)</f>
        <v>Италия</v>
      </c>
    </row>
    <row r="925" ht="15.75" customHeight="1">
      <c r="A925" s="28">
        <v>500.0</v>
      </c>
      <c r="B925" s="34">
        <v>44935.016122685185</v>
      </c>
      <c r="C925" s="29"/>
      <c r="D925" s="29"/>
      <c r="E925" s="29"/>
      <c r="F925" s="28" t="s">
        <v>4</v>
      </c>
      <c r="G925" s="28">
        <v>5.0</v>
      </c>
      <c r="H925" s="31">
        <v>1873.846</v>
      </c>
      <c r="I925" s="28" t="str">
        <f>VLOOKUP(A925,'клиенты'!A:H,7)</f>
        <v>Китай</v>
      </c>
    </row>
    <row r="926" ht="15.75" customHeight="1">
      <c r="A926" s="28">
        <v>369.0</v>
      </c>
      <c r="B926" s="34">
        <v>44934.68929398148</v>
      </c>
      <c r="C926" s="29"/>
      <c r="D926" s="29"/>
      <c r="E926" s="29"/>
      <c r="F926" s="28" t="s">
        <v>6</v>
      </c>
      <c r="G926" s="28">
        <v>4.0</v>
      </c>
      <c r="H926" s="31">
        <v>2447.692</v>
      </c>
      <c r="I926" s="28" t="str">
        <f>VLOOKUP(A926,'клиенты'!A:H,7)</f>
        <v>Испания</v>
      </c>
    </row>
    <row r="927" ht="15.75" customHeight="1">
      <c r="A927" s="28">
        <v>903.0</v>
      </c>
      <c r="B927" s="34">
        <v>44933.78295138889</v>
      </c>
      <c r="C927" s="29"/>
      <c r="D927" s="29"/>
      <c r="E927" s="29"/>
      <c r="F927" s="28" t="s">
        <v>5</v>
      </c>
      <c r="G927" s="28">
        <v>3.0</v>
      </c>
      <c r="H927" s="31">
        <v>1440.0</v>
      </c>
      <c r="I927" s="28" t="str">
        <f>VLOOKUP(A927,'клиенты'!A:H,7)</f>
        <v>Италия</v>
      </c>
    </row>
    <row r="928" ht="15.75" customHeight="1">
      <c r="A928" s="28">
        <v>717.0</v>
      </c>
      <c r="B928" s="34">
        <v>44933.361921296295</v>
      </c>
      <c r="C928" s="29"/>
      <c r="D928" s="29"/>
      <c r="E928" s="29"/>
      <c r="F928" s="28" t="s">
        <v>3</v>
      </c>
      <c r="G928" s="28">
        <v>2.0</v>
      </c>
      <c r="H928" s="31">
        <v>748.462</v>
      </c>
      <c r="I928" s="28" t="str">
        <f>VLOOKUP(A928,'клиенты'!A:H,7)</f>
        <v>Китай</v>
      </c>
    </row>
    <row r="929" ht="15.75" customHeight="1">
      <c r="A929" s="28">
        <v>744.0</v>
      </c>
      <c r="B929" s="34">
        <v>44933.285405092596</v>
      </c>
      <c r="C929" s="29"/>
      <c r="D929" s="29"/>
      <c r="E929" s="29"/>
      <c r="F929" s="28" t="s">
        <v>6</v>
      </c>
      <c r="G929" s="28">
        <v>2.0</v>
      </c>
      <c r="H929" s="31">
        <v>3751.538</v>
      </c>
      <c r="I929" s="28" t="str">
        <f>VLOOKUP(A929,'клиенты'!A:H,7)</f>
        <v>Германия</v>
      </c>
    </row>
    <row r="930" ht="15.75" customHeight="1">
      <c r="A930" s="28">
        <v>828.0</v>
      </c>
      <c r="B930" s="34">
        <v>44932.718460648146</v>
      </c>
      <c r="C930" s="29"/>
      <c r="D930" s="29"/>
      <c r="E930" s="29"/>
      <c r="F930" s="28" t="s">
        <v>4</v>
      </c>
      <c r="G930" s="28">
        <v>1.0</v>
      </c>
      <c r="H930" s="31">
        <v>2345.385</v>
      </c>
      <c r="I930" s="28" t="str">
        <f>VLOOKUP(A930,'клиенты'!A:H,7)</f>
        <v>Италия</v>
      </c>
    </row>
    <row r="931" ht="15.75" customHeight="1">
      <c r="A931" s="28">
        <v>555.0</v>
      </c>
      <c r="B931" s="34">
        <v>44932.69480324074</v>
      </c>
      <c r="C931" s="29"/>
      <c r="D931" s="29"/>
      <c r="E931" s="29"/>
      <c r="F931" s="28" t="s">
        <v>4</v>
      </c>
      <c r="G931" s="28">
        <v>1.0</v>
      </c>
      <c r="H931" s="31">
        <v>2596.923</v>
      </c>
      <c r="I931" s="28" t="str">
        <f>VLOOKUP(A931,'клиенты'!A:H,7)</f>
        <v>Россия</v>
      </c>
    </row>
    <row r="932" ht="15.75" customHeight="1">
      <c r="A932" s="28">
        <v>54.0</v>
      </c>
      <c r="B932" s="34">
        <v>44932.210185185184</v>
      </c>
      <c r="C932" s="29"/>
      <c r="D932" s="29"/>
      <c r="E932" s="29"/>
      <c r="F932" s="28" t="s">
        <v>3</v>
      </c>
      <c r="G932" s="28">
        <v>3.0</v>
      </c>
      <c r="H932" s="31">
        <v>3273.846</v>
      </c>
      <c r="I932" s="28" t="str">
        <f>VLOOKUP(A932,'клиенты'!A:H,7)</f>
        <v>Испания</v>
      </c>
    </row>
    <row r="933" ht="15.75" customHeight="1">
      <c r="A933" s="28">
        <v>760.0</v>
      </c>
      <c r="B933" s="34">
        <v>44931.908101851855</v>
      </c>
      <c r="C933" s="29"/>
      <c r="D933" s="29"/>
      <c r="E933" s="29"/>
      <c r="F933" s="28" t="s">
        <v>6</v>
      </c>
      <c r="G933" s="28">
        <v>1.0</v>
      </c>
      <c r="H933" s="31">
        <v>1076.154</v>
      </c>
      <c r="I933" s="28" t="str">
        <f>VLOOKUP(A933,'клиенты'!A:H,7)</f>
        <v>Германия</v>
      </c>
    </row>
    <row r="934" ht="15.75" customHeight="1">
      <c r="A934" s="28">
        <v>569.0</v>
      </c>
      <c r="B934" s="34">
        <v>44931.37431712963</v>
      </c>
      <c r="C934" s="29"/>
      <c r="D934" s="29"/>
      <c r="E934" s="29"/>
      <c r="F934" s="28" t="s">
        <v>4</v>
      </c>
      <c r="G934" s="28">
        <v>2.0</v>
      </c>
      <c r="H934" s="31">
        <v>2674.615</v>
      </c>
      <c r="I934" s="28" t="str">
        <f>VLOOKUP(A934,'клиенты'!A:H,7)</f>
        <v>США</v>
      </c>
    </row>
    <row r="935" ht="15.75" customHeight="1">
      <c r="A935" s="28">
        <v>938.0</v>
      </c>
      <c r="B935" s="34">
        <v>44931.33157407407</v>
      </c>
      <c r="C935" s="29"/>
      <c r="D935" s="29"/>
      <c r="E935" s="29"/>
      <c r="F935" s="28" t="s">
        <v>6</v>
      </c>
      <c r="G935" s="28">
        <v>1.0</v>
      </c>
      <c r="H935" s="31">
        <v>2897.692</v>
      </c>
      <c r="I935" s="28" t="str">
        <f>VLOOKUP(A935,'клиенты'!A:H,7)</f>
        <v>Италия</v>
      </c>
    </row>
    <row r="936" ht="15.75" customHeight="1">
      <c r="A936" s="28">
        <v>990.0</v>
      </c>
      <c r="B936" s="34">
        <v>44930.7577662037</v>
      </c>
      <c r="C936" s="29"/>
      <c r="D936" s="29"/>
      <c r="E936" s="29"/>
      <c r="F936" s="28" t="s">
        <v>3</v>
      </c>
      <c r="G936" s="28">
        <v>5.0</v>
      </c>
      <c r="H936" s="31">
        <v>3855.385</v>
      </c>
      <c r="I936" s="28" t="str">
        <f>VLOOKUP(A936,'клиенты'!A:H,7)</f>
        <v>США</v>
      </c>
    </row>
    <row r="937" ht="15.75" customHeight="1">
      <c r="A937" s="28">
        <v>722.0</v>
      </c>
      <c r="B937" s="34">
        <v>44930.693090277775</v>
      </c>
      <c r="C937" s="29"/>
      <c r="D937" s="29"/>
      <c r="E937" s="29"/>
      <c r="F937" s="28" t="s">
        <v>3</v>
      </c>
      <c r="G937" s="28">
        <v>5.0</v>
      </c>
      <c r="H937" s="31">
        <v>3708.462</v>
      </c>
      <c r="I937" s="28" t="str">
        <f>VLOOKUP(A937,'клиенты'!A:H,7)</f>
        <v>Италия</v>
      </c>
    </row>
    <row r="938" ht="15.75" customHeight="1">
      <c r="A938" s="28">
        <v>614.0</v>
      </c>
      <c r="B938" s="34">
        <v>44930.46875</v>
      </c>
      <c r="C938" s="29"/>
      <c r="D938" s="29"/>
      <c r="E938" s="29"/>
      <c r="F938" s="28" t="s">
        <v>3</v>
      </c>
      <c r="G938" s="28">
        <v>4.0</v>
      </c>
      <c r="H938" s="31">
        <v>403.077</v>
      </c>
      <c r="I938" s="28" t="str">
        <f>VLOOKUP(A938,'клиенты'!A:H,7)</f>
        <v>Испания</v>
      </c>
    </row>
    <row r="939" ht="15.75" customHeight="1">
      <c r="A939" s="28">
        <v>947.0</v>
      </c>
      <c r="B939" s="34">
        <v>44930.46219907407</v>
      </c>
      <c r="C939" s="29"/>
      <c r="D939" s="29"/>
      <c r="E939" s="29"/>
      <c r="F939" s="28" t="s">
        <v>3</v>
      </c>
      <c r="G939" s="28">
        <v>5.0</v>
      </c>
      <c r="H939" s="31">
        <v>2790.0</v>
      </c>
      <c r="I939" s="28" t="str">
        <f>VLOOKUP(A939,'клиенты'!A:H,7)</f>
        <v>Испания</v>
      </c>
    </row>
    <row r="940" ht="15.75" customHeight="1">
      <c r="A940" s="28">
        <v>73.0</v>
      </c>
      <c r="B940" s="34">
        <v>44930.34575231482</v>
      </c>
      <c r="C940" s="29"/>
      <c r="D940" s="29"/>
      <c r="E940" s="29"/>
      <c r="F940" s="28" t="s">
        <v>6</v>
      </c>
      <c r="G940" s="28">
        <v>5.0</v>
      </c>
      <c r="H940" s="31">
        <v>2716.154</v>
      </c>
      <c r="I940" s="28" t="str">
        <f>VLOOKUP(A940,'клиенты'!A:H,7)</f>
        <v>Франция</v>
      </c>
    </row>
    <row r="941" ht="15.75" customHeight="1">
      <c r="A941" s="28">
        <v>756.0</v>
      </c>
      <c r="B941" s="34">
        <v>44930.20622685185</v>
      </c>
      <c r="C941" s="29"/>
      <c r="D941" s="29"/>
      <c r="E941" s="29"/>
      <c r="F941" s="28" t="s">
        <v>3</v>
      </c>
      <c r="G941" s="28">
        <v>3.0</v>
      </c>
      <c r="H941" s="31">
        <v>1649.231</v>
      </c>
      <c r="I941" s="28" t="str">
        <f>VLOOKUP(A941,'клиенты'!A:H,7)</f>
        <v>Италия</v>
      </c>
    </row>
    <row r="942" ht="15.75" customHeight="1">
      <c r="A942" s="28">
        <v>444.0</v>
      </c>
      <c r="B942" s="34">
        <v>44929.74952546296</v>
      </c>
      <c r="C942" s="29"/>
      <c r="D942" s="29"/>
      <c r="E942" s="29"/>
      <c r="F942" s="28" t="s">
        <v>4</v>
      </c>
      <c r="G942" s="28">
        <v>1.0</v>
      </c>
      <c r="H942" s="31">
        <v>3928.462</v>
      </c>
      <c r="I942" s="28" t="str">
        <f>VLOOKUP(A942,'клиенты'!A:H,7)</f>
        <v>Китай</v>
      </c>
    </row>
    <row r="943" ht="15.75" customHeight="1">
      <c r="A943" s="28">
        <v>340.0</v>
      </c>
      <c r="B943" s="34">
        <v>44929.57703703704</v>
      </c>
      <c r="C943" s="29"/>
      <c r="D943" s="29"/>
      <c r="E943" s="29"/>
      <c r="F943" s="28" t="s">
        <v>5</v>
      </c>
      <c r="G943" s="28">
        <v>1.0</v>
      </c>
      <c r="H943" s="31">
        <v>3058.462</v>
      </c>
      <c r="I943" s="28" t="str">
        <f>VLOOKUP(A943,'клиенты'!A:H,7)</f>
        <v>Германия</v>
      </c>
    </row>
    <row r="944" ht="15.75" customHeight="1">
      <c r="A944" s="28">
        <v>66.0</v>
      </c>
      <c r="B944" s="34">
        <v>44929.41196759259</v>
      </c>
      <c r="C944" s="29"/>
      <c r="D944" s="29"/>
      <c r="E944" s="29"/>
      <c r="F944" s="28" t="s">
        <v>4</v>
      </c>
      <c r="G944" s="28">
        <v>1.0</v>
      </c>
      <c r="H944" s="31">
        <v>1277.692</v>
      </c>
      <c r="I944" s="28" t="str">
        <f>VLOOKUP(A944,'клиенты'!A:H,7)</f>
        <v>Испания</v>
      </c>
    </row>
    <row r="945" ht="15.75" customHeight="1">
      <c r="A945" s="28">
        <v>108.0</v>
      </c>
      <c r="B945" s="34">
        <v>44928.93902777778</v>
      </c>
      <c r="C945" s="29"/>
      <c r="D945" s="29"/>
      <c r="E945" s="29"/>
      <c r="F945" s="28" t="s">
        <v>3</v>
      </c>
      <c r="G945" s="28">
        <v>4.0</v>
      </c>
      <c r="H945" s="31">
        <v>3900.769</v>
      </c>
      <c r="I945" s="28" t="str">
        <f>VLOOKUP(A945,'клиенты'!A:H,7)</f>
        <v>Италия</v>
      </c>
    </row>
    <row r="946" ht="15.75" customHeight="1">
      <c r="A946" s="28">
        <v>409.0</v>
      </c>
      <c r="B946" s="34">
        <v>44928.39509259259</v>
      </c>
      <c r="C946" s="29"/>
      <c r="D946" s="29"/>
      <c r="E946" s="29"/>
      <c r="F946" s="28" t="s">
        <v>3</v>
      </c>
      <c r="G946" s="28">
        <v>2.0</v>
      </c>
      <c r="H946" s="31">
        <v>330.769</v>
      </c>
      <c r="I946" s="28" t="str">
        <f>VLOOKUP(A946,'клиенты'!A:H,7)</f>
        <v>Испания</v>
      </c>
    </row>
    <row r="947" ht="15.75" customHeight="1">
      <c r="A947" s="28">
        <v>110.0</v>
      </c>
      <c r="B947" s="34">
        <v>44927.89528935185</v>
      </c>
      <c r="C947" s="29"/>
      <c r="D947" s="29"/>
      <c r="E947" s="29"/>
      <c r="F947" s="28" t="s">
        <v>3</v>
      </c>
      <c r="G947" s="28">
        <v>5.0</v>
      </c>
      <c r="H947" s="31">
        <v>2233.077</v>
      </c>
      <c r="I947" s="28" t="str">
        <f>VLOOKUP(A947,'клиенты'!A:H,7)</f>
        <v>Италия</v>
      </c>
    </row>
    <row r="948" ht="15.75" customHeight="1">
      <c r="A948" s="28">
        <v>417.0</v>
      </c>
      <c r="B948" s="34">
        <v>44927.73636574074</v>
      </c>
      <c r="C948" s="29"/>
      <c r="D948" s="29"/>
      <c r="E948" s="29"/>
      <c r="F948" s="28" t="s">
        <v>6</v>
      </c>
      <c r="G948" s="28">
        <v>4.0</v>
      </c>
      <c r="H948" s="31">
        <v>3288.462</v>
      </c>
      <c r="I948" s="28" t="str">
        <f>VLOOKUP(A948,'клиенты'!A:H,7)</f>
        <v>Россия</v>
      </c>
    </row>
    <row r="949" ht="15.75" customHeight="1">
      <c r="A949" s="28">
        <v>705.0</v>
      </c>
      <c r="B949" s="34">
        <v>44927.72790509259</v>
      </c>
      <c r="C949" s="29"/>
      <c r="D949" s="29"/>
      <c r="E949" s="29"/>
      <c r="F949" s="28" t="s">
        <v>4</v>
      </c>
      <c r="G949" s="28">
        <v>3.0</v>
      </c>
      <c r="H949" s="31">
        <v>3839.231</v>
      </c>
      <c r="I949" s="28" t="str">
        <f>VLOOKUP(A949,'клиенты'!A:H,7)</f>
        <v>США</v>
      </c>
    </row>
    <row r="950" ht="15.75" customHeight="1">
      <c r="A950" s="28">
        <v>797.0</v>
      </c>
      <c r="B950" s="34">
        <v>44927.68002314815</v>
      </c>
      <c r="C950" s="29"/>
      <c r="D950" s="29"/>
      <c r="E950" s="29"/>
      <c r="F950" s="28" t="s">
        <v>5</v>
      </c>
      <c r="G950" s="28">
        <v>5.0</v>
      </c>
      <c r="H950" s="31">
        <v>709.231</v>
      </c>
      <c r="I950" s="28" t="str">
        <f>VLOOKUP(A950,'клиенты'!A:H,7)</f>
        <v>США</v>
      </c>
    </row>
    <row r="951" ht="15.75" customHeight="1">
      <c r="A951" s="28">
        <v>649.0</v>
      </c>
      <c r="B951" s="34">
        <v>44927.521678240744</v>
      </c>
      <c r="C951" s="29"/>
      <c r="D951" s="29"/>
      <c r="E951" s="29"/>
      <c r="F951" s="28" t="s">
        <v>4</v>
      </c>
      <c r="G951" s="28">
        <v>1.0</v>
      </c>
      <c r="H951" s="31">
        <v>1508.462</v>
      </c>
      <c r="I951" s="28" t="str">
        <f>VLOOKUP(A951,'клиенты'!A:H,7)</f>
        <v>Китай</v>
      </c>
    </row>
    <row r="952" ht="15.75" customHeight="1">
      <c r="A952" s="28">
        <v>955.0</v>
      </c>
      <c r="B952" s="34">
        <v>44927.41186342593</v>
      </c>
      <c r="C952" s="29"/>
      <c r="D952" s="29"/>
      <c r="E952" s="29"/>
      <c r="F952" s="28" t="s">
        <v>4</v>
      </c>
      <c r="G952" s="28">
        <v>2.0</v>
      </c>
      <c r="H952" s="31">
        <v>1039.231</v>
      </c>
      <c r="I952" s="28" t="str">
        <f>VLOOKUP(A952,'клиенты'!A:H,7)</f>
        <v>Италия</v>
      </c>
    </row>
    <row r="953" ht="15.75" customHeight="1">
      <c r="A953" s="28">
        <v>189.0</v>
      </c>
      <c r="B953" s="34">
        <v>44927.20789351852</v>
      </c>
      <c r="C953" s="29"/>
      <c r="D953" s="29"/>
      <c r="E953" s="29"/>
      <c r="F953" s="28" t="s">
        <v>4</v>
      </c>
      <c r="G953" s="28">
        <v>3.0</v>
      </c>
      <c r="H953" s="31">
        <v>2539.231</v>
      </c>
      <c r="I953" s="28" t="str">
        <f>VLOOKUP(A953,'клиенты'!A:H,7)</f>
        <v>Германия</v>
      </c>
    </row>
    <row r="954" ht="15.75" customHeight="1">
      <c r="A954" s="28">
        <v>901.0</v>
      </c>
      <c r="B954" s="34">
        <v>44927.095497685186</v>
      </c>
      <c r="C954" s="29"/>
      <c r="D954" s="29"/>
      <c r="E954" s="29"/>
      <c r="F954" s="28" t="s">
        <v>5</v>
      </c>
      <c r="G954" s="28">
        <v>5.0</v>
      </c>
      <c r="H954" s="31">
        <v>2070.769</v>
      </c>
      <c r="I954" s="28" t="str">
        <f>VLOOKUP(A954,'клиенты'!A:H,7)</f>
        <v>Италия</v>
      </c>
    </row>
    <row r="955" ht="15.75" customHeight="1">
      <c r="A955" s="28">
        <v>24.0</v>
      </c>
      <c r="B955" s="34">
        <v>44926.766921296294</v>
      </c>
      <c r="C955" s="29"/>
      <c r="D955" s="29"/>
      <c r="E955" s="29"/>
      <c r="F955" s="28" t="s">
        <v>4</v>
      </c>
      <c r="G955" s="28">
        <v>1.0</v>
      </c>
      <c r="H955" s="31">
        <v>1014.615</v>
      </c>
      <c r="I955" s="28" t="str">
        <f>VLOOKUP(A955,'клиенты'!A:H,7)</f>
        <v>Германия</v>
      </c>
    </row>
    <row r="956" ht="15.75" customHeight="1">
      <c r="A956" s="28">
        <v>305.0</v>
      </c>
      <c r="B956" s="34">
        <v>44926.7430787037</v>
      </c>
      <c r="C956" s="29"/>
      <c r="D956" s="29"/>
      <c r="E956" s="29"/>
      <c r="F956" s="28" t="s">
        <v>3</v>
      </c>
      <c r="G956" s="28">
        <v>4.0</v>
      </c>
      <c r="H956" s="31">
        <v>533.077</v>
      </c>
      <c r="I956" s="28" t="str">
        <f>VLOOKUP(A956,'клиенты'!A:H,7)</f>
        <v>Россия</v>
      </c>
    </row>
    <row r="957" ht="15.75" customHeight="1">
      <c r="A957" s="28">
        <v>231.0</v>
      </c>
      <c r="B957" s="34">
        <v>44926.7346412037</v>
      </c>
      <c r="C957" s="29"/>
      <c r="D957" s="29"/>
      <c r="E957" s="29"/>
      <c r="F957" s="28" t="s">
        <v>4</v>
      </c>
      <c r="G957" s="28">
        <v>4.0</v>
      </c>
      <c r="H957" s="31">
        <v>3688.462</v>
      </c>
      <c r="I957" s="28" t="str">
        <f>VLOOKUP(A957,'клиенты'!A:H,7)</f>
        <v>США</v>
      </c>
    </row>
    <row r="958" ht="15.75" customHeight="1">
      <c r="A958" s="28">
        <v>634.0</v>
      </c>
      <c r="B958" s="34">
        <v>44926.63962962963</v>
      </c>
      <c r="C958" s="29"/>
      <c r="D958" s="29"/>
      <c r="E958" s="29"/>
      <c r="F958" s="28" t="s">
        <v>3</v>
      </c>
      <c r="G958" s="28">
        <v>5.0</v>
      </c>
      <c r="H958" s="31">
        <v>3070.0</v>
      </c>
      <c r="I958" s="28" t="str">
        <f>VLOOKUP(A958,'клиенты'!A:H,7)</f>
        <v>Россия</v>
      </c>
    </row>
    <row r="959" ht="15.75" customHeight="1">
      <c r="A959" s="28">
        <v>696.0</v>
      </c>
      <c r="B959" s="34">
        <v>44926.51142361111</v>
      </c>
      <c r="C959" s="29"/>
      <c r="D959" s="29"/>
      <c r="E959" s="29"/>
      <c r="F959" s="28" t="s">
        <v>3</v>
      </c>
      <c r="G959" s="28">
        <v>5.0</v>
      </c>
      <c r="H959" s="31">
        <v>741.538</v>
      </c>
      <c r="I959" s="28" t="str">
        <f>VLOOKUP(A959,'клиенты'!A:H,7)</f>
        <v>Россия</v>
      </c>
    </row>
    <row r="960" ht="15.75" customHeight="1">
      <c r="A960" s="28">
        <v>128.0</v>
      </c>
      <c r="B960" s="34">
        <v>44926.50701388889</v>
      </c>
      <c r="C960" s="29"/>
      <c r="D960" s="29"/>
      <c r="E960" s="29"/>
      <c r="F960" s="28" t="s">
        <v>4</v>
      </c>
      <c r="G960" s="28">
        <v>1.0</v>
      </c>
      <c r="H960" s="31">
        <v>1896.923</v>
      </c>
      <c r="I960" s="28" t="str">
        <f>VLOOKUP(A960,'клиенты'!A:H,7)</f>
        <v>Китай</v>
      </c>
    </row>
    <row r="961" ht="15.75" customHeight="1">
      <c r="A961" s="28">
        <v>337.0</v>
      </c>
      <c r="B961" s="34">
        <v>44926.42655092593</v>
      </c>
      <c r="C961" s="29"/>
      <c r="D961" s="29"/>
      <c r="E961" s="29"/>
      <c r="F961" s="28" t="s">
        <v>5</v>
      </c>
      <c r="G961" s="28">
        <v>2.0</v>
      </c>
      <c r="H961" s="31">
        <v>2915.385</v>
      </c>
      <c r="I961" s="28" t="str">
        <f>VLOOKUP(A961,'клиенты'!A:H,7)</f>
        <v>США</v>
      </c>
    </row>
    <row r="962" ht="15.75" customHeight="1">
      <c r="A962" s="28">
        <v>804.0</v>
      </c>
      <c r="B962" s="34">
        <v>44925.554930555554</v>
      </c>
      <c r="C962" s="29"/>
      <c r="D962" s="29"/>
      <c r="E962" s="29"/>
      <c r="F962" s="28" t="s">
        <v>3</v>
      </c>
      <c r="G962" s="28">
        <v>4.0</v>
      </c>
      <c r="H962" s="31">
        <v>3396.923</v>
      </c>
      <c r="I962" s="28" t="str">
        <f>VLOOKUP(A962,'клиенты'!A:H,7)</f>
        <v>Россия</v>
      </c>
    </row>
    <row r="963" ht="15.75" customHeight="1">
      <c r="A963" s="28">
        <v>868.0</v>
      </c>
      <c r="B963" s="34">
        <v>44924.86481481481</v>
      </c>
      <c r="C963" s="29"/>
      <c r="D963" s="29"/>
      <c r="E963" s="29"/>
      <c r="F963" s="28" t="s">
        <v>4</v>
      </c>
      <c r="G963" s="28">
        <v>5.0</v>
      </c>
      <c r="H963" s="31">
        <v>3460.0</v>
      </c>
      <c r="I963" s="28" t="str">
        <f>VLOOKUP(A963,'клиенты'!A:H,7)</f>
        <v>Италия</v>
      </c>
    </row>
    <row r="964" ht="15.75" customHeight="1">
      <c r="A964" s="28">
        <v>126.0</v>
      </c>
      <c r="B964" s="34">
        <v>44924.84471064815</v>
      </c>
      <c r="C964" s="29"/>
      <c r="D964" s="29"/>
      <c r="E964" s="29"/>
      <c r="F964" s="28" t="s">
        <v>5</v>
      </c>
      <c r="G964" s="28">
        <v>5.0</v>
      </c>
      <c r="H964" s="31">
        <v>2029.231</v>
      </c>
      <c r="I964" s="28" t="str">
        <f>VLOOKUP(A964,'клиенты'!A:H,7)</f>
        <v>США</v>
      </c>
    </row>
    <row r="965" ht="15.75" customHeight="1">
      <c r="A965" s="28">
        <v>99.0</v>
      </c>
      <c r="B965" s="34">
        <v>44924.8365162037</v>
      </c>
      <c r="C965" s="29"/>
      <c r="D965" s="29"/>
      <c r="E965" s="29"/>
      <c r="F965" s="28" t="s">
        <v>6</v>
      </c>
      <c r="G965" s="28">
        <v>4.0</v>
      </c>
      <c r="H965" s="31">
        <v>1760.0</v>
      </c>
      <c r="I965" s="28" t="str">
        <f>VLOOKUP(A965,'клиенты'!A:H,7)</f>
        <v>Испания</v>
      </c>
    </row>
    <row r="966" ht="15.75" customHeight="1">
      <c r="A966" s="28">
        <v>385.0</v>
      </c>
      <c r="B966" s="34">
        <v>44924.58403935185</v>
      </c>
      <c r="C966" s="29"/>
      <c r="D966" s="29"/>
      <c r="E966" s="29"/>
      <c r="F966" s="28" t="s">
        <v>4</v>
      </c>
      <c r="G966" s="28">
        <v>5.0</v>
      </c>
      <c r="H966" s="31">
        <v>567.692</v>
      </c>
      <c r="I966" s="28" t="str">
        <f>VLOOKUP(A966,'клиенты'!A:H,7)</f>
        <v>Франция</v>
      </c>
    </row>
    <row r="967" ht="15.75" customHeight="1">
      <c r="A967" s="28">
        <v>629.0</v>
      </c>
      <c r="B967" s="34">
        <v>44923.43851851852</v>
      </c>
      <c r="C967" s="29"/>
      <c r="D967" s="29"/>
      <c r="E967" s="29"/>
      <c r="F967" s="28" t="s">
        <v>5</v>
      </c>
      <c r="G967" s="28">
        <v>4.0</v>
      </c>
      <c r="H967" s="31">
        <v>3673.077</v>
      </c>
      <c r="I967" s="28" t="str">
        <f>VLOOKUP(A967,'клиенты'!A:H,7)</f>
        <v>Испания</v>
      </c>
    </row>
    <row r="968" ht="15.75" customHeight="1">
      <c r="A968" s="28">
        <v>603.0</v>
      </c>
      <c r="B968" s="34">
        <v>44923.43686342592</v>
      </c>
      <c r="C968" s="29"/>
      <c r="D968" s="29"/>
      <c r="E968" s="29"/>
      <c r="F968" s="28" t="s">
        <v>5</v>
      </c>
      <c r="G968" s="28">
        <v>1.0</v>
      </c>
      <c r="H968" s="31">
        <v>333.077</v>
      </c>
      <c r="I968" s="28" t="str">
        <f>VLOOKUP(A968,'клиенты'!A:H,7)</f>
        <v>США</v>
      </c>
    </row>
    <row r="969" ht="15.75" customHeight="1">
      <c r="A969" s="28">
        <v>458.0</v>
      </c>
      <c r="B969" s="34">
        <v>44923.1902662037</v>
      </c>
      <c r="C969" s="29"/>
      <c r="D969" s="29"/>
      <c r="E969" s="29"/>
      <c r="F969" s="28" t="s">
        <v>3</v>
      </c>
      <c r="G969" s="28">
        <v>1.0</v>
      </c>
      <c r="H969" s="31">
        <v>2090.769</v>
      </c>
      <c r="I969" s="28" t="str">
        <f>VLOOKUP(A969,'клиенты'!A:H,7)</f>
        <v>Китай</v>
      </c>
    </row>
    <row r="970" ht="15.75" customHeight="1">
      <c r="A970" s="28">
        <v>400.0</v>
      </c>
      <c r="B970" s="34">
        <v>44922.799097222225</v>
      </c>
      <c r="C970" s="29"/>
      <c r="D970" s="29"/>
      <c r="E970" s="29"/>
      <c r="F970" s="28" t="s">
        <v>3</v>
      </c>
      <c r="G970" s="28">
        <v>2.0</v>
      </c>
      <c r="H970" s="31">
        <v>3133.846</v>
      </c>
      <c r="I970" s="28" t="str">
        <f>VLOOKUP(A970,'клиенты'!A:H,7)</f>
        <v>Германия</v>
      </c>
    </row>
    <row r="971" ht="15.75" customHeight="1">
      <c r="A971" s="28">
        <v>902.0</v>
      </c>
      <c r="B971" s="34">
        <v>44922.45601851852</v>
      </c>
      <c r="C971" s="29"/>
      <c r="D971" s="29"/>
      <c r="E971" s="29"/>
      <c r="F971" s="28" t="s">
        <v>6</v>
      </c>
      <c r="G971" s="28">
        <v>1.0</v>
      </c>
      <c r="H971" s="31">
        <v>4024.615</v>
      </c>
      <c r="I971" s="28" t="str">
        <f>VLOOKUP(A971,'клиенты'!A:H,7)</f>
        <v>Россия</v>
      </c>
    </row>
    <row r="972" ht="15.75" customHeight="1">
      <c r="A972" s="28">
        <v>85.0</v>
      </c>
      <c r="B972" s="34">
        <v>44922.22635416667</v>
      </c>
      <c r="C972" s="29"/>
      <c r="D972" s="29"/>
      <c r="E972" s="29"/>
      <c r="F972" s="28" t="s">
        <v>5</v>
      </c>
      <c r="G972" s="28">
        <v>4.0</v>
      </c>
      <c r="H972" s="31">
        <v>1970.769</v>
      </c>
      <c r="I972" s="28" t="str">
        <f>VLOOKUP(A972,'клиенты'!A:H,7)</f>
        <v>Китай</v>
      </c>
    </row>
    <row r="973" ht="15.75" customHeight="1">
      <c r="A973" s="28">
        <v>475.0</v>
      </c>
      <c r="B973" s="34">
        <v>44922.155543981484</v>
      </c>
      <c r="C973" s="29"/>
      <c r="D973" s="29"/>
      <c r="E973" s="29"/>
      <c r="F973" s="28" t="s">
        <v>3</v>
      </c>
      <c r="G973" s="28">
        <v>3.0</v>
      </c>
      <c r="H973" s="31">
        <v>1058.462</v>
      </c>
      <c r="I973" s="28" t="str">
        <f>VLOOKUP(A973,'клиенты'!A:H,7)</f>
        <v>Россия</v>
      </c>
    </row>
    <row r="974" ht="15.75" customHeight="1">
      <c r="A974" s="28">
        <v>703.0</v>
      </c>
      <c r="B974" s="34">
        <v>44921.549525462964</v>
      </c>
      <c r="C974" s="29"/>
      <c r="D974" s="29"/>
      <c r="E974" s="29"/>
      <c r="F974" s="28" t="s">
        <v>3</v>
      </c>
      <c r="G974" s="28">
        <v>5.0</v>
      </c>
      <c r="H974" s="31">
        <v>1360.769</v>
      </c>
      <c r="I974" s="28" t="str">
        <f>VLOOKUP(A974,'клиенты'!A:H,7)</f>
        <v>Испания</v>
      </c>
    </row>
    <row r="975" ht="15.75" customHeight="1">
      <c r="A975" s="28">
        <v>891.0</v>
      </c>
      <c r="B975" s="34">
        <v>44921.4096875</v>
      </c>
      <c r="C975" s="29"/>
      <c r="D975" s="29"/>
      <c r="E975" s="29"/>
      <c r="F975" s="28" t="s">
        <v>4</v>
      </c>
      <c r="G975" s="28">
        <v>1.0</v>
      </c>
      <c r="H975" s="31">
        <v>232.308</v>
      </c>
      <c r="I975" s="28" t="str">
        <f>VLOOKUP(A975,'клиенты'!A:H,7)</f>
        <v>Франция</v>
      </c>
    </row>
    <row r="976" ht="15.75" customHeight="1">
      <c r="A976" s="28">
        <v>576.0</v>
      </c>
      <c r="B976" s="34">
        <v>44921.33934027778</v>
      </c>
      <c r="C976" s="29"/>
      <c r="D976" s="29"/>
      <c r="E976" s="29"/>
      <c r="F976" s="28" t="s">
        <v>6</v>
      </c>
      <c r="G976" s="28">
        <v>4.0</v>
      </c>
      <c r="H976" s="31">
        <v>2614.615</v>
      </c>
      <c r="I976" s="28" t="str">
        <f>VLOOKUP(A976,'клиенты'!A:H,7)</f>
        <v>Италия</v>
      </c>
    </row>
    <row r="977" ht="15.75" customHeight="1">
      <c r="A977" s="28">
        <v>674.0</v>
      </c>
      <c r="B977" s="34">
        <v>44921.30934027778</v>
      </c>
      <c r="C977" s="29"/>
      <c r="D977" s="29"/>
      <c r="E977" s="29"/>
      <c r="F977" s="28" t="s">
        <v>6</v>
      </c>
      <c r="G977" s="28">
        <v>5.0</v>
      </c>
      <c r="H977" s="31">
        <v>3453.077</v>
      </c>
      <c r="I977" s="28" t="str">
        <f>VLOOKUP(A977,'клиенты'!A:H,7)</f>
        <v>Германия</v>
      </c>
    </row>
    <row r="978" ht="15.75" customHeight="1">
      <c r="A978" s="28">
        <v>172.0</v>
      </c>
      <c r="B978" s="34">
        <v>44920.67149305555</v>
      </c>
      <c r="C978" s="29"/>
      <c r="D978" s="29"/>
      <c r="E978" s="29"/>
      <c r="F978" s="28" t="s">
        <v>6</v>
      </c>
      <c r="G978" s="28">
        <v>2.0</v>
      </c>
      <c r="H978" s="31">
        <v>935.385</v>
      </c>
      <c r="I978" s="28" t="str">
        <f>VLOOKUP(A978,'клиенты'!A:H,7)</f>
        <v>Италия</v>
      </c>
    </row>
    <row r="979" ht="15.75" customHeight="1">
      <c r="A979" s="28">
        <v>590.0</v>
      </c>
      <c r="B979" s="34">
        <v>44920.28319444445</v>
      </c>
      <c r="C979" s="29"/>
      <c r="D979" s="29"/>
      <c r="E979" s="29"/>
      <c r="F979" s="28" t="s">
        <v>4</v>
      </c>
      <c r="G979" s="28">
        <v>3.0</v>
      </c>
      <c r="H979" s="31">
        <v>3130.0</v>
      </c>
      <c r="I979" s="28" t="str">
        <f>VLOOKUP(A979,'клиенты'!A:H,7)</f>
        <v>Германия</v>
      </c>
    </row>
    <row r="980" ht="15.75" customHeight="1">
      <c r="A980" s="28">
        <v>342.0</v>
      </c>
      <c r="B980" s="34">
        <v>44920.16268518518</v>
      </c>
      <c r="C980" s="29"/>
      <c r="D980" s="29"/>
      <c r="E980" s="29"/>
      <c r="F980" s="28" t="s">
        <v>4</v>
      </c>
      <c r="G980" s="28">
        <v>3.0</v>
      </c>
      <c r="H980" s="31">
        <v>573.846</v>
      </c>
      <c r="I980" s="28" t="str">
        <f>VLOOKUP(A980,'клиенты'!A:H,7)</f>
        <v>США</v>
      </c>
    </row>
    <row r="981" ht="15.75" customHeight="1">
      <c r="A981" s="28">
        <v>483.0</v>
      </c>
      <c r="B981" s="34">
        <v>44920.125</v>
      </c>
      <c r="C981" s="29"/>
      <c r="D981" s="29"/>
      <c r="E981" s="29"/>
      <c r="F981" s="28" t="s">
        <v>6</v>
      </c>
      <c r="G981" s="28">
        <v>2.0</v>
      </c>
      <c r="H981" s="31">
        <v>310.0</v>
      </c>
      <c r="I981" s="28" t="str">
        <f>VLOOKUP(A981,'клиенты'!A:H,7)</f>
        <v>Испания</v>
      </c>
    </row>
    <row r="982" ht="15.75" customHeight="1">
      <c r="A982" s="28">
        <v>442.0</v>
      </c>
      <c r="B982" s="34">
        <v>44920.02207175926</v>
      </c>
      <c r="C982" s="29"/>
      <c r="D982" s="29"/>
      <c r="E982" s="29"/>
      <c r="F982" s="28" t="s">
        <v>6</v>
      </c>
      <c r="G982" s="28">
        <v>2.0</v>
      </c>
      <c r="H982" s="31">
        <v>2107.692</v>
      </c>
      <c r="I982" s="28" t="str">
        <f>VLOOKUP(A982,'клиенты'!A:H,7)</f>
        <v>Россия</v>
      </c>
    </row>
    <row r="983" ht="15.75" customHeight="1">
      <c r="A983" s="28">
        <v>581.0</v>
      </c>
      <c r="B983" s="34">
        <v>44919.878796296296</v>
      </c>
      <c r="C983" s="29"/>
      <c r="D983" s="29"/>
      <c r="E983" s="29"/>
      <c r="F983" s="28" t="s">
        <v>4</v>
      </c>
      <c r="G983" s="28">
        <v>1.0</v>
      </c>
      <c r="H983" s="31">
        <v>2108.462</v>
      </c>
      <c r="I983" s="28" t="str">
        <f>VLOOKUP(A983,'клиенты'!A:H,7)</f>
        <v>Испания</v>
      </c>
    </row>
    <row r="984" ht="15.75" customHeight="1">
      <c r="A984" s="28">
        <v>866.0</v>
      </c>
      <c r="B984" s="34">
        <v>44919.79646990741</v>
      </c>
      <c r="C984" s="29"/>
      <c r="D984" s="29"/>
      <c r="E984" s="29"/>
      <c r="F984" s="28" t="s">
        <v>4</v>
      </c>
      <c r="G984" s="28">
        <v>2.0</v>
      </c>
      <c r="H984" s="31">
        <v>3098.462</v>
      </c>
      <c r="I984" s="28" t="str">
        <f>VLOOKUP(A984,'клиенты'!A:H,7)</f>
        <v>Франция</v>
      </c>
    </row>
    <row r="985" ht="15.75" customHeight="1">
      <c r="A985" s="28">
        <v>675.0</v>
      </c>
      <c r="B985" s="34">
        <v>44919.78884259259</v>
      </c>
      <c r="C985" s="29"/>
      <c r="D985" s="29"/>
      <c r="E985" s="29"/>
      <c r="F985" s="28" t="s">
        <v>6</v>
      </c>
      <c r="G985" s="28">
        <v>5.0</v>
      </c>
      <c r="H985" s="31">
        <v>2720.769</v>
      </c>
      <c r="I985" s="28" t="str">
        <f>VLOOKUP(A985,'клиенты'!A:H,7)</f>
        <v>Германия</v>
      </c>
    </row>
    <row r="986" ht="15.75" customHeight="1">
      <c r="A986" s="28">
        <v>843.0</v>
      </c>
      <c r="B986" s="34">
        <v>44919.61777777778</v>
      </c>
      <c r="C986" s="29"/>
      <c r="D986" s="29"/>
      <c r="E986" s="29"/>
      <c r="F986" s="28" t="s">
        <v>6</v>
      </c>
      <c r="G986" s="28">
        <v>1.0</v>
      </c>
      <c r="H986" s="31">
        <v>1143.846</v>
      </c>
      <c r="I986" s="28" t="str">
        <f>VLOOKUP(A986,'клиенты'!A:H,7)</f>
        <v>США</v>
      </c>
    </row>
    <row r="987" ht="15.75" customHeight="1">
      <c r="A987" s="28">
        <v>91.0</v>
      </c>
      <c r="B987" s="34">
        <v>44919.530636574076</v>
      </c>
      <c r="C987" s="29"/>
      <c r="D987" s="29"/>
      <c r="E987" s="29"/>
      <c r="F987" s="28" t="s">
        <v>5</v>
      </c>
      <c r="G987" s="28">
        <v>5.0</v>
      </c>
      <c r="H987" s="31">
        <v>1316.154</v>
      </c>
      <c r="I987" s="28" t="str">
        <f>VLOOKUP(A987,'клиенты'!A:H,7)</f>
        <v>США</v>
      </c>
    </row>
    <row r="988" ht="15.75" customHeight="1">
      <c r="A988" s="28">
        <v>145.0</v>
      </c>
      <c r="B988" s="34">
        <v>44919.41043981481</v>
      </c>
      <c r="C988" s="29"/>
      <c r="D988" s="29"/>
      <c r="E988" s="29"/>
      <c r="F988" s="28" t="s">
        <v>4</v>
      </c>
      <c r="G988" s="28">
        <v>5.0</v>
      </c>
      <c r="H988" s="31">
        <v>2626.923</v>
      </c>
      <c r="I988" s="28" t="str">
        <f>VLOOKUP(A988,'клиенты'!A:H,7)</f>
        <v>США</v>
      </c>
    </row>
    <row r="989" ht="15.75" customHeight="1">
      <c r="A989" s="28">
        <v>505.0</v>
      </c>
      <c r="B989" s="34">
        <v>44919.28261574074</v>
      </c>
      <c r="C989" s="29"/>
      <c r="D989" s="29"/>
      <c r="E989" s="29"/>
      <c r="F989" s="28" t="s">
        <v>4</v>
      </c>
      <c r="G989" s="28">
        <v>5.0</v>
      </c>
      <c r="H989" s="31">
        <v>3847.692</v>
      </c>
      <c r="I989" s="28" t="str">
        <f>VLOOKUP(A989,'клиенты'!A:H,7)</f>
        <v>Германия</v>
      </c>
    </row>
    <row r="990" ht="15.75" customHeight="1">
      <c r="A990" s="28">
        <v>132.0</v>
      </c>
      <c r="B990" s="34">
        <v>44919.12431712963</v>
      </c>
      <c r="C990" s="29"/>
      <c r="D990" s="29"/>
      <c r="E990" s="29"/>
      <c r="F990" s="28" t="s">
        <v>3</v>
      </c>
      <c r="G990" s="28">
        <v>5.0</v>
      </c>
      <c r="H990" s="31">
        <v>3111.538</v>
      </c>
      <c r="I990" s="28" t="str">
        <f>VLOOKUP(A990,'клиенты'!A:H,7)</f>
        <v>Китай</v>
      </c>
    </row>
    <row r="991" ht="15.75" customHeight="1">
      <c r="A991" s="28">
        <v>67.0</v>
      </c>
      <c r="B991" s="34">
        <v>44918.87734953704</v>
      </c>
      <c r="C991" s="29"/>
      <c r="D991" s="29"/>
      <c r="E991" s="29"/>
      <c r="F991" s="28" t="s">
        <v>3</v>
      </c>
      <c r="G991" s="28">
        <v>4.0</v>
      </c>
      <c r="H991" s="31">
        <v>2388.462</v>
      </c>
      <c r="I991" s="28" t="str">
        <f>VLOOKUP(A991,'клиенты'!A:H,7)</f>
        <v>Китай</v>
      </c>
    </row>
    <row r="992" ht="15.75" customHeight="1">
      <c r="A992" s="28">
        <v>435.0</v>
      </c>
      <c r="B992" s="34">
        <v>44918.67277777778</v>
      </c>
      <c r="C992" s="29"/>
      <c r="D992" s="29"/>
      <c r="E992" s="29"/>
      <c r="F992" s="28" t="s">
        <v>3</v>
      </c>
      <c r="G992" s="28">
        <v>4.0</v>
      </c>
      <c r="H992" s="31">
        <v>2100.769</v>
      </c>
      <c r="I992" s="28" t="str">
        <f>VLOOKUP(A992,'клиенты'!A:H,7)</f>
        <v>Китай</v>
      </c>
    </row>
    <row r="993" ht="15.75" customHeight="1">
      <c r="A993" s="28">
        <v>230.0</v>
      </c>
      <c r="B993" s="34">
        <v>44918.571493055555</v>
      </c>
      <c r="C993" s="29"/>
      <c r="D993" s="29"/>
      <c r="E993" s="29"/>
      <c r="F993" s="28" t="s">
        <v>4</v>
      </c>
      <c r="G993" s="28">
        <v>2.0</v>
      </c>
      <c r="H993" s="31">
        <v>518.462</v>
      </c>
      <c r="I993" s="28" t="str">
        <f>VLOOKUP(A993,'клиенты'!A:H,7)</f>
        <v>США</v>
      </c>
    </row>
    <row r="994" ht="15.75" customHeight="1">
      <c r="A994" s="28">
        <v>50.0</v>
      </c>
      <c r="B994" s="34">
        <v>44918.37122685185</v>
      </c>
      <c r="C994" s="29"/>
      <c r="D994" s="29"/>
      <c r="E994" s="29"/>
      <c r="F994" s="28" t="s">
        <v>6</v>
      </c>
      <c r="G994" s="28">
        <v>3.0</v>
      </c>
      <c r="H994" s="31">
        <v>1978.462</v>
      </c>
      <c r="I994" s="28" t="str">
        <f>VLOOKUP(A994,'клиенты'!A:H,7)</f>
        <v>Германия</v>
      </c>
    </row>
    <row r="995" ht="15.75" customHeight="1">
      <c r="A995" s="28">
        <v>419.0</v>
      </c>
      <c r="B995" s="34">
        <v>44918.34673611111</v>
      </c>
      <c r="C995" s="29"/>
      <c r="D995" s="29"/>
      <c r="E995" s="29"/>
      <c r="F995" s="28" t="s">
        <v>4</v>
      </c>
      <c r="G995" s="28">
        <v>3.0</v>
      </c>
      <c r="H995" s="31">
        <v>2664.615</v>
      </c>
      <c r="I995" s="28" t="str">
        <f>VLOOKUP(A995,'клиенты'!A:H,7)</f>
        <v>Россия</v>
      </c>
    </row>
    <row r="996" ht="15.75" customHeight="1">
      <c r="A996" s="28">
        <v>708.0</v>
      </c>
      <c r="B996" s="34">
        <v>44918.172847222224</v>
      </c>
      <c r="C996" s="29"/>
      <c r="D996" s="29"/>
      <c r="E996" s="29"/>
      <c r="F996" s="28" t="s">
        <v>6</v>
      </c>
      <c r="G996" s="28">
        <v>2.0</v>
      </c>
      <c r="H996" s="31">
        <v>3038.462</v>
      </c>
      <c r="I996" s="28" t="str">
        <f>VLOOKUP(A996,'клиенты'!A:H,7)</f>
        <v>Германия</v>
      </c>
    </row>
    <row r="997" ht="15.75" customHeight="1">
      <c r="A997" s="28">
        <v>707.0</v>
      </c>
      <c r="B997" s="34">
        <v>44917.12368055555</v>
      </c>
      <c r="C997" s="29"/>
      <c r="D997" s="29"/>
      <c r="E997" s="29"/>
      <c r="F997" s="28" t="s">
        <v>3</v>
      </c>
      <c r="G997" s="28">
        <v>4.0</v>
      </c>
      <c r="H997" s="31">
        <v>2161.538</v>
      </c>
      <c r="I997" s="28" t="str">
        <f>VLOOKUP(A997,'клиенты'!A:H,7)</f>
        <v>Франция</v>
      </c>
    </row>
    <row r="998" ht="15.75" customHeight="1">
      <c r="A998" s="28">
        <v>165.0</v>
      </c>
      <c r="B998" s="34">
        <v>44916.84104166667</v>
      </c>
      <c r="C998" s="29"/>
      <c r="D998" s="29"/>
      <c r="E998" s="29"/>
      <c r="F998" s="28" t="s">
        <v>4</v>
      </c>
      <c r="G998" s="28">
        <v>3.0</v>
      </c>
      <c r="H998" s="31">
        <v>1856.154</v>
      </c>
      <c r="I998" s="28" t="str">
        <f>VLOOKUP(A998,'клиенты'!A:H,7)</f>
        <v>Германия</v>
      </c>
    </row>
    <row r="999" ht="15.75" customHeight="1">
      <c r="A999" s="28">
        <v>760.0</v>
      </c>
      <c r="B999" s="34">
        <v>44916.538877314815</v>
      </c>
      <c r="C999" s="29"/>
      <c r="D999" s="29"/>
      <c r="E999" s="29"/>
      <c r="F999" s="28" t="s">
        <v>5</v>
      </c>
      <c r="G999" s="28">
        <v>4.0</v>
      </c>
      <c r="H999" s="31">
        <v>987.692</v>
      </c>
      <c r="I999" s="28" t="str">
        <f>VLOOKUP(A999,'клиенты'!A:H,7)</f>
        <v>Германия</v>
      </c>
    </row>
    <row r="1000" ht="15.75" customHeight="1">
      <c r="A1000" s="28">
        <v>973.0</v>
      </c>
      <c r="B1000" s="34">
        <v>44916.298634259256</v>
      </c>
      <c r="C1000" s="29"/>
      <c r="D1000" s="29"/>
      <c r="E1000" s="29"/>
      <c r="F1000" s="28" t="s">
        <v>4</v>
      </c>
      <c r="G1000" s="28">
        <v>4.0</v>
      </c>
      <c r="H1000" s="31">
        <v>956.923</v>
      </c>
      <c r="I1000" s="28" t="str">
        <f>VLOOKUP(A1000,'клиенты'!A:H,7)</f>
        <v>Россия</v>
      </c>
    </row>
    <row r="1001" ht="15.75" customHeight="1">
      <c r="A1001" s="28">
        <v>155.0</v>
      </c>
      <c r="B1001" s="34">
        <v>44915.932592592595</v>
      </c>
      <c r="C1001" s="29"/>
      <c r="D1001" s="29"/>
      <c r="E1001" s="29"/>
      <c r="F1001" s="28" t="s">
        <v>6</v>
      </c>
      <c r="G1001" s="28">
        <v>3.0</v>
      </c>
      <c r="H1001" s="31">
        <v>2100.0</v>
      </c>
      <c r="I1001" s="28" t="str">
        <f>VLOOKUP(A1001,'клиенты'!A:H,7)</f>
        <v>Германия</v>
      </c>
    </row>
    <row r="1002" ht="15.75" customHeight="1">
      <c r="A1002" s="28">
        <v>236.0</v>
      </c>
      <c r="B1002" s="34">
        <v>44915.89649305555</v>
      </c>
      <c r="C1002" s="29"/>
      <c r="D1002" s="29"/>
      <c r="E1002" s="29"/>
      <c r="F1002" s="28" t="s">
        <v>6</v>
      </c>
      <c r="G1002" s="28">
        <v>2.0</v>
      </c>
      <c r="H1002" s="31">
        <v>1913.846</v>
      </c>
      <c r="I1002" s="28" t="str">
        <f>VLOOKUP(A1002,'клиенты'!A:H,7)</f>
        <v>Испания</v>
      </c>
    </row>
    <row r="1003" ht="15.75" customHeight="1">
      <c r="A1003" s="28">
        <v>450.0</v>
      </c>
      <c r="B1003" s="34">
        <v>44915.21642361111</v>
      </c>
      <c r="C1003" s="29"/>
      <c r="D1003" s="29"/>
      <c r="E1003" s="29"/>
      <c r="F1003" s="28" t="s">
        <v>4</v>
      </c>
      <c r="G1003" s="28">
        <v>3.0</v>
      </c>
      <c r="H1003" s="31">
        <v>2781.538</v>
      </c>
      <c r="I1003" s="28" t="str">
        <f>VLOOKUP(A1003,'клиенты'!A:H,7)</f>
        <v>Китай</v>
      </c>
    </row>
    <row r="1004" ht="15.75" customHeight="1">
      <c r="A1004" s="28">
        <v>916.0</v>
      </c>
      <c r="B1004" s="34">
        <v>44915.10864583333</v>
      </c>
      <c r="C1004" s="29"/>
      <c r="D1004" s="29"/>
      <c r="E1004" s="29"/>
      <c r="F1004" s="28" t="s">
        <v>4</v>
      </c>
      <c r="G1004" s="28">
        <v>3.0</v>
      </c>
      <c r="H1004" s="31">
        <v>2446.923</v>
      </c>
      <c r="I1004" s="28" t="str">
        <f>VLOOKUP(A1004,'клиенты'!A:H,7)</f>
        <v>Испания</v>
      </c>
    </row>
    <row r="1005" ht="15.75" customHeight="1">
      <c r="A1005" s="28">
        <v>346.0</v>
      </c>
      <c r="B1005" s="34">
        <v>44915.09339120371</v>
      </c>
      <c r="C1005" s="29"/>
      <c r="D1005" s="29"/>
      <c r="E1005" s="29"/>
      <c r="F1005" s="28" t="s">
        <v>5</v>
      </c>
      <c r="G1005" s="28">
        <v>3.0</v>
      </c>
      <c r="H1005" s="31">
        <v>438.462</v>
      </c>
      <c r="I1005" s="28" t="str">
        <f>VLOOKUP(A1005,'клиенты'!A:H,7)</f>
        <v>Испания</v>
      </c>
    </row>
    <row r="1006" ht="15.75" customHeight="1">
      <c r="A1006" s="28">
        <v>890.0</v>
      </c>
      <c r="B1006" s="34">
        <v>44914.85309027778</v>
      </c>
      <c r="C1006" s="29"/>
      <c r="D1006" s="29"/>
      <c r="E1006" s="29"/>
      <c r="F1006" s="28" t="s">
        <v>5</v>
      </c>
      <c r="G1006" s="28">
        <v>3.0</v>
      </c>
      <c r="H1006" s="31">
        <v>1796.154</v>
      </c>
      <c r="I1006" s="28" t="str">
        <f>VLOOKUP(A1006,'клиенты'!A:H,7)</f>
        <v>Италия</v>
      </c>
    </row>
    <row r="1007" ht="15.75" customHeight="1">
      <c r="A1007" s="28">
        <v>778.0</v>
      </c>
      <c r="B1007" s="34">
        <v>44914.74903935185</v>
      </c>
      <c r="C1007" s="29"/>
      <c r="D1007" s="29"/>
      <c r="E1007" s="29"/>
      <c r="F1007" s="28" t="s">
        <v>6</v>
      </c>
      <c r="G1007" s="28">
        <v>4.0</v>
      </c>
      <c r="H1007" s="31">
        <v>960.0</v>
      </c>
      <c r="I1007" s="28" t="str">
        <f>VLOOKUP(A1007,'клиенты'!A:H,7)</f>
        <v>Китай</v>
      </c>
    </row>
    <row r="1008" ht="15.75" customHeight="1">
      <c r="A1008" s="28">
        <v>982.0</v>
      </c>
      <c r="B1008" s="34">
        <v>44914.481469907405</v>
      </c>
      <c r="C1008" s="29"/>
      <c r="D1008" s="29"/>
      <c r="E1008" s="29"/>
      <c r="F1008" s="28" t="s">
        <v>3</v>
      </c>
      <c r="G1008" s="28">
        <v>2.0</v>
      </c>
      <c r="H1008" s="31">
        <v>3763.846</v>
      </c>
      <c r="I1008" s="28" t="str">
        <f>VLOOKUP(A1008,'клиенты'!A:H,7)</f>
        <v>Италия</v>
      </c>
    </row>
    <row r="1009" ht="15.75" customHeight="1">
      <c r="A1009" s="28">
        <v>627.0</v>
      </c>
      <c r="B1009" s="34">
        <v>44914.38039351852</v>
      </c>
      <c r="C1009" s="29"/>
      <c r="D1009" s="29"/>
      <c r="E1009" s="29"/>
      <c r="F1009" s="28" t="s">
        <v>4</v>
      </c>
      <c r="G1009" s="28">
        <v>4.0</v>
      </c>
      <c r="H1009" s="31">
        <v>2969.231</v>
      </c>
      <c r="I1009" s="28" t="str">
        <f>VLOOKUP(A1009,'клиенты'!A:H,7)</f>
        <v>Испания</v>
      </c>
    </row>
    <row r="1010" ht="15.75" customHeight="1">
      <c r="A1010" s="28">
        <v>99.0</v>
      </c>
      <c r="B1010" s="34">
        <v>44914.29451388889</v>
      </c>
      <c r="C1010" s="29"/>
      <c r="D1010" s="29"/>
      <c r="E1010" s="29"/>
      <c r="F1010" s="28" t="s">
        <v>3</v>
      </c>
      <c r="G1010" s="28">
        <v>1.0</v>
      </c>
      <c r="H1010" s="31">
        <v>2255.385</v>
      </c>
      <c r="I1010" s="28" t="str">
        <f>VLOOKUP(A1010,'клиенты'!A:H,7)</f>
        <v>Испания</v>
      </c>
    </row>
    <row r="1011" ht="15.75" customHeight="1">
      <c r="A1011" s="28">
        <v>771.0</v>
      </c>
      <c r="B1011" s="34">
        <v>44914.2749537037</v>
      </c>
      <c r="C1011" s="29"/>
      <c r="D1011" s="29"/>
      <c r="E1011" s="29"/>
      <c r="F1011" s="28" t="s">
        <v>3</v>
      </c>
      <c r="G1011" s="28">
        <v>5.0</v>
      </c>
      <c r="H1011" s="31">
        <v>3821.538</v>
      </c>
      <c r="I1011" s="28" t="str">
        <f>VLOOKUP(A1011,'клиенты'!A:H,7)</f>
        <v>Китай</v>
      </c>
    </row>
    <row r="1012" ht="15.75" customHeight="1">
      <c r="A1012" s="28">
        <v>917.0</v>
      </c>
      <c r="B1012" s="34">
        <v>44914.16846064815</v>
      </c>
      <c r="C1012" s="29"/>
      <c r="D1012" s="29"/>
      <c r="E1012" s="29"/>
      <c r="F1012" s="28" t="s">
        <v>5</v>
      </c>
      <c r="G1012" s="28">
        <v>4.0</v>
      </c>
      <c r="H1012" s="31">
        <v>1458.462</v>
      </c>
      <c r="I1012" s="28" t="str">
        <f>VLOOKUP(A1012,'клиенты'!A:H,7)</f>
        <v>Германия</v>
      </c>
    </row>
    <row r="1013" ht="15.75" customHeight="1">
      <c r="A1013" s="28">
        <v>105.0</v>
      </c>
      <c r="B1013" s="34">
        <v>44914.04189814815</v>
      </c>
      <c r="C1013" s="29"/>
      <c r="D1013" s="29"/>
      <c r="E1013" s="29"/>
      <c r="F1013" s="28" t="s">
        <v>3</v>
      </c>
      <c r="G1013" s="28">
        <v>4.0</v>
      </c>
      <c r="H1013" s="31">
        <v>1131.538</v>
      </c>
      <c r="I1013" s="28" t="str">
        <f>VLOOKUP(A1013,'клиенты'!A:H,7)</f>
        <v>Франция</v>
      </c>
    </row>
    <row r="1014" ht="15.75" customHeight="1">
      <c r="A1014" s="28">
        <v>130.0</v>
      </c>
      <c r="B1014" s="34">
        <v>44913.85403935185</v>
      </c>
      <c r="C1014" s="29"/>
      <c r="D1014" s="29"/>
      <c r="E1014" s="29"/>
      <c r="F1014" s="28" t="s">
        <v>5</v>
      </c>
      <c r="G1014" s="28">
        <v>2.0</v>
      </c>
      <c r="H1014" s="31">
        <v>2404.615</v>
      </c>
      <c r="I1014" s="28" t="str">
        <f>VLOOKUP(A1014,'клиенты'!A:H,7)</f>
        <v>Испания</v>
      </c>
    </row>
    <row r="1015" ht="15.75" customHeight="1">
      <c r="A1015" s="28">
        <v>181.0</v>
      </c>
      <c r="B1015" s="34">
        <v>44913.27809027778</v>
      </c>
      <c r="C1015" s="29"/>
      <c r="D1015" s="29"/>
      <c r="E1015" s="29"/>
      <c r="F1015" s="28" t="s">
        <v>4</v>
      </c>
      <c r="G1015" s="28">
        <v>2.0</v>
      </c>
      <c r="H1015" s="31">
        <v>1219.231</v>
      </c>
      <c r="I1015" s="28" t="str">
        <f>VLOOKUP(A1015,'клиенты'!A:H,7)</f>
        <v>Италия</v>
      </c>
    </row>
    <row r="1016" ht="15.75" customHeight="1">
      <c r="A1016" s="28">
        <v>19.0</v>
      </c>
      <c r="B1016" s="34">
        <v>44913.12913194444</v>
      </c>
      <c r="C1016" s="29"/>
      <c r="D1016" s="29"/>
      <c r="E1016" s="29"/>
      <c r="F1016" s="28" t="s">
        <v>6</v>
      </c>
      <c r="G1016" s="28">
        <v>5.0</v>
      </c>
      <c r="H1016" s="31">
        <v>365.385</v>
      </c>
      <c r="I1016" s="28" t="str">
        <f>VLOOKUP(A1016,'клиенты'!A:H,7)</f>
        <v>Германия</v>
      </c>
    </row>
    <row r="1017" ht="15.75" customHeight="1">
      <c r="A1017" s="28">
        <v>779.0</v>
      </c>
      <c r="B1017" s="34">
        <v>44912.39494212963</v>
      </c>
      <c r="C1017" s="29"/>
      <c r="D1017" s="29"/>
      <c r="E1017" s="29"/>
      <c r="F1017" s="28" t="s">
        <v>5</v>
      </c>
      <c r="G1017" s="28">
        <v>4.0</v>
      </c>
      <c r="H1017" s="31">
        <v>1723.077</v>
      </c>
      <c r="I1017" s="28" t="str">
        <f>VLOOKUP(A1017,'клиенты'!A:H,7)</f>
        <v>Россия</v>
      </c>
    </row>
    <row r="1018" ht="15.75" customHeight="1">
      <c r="A1018" s="28">
        <v>10.0</v>
      </c>
      <c r="B1018" s="34">
        <v>44912.21103009259</v>
      </c>
      <c r="C1018" s="29"/>
      <c r="D1018" s="29"/>
      <c r="E1018" s="29"/>
      <c r="F1018" s="28" t="s">
        <v>4</v>
      </c>
      <c r="G1018" s="28">
        <v>3.0</v>
      </c>
      <c r="H1018" s="31">
        <v>1484.615</v>
      </c>
      <c r="I1018" s="28" t="str">
        <f>VLOOKUP(A1018,'клиенты'!A:H,7)</f>
        <v>Россия</v>
      </c>
    </row>
    <row r="1019" ht="15.75" customHeight="1">
      <c r="A1019" s="28">
        <v>816.0</v>
      </c>
      <c r="B1019" s="34">
        <v>44911.288402777776</v>
      </c>
      <c r="C1019" s="29"/>
      <c r="D1019" s="29"/>
      <c r="E1019" s="29"/>
      <c r="F1019" s="28" t="s">
        <v>4</v>
      </c>
      <c r="G1019" s="28">
        <v>4.0</v>
      </c>
      <c r="H1019" s="31">
        <v>3651.538</v>
      </c>
      <c r="I1019" s="28" t="str">
        <f>VLOOKUP(A1019,'клиенты'!A:H,7)</f>
        <v>Германия</v>
      </c>
    </row>
    <row r="1020" ht="15.75" customHeight="1">
      <c r="A1020" s="28">
        <v>774.0</v>
      </c>
      <c r="B1020" s="34">
        <v>44911.17517361111</v>
      </c>
      <c r="C1020" s="29"/>
      <c r="D1020" s="29"/>
      <c r="E1020" s="29"/>
      <c r="F1020" s="28" t="s">
        <v>4</v>
      </c>
      <c r="G1020" s="28">
        <v>3.0</v>
      </c>
      <c r="H1020" s="31">
        <v>427.692</v>
      </c>
      <c r="I1020" s="28" t="str">
        <f>VLOOKUP(A1020,'клиенты'!A:H,7)</f>
        <v>Россия</v>
      </c>
    </row>
    <row r="1021" ht="15.75" customHeight="1">
      <c r="A1021" s="28">
        <v>341.0</v>
      </c>
      <c r="B1021" s="34">
        <v>44910.642604166664</v>
      </c>
      <c r="C1021" s="29"/>
      <c r="D1021" s="29"/>
      <c r="E1021" s="29"/>
      <c r="F1021" s="28" t="s">
        <v>5</v>
      </c>
      <c r="G1021" s="28">
        <v>1.0</v>
      </c>
      <c r="H1021" s="31">
        <v>796.923</v>
      </c>
      <c r="I1021" s="28" t="str">
        <f>VLOOKUP(A1021,'клиенты'!A:H,7)</f>
        <v>Германия</v>
      </c>
    </row>
    <row r="1022" ht="15.75" customHeight="1">
      <c r="A1022" s="28">
        <v>585.0</v>
      </c>
      <c r="B1022" s="34">
        <v>44910.342523148145</v>
      </c>
      <c r="C1022" s="29"/>
      <c r="D1022" s="29"/>
      <c r="E1022" s="29"/>
      <c r="F1022" s="28" t="s">
        <v>4</v>
      </c>
      <c r="G1022" s="28">
        <v>1.0</v>
      </c>
      <c r="H1022" s="31">
        <v>2327.692</v>
      </c>
      <c r="I1022" s="28" t="str">
        <f>VLOOKUP(A1022,'клиенты'!A:H,7)</f>
        <v>Испания</v>
      </c>
    </row>
    <row r="1023" ht="15.75" customHeight="1">
      <c r="A1023" s="28">
        <v>584.0</v>
      </c>
      <c r="B1023" s="34">
        <v>44909.85912037037</v>
      </c>
      <c r="C1023" s="29"/>
      <c r="D1023" s="29"/>
      <c r="E1023" s="29"/>
      <c r="F1023" s="28" t="s">
        <v>6</v>
      </c>
      <c r="G1023" s="28">
        <v>5.0</v>
      </c>
      <c r="H1023" s="31">
        <v>1605.385</v>
      </c>
      <c r="I1023" s="28" t="str">
        <f>VLOOKUP(A1023,'клиенты'!A:H,7)</f>
        <v>Испания</v>
      </c>
    </row>
    <row r="1024" ht="15.75" customHeight="1">
      <c r="A1024" s="28">
        <v>672.0</v>
      </c>
      <c r="B1024" s="34">
        <v>44909.70574074074</v>
      </c>
      <c r="C1024" s="29"/>
      <c r="D1024" s="29"/>
      <c r="E1024" s="29"/>
      <c r="F1024" s="28" t="s">
        <v>4</v>
      </c>
      <c r="G1024" s="28">
        <v>5.0</v>
      </c>
      <c r="H1024" s="31">
        <v>510.769</v>
      </c>
      <c r="I1024" s="28" t="str">
        <f>VLOOKUP(A1024,'клиенты'!A:H,7)</f>
        <v>Италия</v>
      </c>
    </row>
    <row r="1025" ht="15.75" customHeight="1">
      <c r="A1025" s="28">
        <v>667.0</v>
      </c>
      <c r="B1025" s="34">
        <v>44909.39434027778</v>
      </c>
      <c r="C1025" s="29"/>
      <c r="D1025" s="29"/>
      <c r="E1025" s="29"/>
      <c r="F1025" s="28" t="s">
        <v>3</v>
      </c>
      <c r="G1025" s="28">
        <v>3.0</v>
      </c>
      <c r="H1025" s="31">
        <v>1947.692</v>
      </c>
      <c r="I1025" s="28" t="str">
        <f>VLOOKUP(A1025,'клиенты'!A:H,7)</f>
        <v>Россия</v>
      </c>
    </row>
    <row r="1026" ht="15.75" customHeight="1">
      <c r="A1026" s="28">
        <v>877.0</v>
      </c>
      <c r="B1026" s="34">
        <v>44908.99236111111</v>
      </c>
      <c r="C1026" s="29"/>
      <c r="D1026" s="29"/>
      <c r="E1026" s="29"/>
      <c r="F1026" s="28" t="s">
        <v>3</v>
      </c>
      <c r="G1026" s="28">
        <v>3.0</v>
      </c>
      <c r="H1026" s="31">
        <v>2497.692</v>
      </c>
      <c r="I1026" s="28" t="str">
        <f>VLOOKUP(A1026,'клиенты'!A:H,7)</f>
        <v>Испания</v>
      </c>
    </row>
    <row r="1027" ht="15.75" customHeight="1">
      <c r="A1027" s="28">
        <v>660.0</v>
      </c>
      <c r="B1027" s="34">
        <v>44908.74743055556</v>
      </c>
      <c r="C1027" s="29"/>
      <c r="D1027" s="29"/>
      <c r="E1027" s="29"/>
      <c r="F1027" s="28" t="s">
        <v>4</v>
      </c>
      <c r="G1027" s="28">
        <v>1.0</v>
      </c>
      <c r="H1027" s="31">
        <v>3618.462</v>
      </c>
      <c r="I1027" s="28" t="str">
        <f>VLOOKUP(A1027,'клиенты'!A:H,7)</f>
        <v>Германия</v>
      </c>
    </row>
    <row r="1028" ht="15.75" customHeight="1">
      <c r="A1028" s="28">
        <v>800.0</v>
      </c>
      <c r="B1028" s="34">
        <v>44908.66204861111</v>
      </c>
      <c r="C1028" s="29"/>
      <c r="D1028" s="29"/>
      <c r="E1028" s="29"/>
      <c r="F1028" s="28" t="s">
        <v>3</v>
      </c>
      <c r="G1028" s="28">
        <v>3.0</v>
      </c>
      <c r="H1028" s="31">
        <v>2666.923</v>
      </c>
      <c r="I1028" s="28" t="str">
        <f>VLOOKUP(A1028,'клиенты'!A:H,7)</f>
        <v>Германия</v>
      </c>
    </row>
    <row r="1029" ht="15.75" customHeight="1">
      <c r="A1029" s="28">
        <v>724.0</v>
      </c>
      <c r="B1029" s="34">
        <v>44908.464583333334</v>
      </c>
      <c r="C1029" s="29"/>
      <c r="D1029" s="29"/>
      <c r="E1029" s="29"/>
      <c r="F1029" s="28" t="s">
        <v>3</v>
      </c>
      <c r="G1029" s="28">
        <v>3.0</v>
      </c>
      <c r="H1029" s="31">
        <v>3969.231</v>
      </c>
      <c r="I1029" s="28" t="str">
        <f>VLOOKUP(A1029,'клиенты'!A:H,7)</f>
        <v>США</v>
      </c>
    </row>
    <row r="1030" ht="15.75" customHeight="1">
      <c r="A1030" s="28">
        <v>918.0</v>
      </c>
      <c r="B1030" s="34">
        <v>44907.15143518519</v>
      </c>
      <c r="C1030" s="29"/>
      <c r="D1030" s="29"/>
      <c r="E1030" s="29"/>
      <c r="F1030" s="28" t="s">
        <v>6</v>
      </c>
      <c r="G1030" s="28">
        <v>2.0</v>
      </c>
      <c r="H1030" s="31">
        <v>2272.308</v>
      </c>
      <c r="I1030" s="28" t="str">
        <f>VLOOKUP(A1030,'клиенты'!A:H,7)</f>
        <v>Китай</v>
      </c>
    </row>
    <row r="1031" ht="15.75" customHeight="1">
      <c r="A1031" s="28">
        <v>927.0</v>
      </c>
      <c r="B1031" s="34">
        <v>44906.36462962963</v>
      </c>
      <c r="C1031" s="29"/>
      <c r="D1031" s="29"/>
      <c r="E1031" s="29"/>
      <c r="F1031" s="28" t="s">
        <v>5</v>
      </c>
      <c r="G1031" s="28">
        <v>2.0</v>
      </c>
      <c r="H1031" s="31">
        <v>926.923</v>
      </c>
      <c r="I1031" s="28" t="str">
        <f>VLOOKUP(A1031,'клиенты'!A:H,7)</f>
        <v>Россия</v>
      </c>
    </row>
    <row r="1032" ht="15.75" customHeight="1">
      <c r="A1032" s="28">
        <v>646.0</v>
      </c>
      <c r="B1032" s="34">
        <v>44906.09096064815</v>
      </c>
      <c r="C1032" s="29"/>
      <c r="D1032" s="29"/>
      <c r="E1032" s="29"/>
      <c r="F1032" s="28" t="s">
        <v>5</v>
      </c>
      <c r="G1032" s="28">
        <v>4.0</v>
      </c>
      <c r="H1032" s="31">
        <v>2922.308</v>
      </c>
      <c r="I1032" s="28" t="str">
        <f>VLOOKUP(A1032,'клиенты'!A:H,7)</f>
        <v>Испания</v>
      </c>
    </row>
    <row r="1033" ht="15.75" customHeight="1">
      <c r="A1033" s="28">
        <v>718.0</v>
      </c>
      <c r="B1033" s="34">
        <v>44905.5312037037</v>
      </c>
      <c r="C1033" s="29"/>
      <c r="D1033" s="29"/>
      <c r="E1033" s="29"/>
      <c r="F1033" s="28" t="s">
        <v>3</v>
      </c>
      <c r="G1033" s="28">
        <v>4.0</v>
      </c>
      <c r="H1033" s="31">
        <v>2491.538</v>
      </c>
      <c r="I1033" s="28" t="str">
        <f>VLOOKUP(A1033,'клиенты'!A:H,7)</f>
        <v>Россия</v>
      </c>
    </row>
    <row r="1034" ht="15.75" customHeight="1">
      <c r="A1034" s="28">
        <v>12.0</v>
      </c>
      <c r="B1034" s="34">
        <v>44905.47972222222</v>
      </c>
      <c r="C1034" s="29"/>
      <c r="D1034" s="29"/>
      <c r="E1034" s="29"/>
      <c r="F1034" s="28" t="s">
        <v>6</v>
      </c>
      <c r="G1034" s="28">
        <v>2.0</v>
      </c>
      <c r="H1034" s="31">
        <v>1260.0</v>
      </c>
      <c r="I1034" s="28" t="str">
        <f>VLOOKUP(A1034,'клиенты'!A:H,7)</f>
        <v>Германия</v>
      </c>
    </row>
    <row r="1035" ht="15.75" customHeight="1">
      <c r="A1035" s="28">
        <v>533.0</v>
      </c>
      <c r="B1035" s="34">
        <v>44905.40709490741</v>
      </c>
      <c r="C1035" s="29"/>
      <c r="D1035" s="29"/>
      <c r="E1035" s="29"/>
      <c r="F1035" s="28" t="s">
        <v>4</v>
      </c>
      <c r="G1035" s="28">
        <v>1.0</v>
      </c>
      <c r="H1035" s="31">
        <v>574.615</v>
      </c>
      <c r="I1035" s="28" t="str">
        <f>VLOOKUP(A1035,'клиенты'!A:H,7)</f>
        <v>Испания</v>
      </c>
    </row>
    <row r="1036" ht="15.75" customHeight="1">
      <c r="A1036" s="28">
        <v>282.0</v>
      </c>
      <c r="B1036" s="34">
        <v>44905.26119212963</v>
      </c>
      <c r="C1036" s="29"/>
      <c r="D1036" s="29"/>
      <c r="E1036" s="29"/>
      <c r="F1036" s="28" t="s">
        <v>3</v>
      </c>
      <c r="G1036" s="28">
        <v>1.0</v>
      </c>
      <c r="H1036" s="31">
        <v>3644.615</v>
      </c>
      <c r="I1036" s="28" t="str">
        <f>VLOOKUP(A1036,'клиенты'!A:H,7)</f>
        <v>Германия</v>
      </c>
    </row>
    <row r="1037" ht="15.75" customHeight="1">
      <c r="A1037" s="28">
        <v>475.0</v>
      </c>
      <c r="B1037" s="34">
        <v>44905.19335648148</v>
      </c>
      <c r="C1037" s="29"/>
      <c r="D1037" s="29"/>
      <c r="E1037" s="29"/>
      <c r="F1037" s="28" t="s">
        <v>6</v>
      </c>
      <c r="G1037" s="28">
        <v>4.0</v>
      </c>
      <c r="H1037" s="31">
        <v>499.231</v>
      </c>
      <c r="I1037" s="28" t="str">
        <f>VLOOKUP(A1037,'клиенты'!A:H,7)</f>
        <v>Россия</v>
      </c>
    </row>
    <row r="1038" ht="15.75" customHeight="1">
      <c r="A1038" s="28">
        <v>362.0</v>
      </c>
      <c r="B1038" s="34">
        <v>44904.92046296296</v>
      </c>
      <c r="C1038" s="29"/>
      <c r="D1038" s="29"/>
      <c r="E1038" s="29"/>
      <c r="F1038" s="28" t="s">
        <v>6</v>
      </c>
      <c r="G1038" s="28">
        <v>5.0</v>
      </c>
      <c r="H1038" s="31">
        <v>346.154</v>
      </c>
      <c r="I1038" s="28" t="str">
        <f>VLOOKUP(A1038,'клиенты'!A:H,7)</f>
        <v>Италия</v>
      </c>
    </row>
    <row r="1039" ht="15.75" customHeight="1">
      <c r="A1039" s="28">
        <v>654.0</v>
      </c>
      <c r="B1039" s="34">
        <v>44904.68680555555</v>
      </c>
      <c r="C1039" s="29"/>
      <c r="D1039" s="29"/>
      <c r="E1039" s="29"/>
      <c r="F1039" s="28" t="s">
        <v>3</v>
      </c>
      <c r="G1039" s="28">
        <v>1.0</v>
      </c>
      <c r="H1039" s="31">
        <v>304.615</v>
      </c>
      <c r="I1039" s="28" t="str">
        <f>VLOOKUP(A1039,'клиенты'!A:H,7)</f>
        <v>Китай</v>
      </c>
    </row>
    <row r="1040" ht="15.75" customHeight="1">
      <c r="A1040" s="28">
        <v>268.0</v>
      </c>
      <c r="B1040" s="34">
        <v>44904.60912037037</v>
      </c>
      <c r="C1040" s="29"/>
      <c r="D1040" s="29"/>
      <c r="E1040" s="29"/>
      <c r="F1040" s="28" t="s">
        <v>6</v>
      </c>
      <c r="G1040" s="28">
        <v>3.0</v>
      </c>
      <c r="H1040" s="31">
        <v>1104.615</v>
      </c>
      <c r="I1040" s="28" t="str">
        <f>VLOOKUP(A1040,'клиенты'!A:H,7)</f>
        <v>США</v>
      </c>
    </row>
    <row r="1041" ht="15.75" customHeight="1">
      <c r="A1041" s="28">
        <v>894.0</v>
      </c>
      <c r="B1041" s="34">
        <v>44904.571238425924</v>
      </c>
      <c r="C1041" s="29"/>
      <c r="D1041" s="29"/>
      <c r="E1041" s="29"/>
      <c r="F1041" s="28" t="s">
        <v>3</v>
      </c>
      <c r="G1041" s="28">
        <v>2.0</v>
      </c>
      <c r="H1041" s="31">
        <v>3575.385</v>
      </c>
      <c r="I1041" s="28" t="str">
        <f>VLOOKUP(A1041,'клиенты'!A:H,7)</f>
        <v>Россия</v>
      </c>
    </row>
    <row r="1042" ht="15.75" customHeight="1">
      <c r="A1042" s="28">
        <v>751.0</v>
      </c>
      <c r="B1042" s="34">
        <v>44904.32045138889</v>
      </c>
      <c r="C1042" s="29"/>
      <c r="D1042" s="29"/>
      <c r="E1042" s="29"/>
      <c r="F1042" s="28" t="s">
        <v>5</v>
      </c>
      <c r="G1042" s="28">
        <v>5.0</v>
      </c>
      <c r="H1042" s="31">
        <v>3332.308</v>
      </c>
      <c r="I1042" s="28" t="str">
        <f>VLOOKUP(A1042,'клиенты'!A:H,7)</f>
        <v>Россия</v>
      </c>
    </row>
    <row r="1043" ht="15.75" customHeight="1">
      <c r="A1043" s="28">
        <v>588.0</v>
      </c>
      <c r="B1043" s="34">
        <v>44904.2725</v>
      </c>
      <c r="C1043" s="29"/>
      <c r="D1043" s="29"/>
      <c r="E1043" s="29"/>
      <c r="F1043" s="28" t="s">
        <v>4</v>
      </c>
      <c r="G1043" s="28">
        <v>1.0</v>
      </c>
      <c r="H1043" s="31">
        <v>2608.462</v>
      </c>
      <c r="I1043" s="28" t="str">
        <f>VLOOKUP(A1043,'клиенты'!A:H,7)</f>
        <v>Испания</v>
      </c>
    </row>
    <row r="1044" ht="15.75" customHeight="1">
      <c r="A1044" s="28">
        <v>141.0</v>
      </c>
      <c r="B1044" s="34">
        <v>44904.11844907407</v>
      </c>
      <c r="C1044" s="29"/>
      <c r="D1044" s="29"/>
      <c r="E1044" s="29"/>
      <c r="F1044" s="28" t="s">
        <v>5</v>
      </c>
      <c r="G1044" s="28">
        <v>1.0</v>
      </c>
      <c r="H1044" s="31">
        <v>2164.615</v>
      </c>
      <c r="I1044" s="28" t="str">
        <f>VLOOKUP(A1044,'клиенты'!A:H,7)</f>
        <v>Китай</v>
      </c>
    </row>
    <row r="1045" ht="15.75" customHeight="1">
      <c r="A1045" s="28">
        <v>961.0</v>
      </c>
      <c r="B1045" s="34">
        <v>44903.57445601852</v>
      </c>
      <c r="C1045" s="29"/>
      <c r="D1045" s="29"/>
      <c r="E1045" s="29"/>
      <c r="F1045" s="28" t="s">
        <v>3</v>
      </c>
      <c r="G1045" s="28">
        <v>5.0</v>
      </c>
      <c r="H1045" s="31">
        <v>3854.615</v>
      </c>
      <c r="I1045" s="28" t="str">
        <f>VLOOKUP(A1045,'клиенты'!A:H,7)</f>
        <v>Германия</v>
      </c>
    </row>
    <row r="1046" ht="15.75" customHeight="1">
      <c r="A1046" s="28">
        <v>11.0</v>
      </c>
      <c r="B1046" s="34">
        <v>44903.503645833334</v>
      </c>
      <c r="C1046" s="29"/>
      <c r="D1046" s="29"/>
      <c r="E1046" s="29"/>
      <c r="F1046" s="28" t="s">
        <v>3</v>
      </c>
      <c r="G1046" s="28">
        <v>1.0</v>
      </c>
      <c r="H1046" s="31">
        <v>282.308</v>
      </c>
      <c r="I1046" s="28" t="str">
        <f>VLOOKUP(A1046,'клиенты'!A:H,7)</f>
        <v>США</v>
      </c>
    </row>
    <row r="1047" ht="15.75" customHeight="1">
      <c r="A1047" s="28">
        <v>42.0</v>
      </c>
      <c r="B1047" s="34">
        <v>44903.250752314816</v>
      </c>
      <c r="C1047" s="29"/>
      <c r="D1047" s="29"/>
      <c r="E1047" s="29"/>
      <c r="F1047" s="28" t="s">
        <v>6</v>
      </c>
      <c r="G1047" s="28">
        <v>4.0</v>
      </c>
      <c r="H1047" s="31">
        <v>2353.846</v>
      </c>
      <c r="I1047" s="28" t="str">
        <f>VLOOKUP(A1047,'клиенты'!A:H,7)</f>
        <v>Россия</v>
      </c>
    </row>
    <row r="1048" ht="15.75" customHeight="1">
      <c r="A1048" s="28">
        <v>273.0</v>
      </c>
      <c r="B1048" s="34">
        <v>44903.08033564815</v>
      </c>
      <c r="C1048" s="29"/>
      <c r="D1048" s="29"/>
      <c r="E1048" s="29"/>
      <c r="F1048" s="28" t="s">
        <v>6</v>
      </c>
      <c r="G1048" s="28">
        <v>2.0</v>
      </c>
      <c r="H1048" s="31">
        <v>1951.538</v>
      </c>
      <c r="I1048" s="28" t="str">
        <f>VLOOKUP(A1048,'клиенты'!A:H,7)</f>
        <v>Италия</v>
      </c>
    </row>
    <row r="1049" ht="15.75" customHeight="1">
      <c r="A1049" s="28">
        <v>671.0</v>
      </c>
      <c r="B1049" s="34">
        <v>44903.017546296294</v>
      </c>
      <c r="C1049" s="29"/>
      <c r="D1049" s="29"/>
      <c r="E1049" s="29"/>
      <c r="F1049" s="28" t="s">
        <v>6</v>
      </c>
      <c r="G1049" s="28">
        <v>1.0</v>
      </c>
      <c r="H1049" s="31">
        <v>3981.538</v>
      </c>
      <c r="I1049" s="28" t="str">
        <f>VLOOKUP(A1049,'клиенты'!A:H,7)</f>
        <v>Франция</v>
      </c>
    </row>
    <row r="1050" ht="15.75" customHeight="1">
      <c r="A1050" s="28">
        <v>740.0</v>
      </c>
      <c r="B1050" s="34">
        <v>44903.00400462963</v>
      </c>
      <c r="C1050" s="29"/>
      <c r="D1050" s="29"/>
      <c r="E1050" s="29"/>
      <c r="F1050" s="28" t="s">
        <v>5</v>
      </c>
      <c r="G1050" s="28">
        <v>4.0</v>
      </c>
      <c r="H1050" s="31">
        <v>3886.154</v>
      </c>
      <c r="I1050" s="28" t="str">
        <f>VLOOKUP(A1050,'клиенты'!A:H,7)</f>
        <v>Россия</v>
      </c>
    </row>
    <row r="1051" ht="15.75" customHeight="1">
      <c r="A1051" s="28">
        <v>178.0</v>
      </c>
      <c r="B1051" s="34">
        <v>44902.707650462966</v>
      </c>
      <c r="C1051" s="29"/>
      <c r="D1051" s="29"/>
      <c r="E1051" s="29"/>
      <c r="F1051" s="28" t="s">
        <v>3</v>
      </c>
      <c r="G1051" s="28">
        <v>4.0</v>
      </c>
      <c r="H1051" s="31">
        <v>1295.385</v>
      </c>
      <c r="I1051" s="28" t="str">
        <f>VLOOKUP(A1051,'клиенты'!A:H,7)</f>
        <v>Франция</v>
      </c>
    </row>
    <row r="1052" ht="15.75" customHeight="1">
      <c r="A1052" s="28">
        <v>368.0</v>
      </c>
      <c r="B1052" s="34">
        <v>44902.58219907407</v>
      </c>
      <c r="C1052" s="29"/>
      <c r="D1052" s="29"/>
      <c r="E1052" s="29"/>
      <c r="F1052" s="28" t="s">
        <v>6</v>
      </c>
      <c r="G1052" s="28">
        <v>3.0</v>
      </c>
      <c r="H1052" s="31">
        <v>3086.154</v>
      </c>
      <c r="I1052" s="28" t="str">
        <f>VLOOKUP(A1052,'клиенты'!A:H,7)</f>
        <v>Китай</v>
      </c>
    </row>
    <row r="1053" ht="15.75" customHeight="1">
      <c r="A1053" s="28">
        <v>994.0</v>
      </c>
      <c r="B1053" s="34">
        <v>44902.308842592596</v>
      </c>
      <c r="C1053" s="29"/>
      <c r="D1053" s="29"/>
      <c r="E1053" s="29"/>
      <c r="F1053" s="28" t="s">
        <v>4</v>
      </c>
      <c r="G1053" s="28">
        <v>4.0</v>
      </c>
      <c r="H1053" s="31">
        <v>386.154</v>
      </c>
      <c r="I1053" s="28" t="str">
        <f>VLOOKUP(A1053,'клиенты'!A:H,7)</f>
        <v>Франция</v>
      </c>
    </row>
    <row r="1054" ht="15.75" customHeight="1">
      <c r="A1054" s="28">
        <v>561.0</v>
      </c>
      <c r="B1054" s="34">
        <v>44902.22324074074</v>
      </c>
      <c r="C1054" s="29"/>
      <c r="D1054" s="29"/>
      <c r="E1054" s="29"/>
      <c r="F1054" s="28" t="s">
        <v>5</v>
      </c>
      <c r="G1054" s="28">
        <v>5.0</v>
      </c>
      <c r="H1054" s="31">
        <v>1211.538</v>
      </c>
      <c r="I1054" s="28" t="str">
        <f>VLOOKUP(A1054,'клиенты'!A:H,7)</f>
        <v>Китай</v>
      </c>
    </row>
    <row r="1055" ht="15.75" customHeight="1">
      <c r="A1055" s="28">
        <v>907.0</v>
      </c>
      <c r="B1055" s="34">
        <v>44901.16752314815</v>
      </c>
      <c r="C1055" s="29"/>
      <c r="D1055" s="29"/>
      <c r="E1055" s="29"/>
      <c r="F1055" s="28" t="s">
        <v>6</v>
      </c>
      <c r="G1055" s="28">
        <v>4.0</v>
      </c>
      <c r="H1055" s="31">
        <v>2424.615</v>
      </c>
      <c r="I1055" s="28" t="str">
        <f>VLOOKUP(A1055,'клиенты'!A:H,7)</f>
        <v>США</v>
      </c>
    </row>
    <row r="1056" ht="15.75" customHeight="1">
      <c r="A1056" s="28">
        <v>567.0</v>
      </c>
      <c r="B1056" s="34">
        <v>44900.97689814815</v>
      </c>
      <c r="C1056" s="29"/>
      <c r="D1056" s="29"/>
      <c r="E1056" s="29"/>
      <c r="F1056" s="28" t="s">
        <v>3</v>
      </c>
      <c r="G1056" s="28">
        <v>3.0</v>
      </c>
      <c r="H1056" s="31">
        <v>2573.846</v>
      </c>
      <c r="I1056" s="28" t="str">
        <f>VLOOKUP(A1056,'клиенты'!A:H,7)</f>
        <v>Китай</v>
      </c>
    </row>
    <row r="1057" ht="15.75" customHeight="1">
      <c r="A1057" s="28">
        <v>673.0</v>
      </c>
      <c r="B1057" s="34">
        <v>44900.554872685185</v>
      </c>
      <c r="C1057" s="29"/>
      <c r="D1057" s="29"/>
      <c r="E1057" s="29"/>
      <c r="F1057" s="28" t="s">
        <v>4</v>
      </c>
      <c r="G1057" s="28">
        <v>1.0</v>
      </c>
      <c r="H1057" s="31">
        <v>2426.923</v>
      </c>
      <c r="I1057" s="28" t="str">
        <f>VLOOKUP(A1057,'клиенты'!A:H,7)</f>
        <v>Италия</v>
      </c>
    </row>
    <row r="1058" ht="15.75" customHeight="1">
      <c r="A1058" s="28">
        <v>146.0</v>
      </c>
      <c r="B1058" s="34">
        <v>44900.15850694444</v>
      </c>
      <c r="C1058" s="29"/>
      <c r="D1058" s="29"/>
      <c r="E1058" s="29"/>
      <c r="F1058" s="28" t="s">
        <v>5</v>
      </c>
      <c r="G1058" s="28">
        <v>3.0</v>
      </c>
      <c r="H1058" s="31">
        <v>3492.308</v>
      </c>
      <c r="I1058" s="28" t="str">
        <f>VLOOKUP(A1058,'клиенты'!A:H,7)</f>
        <v>Испания</v>
      </c>
    </row>
    <row r="1059" ht="15.75" customHeight="1">
      <c r="A1059" s="28">
        <v>706.0</v>
      </c>
      <c r="B1059" s="34">
        <v>44900.071018518516</v>
      </c>
      <c r="C1059" s="29"/>
      <c r="D1059" s="29"/>
      <c r="E1059" s="29"/>
      <c r="F1059" s="28" t="s">
        <v>5</v>
      </c>
      <c r="G1059" s="28">
        <v>2.0</v>
      </c>
      <c r="H1059" s="31">
        <v>673.077</v>
      </c>
      <c r="I1059" s="28" t="str">
        <f>VLOOKUP(A1059,'клиенты'!A:H,7)</f>
        <v>Россия</v>
      </c>
    </row>
    <row r="1060" ht="15.75" customHeight="1">
      <c r="A1060" s="28">
        <v>970.0</v>
      </c>
      <c r="B1060" s="34">
        <v>44899.84923611111</v>
      </c>
      <c r="C1060" s="29"/>
      <c r="D1060" s="29"/>
      <c r="E1060" s="29"/>
      <c r="F1060" s="28" t="s">
        <v>3</v>
      </c>
      <c r="G1060" s="28">
        <v>1.0</v>
      </c>
      <c r="H1060" s="31">
        <v>1521.538</v>
      </c>
      <c r="I1060" s="28" t="str">
        <f>VLOOKUP(A1060,'клиенты'!A:H,7)</f>
        <v>Германия</v>
      </c>
    </row>
    <row r="1061" ht="15.75" customHeight="1">
      <c r="A1061" s="28">
        <v>935.0</v>
      </c>
      <c r="B1061" s="34">
        <v>44899.75555555556</v>
      </c>
      <c r="C1061" s="29"/>
      <c r="D1061" s="29"/>
      <c r="E1061" s="29"/>
      <c r="F1061" s="28" t="s">
        <v>4</v>
      </c>
      <c r="G1061" s="28">
        <v>5.0</v>
      </c>
      <c r="H1061" s="31">
        <v>3888.462</v>
      </c>
      <c r="I1061" s="28" t="str">
        <f>VLOOKUP(A1061,'клиенты'!A:H,7)</f>
        <v>Россия</v>
      </c>
    </row>
    <row r="1062" ht="15.75" customHeight="1">
      <c r="A1062" s="28">
        <v>948.0</v>
      </c>
      <c r="B1062" s="34">
        <v>44899.73335648148</v>
      </c>
      <c r="C1062" s="29"/>
      <c r="D1062" s="29"/>
      <c r="E1062" s="29"/>
      <c r="F1062" s="28" t="s">
        <v>3</v>
      </c>
      <c r="G1062" s="28">
        <v>4.0</v>
      </c>
      <c r="H1062" s="31">
        <v>1898.462</v>
      </c>
      <c r="I1062" s="28" t="str">
        <f>VLOOKUP(A1062,'клиенты'!A:H,7)</f>
        <v>Франция</v>
      </c>
    </row>
    <row r="1063" ht="15.75" customHeight="1">
      <c r="A1063" s="28">
        <v>609.0</v>
      </c>
      <c r="B1063" s="34">
        <v>44898.354166666664</v>
      </c>
      <c r="C1063" s="29"/>
      <c r="D1063" s="29"/>
      <c r="E1063" s="29"/>
      <c r="F1063" s="28" t="s">
        <v>4</v>
      </c>
      <c r="G1063" s="28">
        <v>4.0</v>
      </c>
      <c r="H1063" s="31">
        <v>2300.0</v>
      </c>
      <c r="I1063" s="28" t="str">
        <f>VLOOKUP(A1063,'клиенты'!A:H,7)</f>
        <v>Италия</v>
      </c>
    </row>
    <row r="1064" ht="15.75" customHeight="1">
      <c r="A1064" s="28">
        <v>986.0</v>
      </c>
      <c r="B1064" s="34">
        <v>44897.934386574074</v>
      </c>
      <c r="C1064" s="29"/>
      <c r="D1064" s="29"/>
      <c r="E1064" s="29"/>
      <c r="F1064" s="28" t="s">
        <v>3</v>
      </c>
      <c r="G1064" s="28">
        <v>1.0</v>
      </c>
      <c r="H1064" s="31">
        <v>1491.538</v>
      </c>
      <c r="I1064" s="28" t="str">
        <f>VLOOKUP(A1064,'клиенты'!A:H,7)</f>
        <v>США</v>
      </c>
    </row>
    <row r="1065" ht="15.75" customHeight="1">
      <c r="A1065" s="28">
        <v>826.0</v>
      </c>
      <c r="B1065" s="34">
        <v>44897.74903935185</v>
      </c>
      <c r="C1065" s="29"/>
      <c r="D1065" s="29"/>
      <c r="E1065" s="29"/>
      <c r="F1065" s="28" t="s">
        <v>3</v>
      </c>
      <c r="G1065" s="28">
        <v>1.0</v>
      </c>
      <c r="H1065" s="31">
        <v>2652.308</v>
      </c>
      <c r="I1065" s="28" t="str">
        <f>VLOOKUP(A1065,'клиенты'!A:H,7)</f>
        <v>Италия</v>
      </c>
    </row>
    <row r="1066" ht="15.75" customHeight="1">
      <c r="A1066" s="28">
        <v>65.0</v>
      </c>
      <c r="B1066" s="34">
        <v>44897.50173611111</v>
      </c>
      <c r="C1066" s="29"/>
      <c r="D1066" s="29"/>
      <c r="E1066" s="29"/>
      <c r="F1066" s="28" t="s">
        <v>4</v>
      </c>
      <c r="G1066" s="28">
        <v>4.0</v>
      </c>
      <c r="H1066" s="31">
        <v>2007.692</v>
      </c>
      <c r="I1066" s="28" t="str">
        <f>VLOOKUP(A1066,'клиенты'!A:H,7)</f>
        <v>Германия</v>
      </c>
    </row>
    <row r="1067" ht="15.75" customHeight="1">
      <c r="A1067" s="28">
        <v>615.0</v>
      </c>
      <c r="B1067" s="34">
        <v>44897.19314814815</v>
      </c>
      <c r="C1067" s="29"/>
      <c r="D1067" s="29"/>
      <c r="E1067" s="29"/>
      <c r="F1067" s="28" t="s">
        <v>5</v>
      </c>
      <c r="G1067" s="28">
        <v>3.0</v>
      </c>
      <c r="H1067" s="31">
        <v>957.692</v>
      </c>
      <c r="I1067" s="28" t="str">
        <f>VLOOKUP(A1067,'клиенты'!A:H,7)</f>
        <v>Германия</v>
      </c>
    </row>
    <row r="1068" ht="15.75" customHeight="1">
      <c r="A1068" s="28">
        <v>703.0</v>
      </c>
      <c r="B1068" s="34">
        <v>44897.169224537036</v>
      </c>
      <c r="C1068" s="29"/>
      <c r="D1068" s="29"/>
      <c r="E1068" s="29"/>
      <c r="F1068" s="28" t="s">
        <v>4</v>
      </c>
      <c r="G1068" s="28">
        <v>4.0</v>
      </c>
      <c r="H1068" s="31">
        <v>1749.231</v>
      </c>
      <c r="I1068" s="28" t="str">
        <f>VLOOKUP(A1068,'клиенты'!A:H,7)</f>
        <v>Испания</v>
      </c>
    </row>
    <row r="1069" ht="15.75" customHeight="1">
      <c r="A1069" s="28">
        <v>263.0</v>
      </c>
      <c r="B1069" s="34">
        <v>44896.92835648148</v>
      </c>
      <c r="C1069" s="29"/>
      <c r="D1069" s="29"/>
      <c r="E1069" s="29"/>
      <c r="F1069" s="28" t="s">
        <v>4</v>
      </c>
      <c r="G1069" s="28">
        <v>3.0</v>
      </c>
      <c r="H1069" s="31">
        <v>1112.308</v>
      </c>
      <c r="I1069" s="28" t="str">
        <f>VLOOKUP(A1069,'клиенты'!A:H,7)</f>
        <v>Франция</v>
      </c>
    </row>
    <row r="1070" ht="15.75" customHeight="1">
      <c r="A1070" s="28">
        <v>612.0</v>
      </c>
      <c r="B1070" s="34">
        <v>44896.913356481484</v>
      </c>
      <c r="C1070" s="29"/>
      <c r="D1070" s="29"/>
      <c r="E1070" s="29"/>
      <c r="F1070" s="28" t="s">
        <v>4</v>
      </c>
      <c r="G1070" s="28">
        <v>3.0</v>
      </c>
      <c r="H1070" s="31">
        <v>2450.769</v>
      </c>
      <c r="I1070" s="28" t="str">
        <f>VLOOKUP(A1070,'клиенты'!A:H,7)</f>
        <v>Франция</v>
      </c>
    </row>
    <row r="1071" ht="15.75" customHeight="1">
      <c r="A1071" s="28">
        <v>223.0</v>
      </c>
      <c r="B1071" s="34">
        <v>44896.79605324074</v>
      </c>
      <c r="C1071" s="29"/>
      <c r="D1071" s="29"/>
      <c r="E1071" s="29"/>
      <c r="F1071" s="28" t="s">
        <v>5</v>
      </c>
      <c r="G1071" s="28">
        <v>5.0</v>
      </c>
      <c r="H1071" s="31">
        <v>2748.462</v>
      </c>
      <c r="I1071" s="28" t="str">
        <f>VLOOKUP(A1071,'клиенты'!A:H,7)</f>
        <v>Германия</v>
      </c>
    </row>
    <row r="1072" ht="15.75" customHeight="1">
      <c r="A1072" s="28">
        <v>708.0</v>
      </c>
      <c r="B1072" s="34">
        <v>44896.67938657408</v>
      </c>
      <c r="C1072" s="29"/>
      <c r="D1072" s="29"/>
      <c r="E1072" s="29"/>
      <c r="F1072" s="28" t="s">
        <v>5</v>
      </c>
      <c r="G1072" s="28">
        <v>5.0</v>
      </c>
      <c r="H1072" s="31">
        <v>1415.385</v>
      </c>
      <c r="I1072" s="28" t="str">
        <f>VLOOKUP(A1072,'клиенты'!A:H,7)</f>
        <v>Германия</v>
      </c>
    </row>
    <row r="1073" ht="15.75" customHeight="1">
      <c r="A1073" s="28">
        <v>675.0</v>
      </c>
      <c r="B1073" s="34">
        <v>44896.22483796296</v>
      </c>
      <c r="C1073" s="29"/>
      <c r="D1073" s="29"/>
      <c r="E1073" s="29"/>
      <c r="F1073" s="28" t="s">
        <v>3</v>
      </c>
      <c r="G1073" s="28">
        <v>5.0</v>
      </c>
      <c r="H1073" s="31">
        <v>1387.692</v>
      </c>
      <c r="I1073" s="28" t="str">
        <f>VLOOKUP(A1073,'клиенты'!A:H,7)</f>
        <v>Германия</v>
      </c>
    </row>
    <row r="1074" ht="15.75" customHeight="1">
      <c r="A1074" s="28">
        <v>661.0</v>
      </c>
      <c r="B1074" s="34">
        <v>44895.835706018515</v>
      </c>
      <c r="C1074" s="29"/>
      <c r="D1074" s="29"/>
      <c r="E1074" s="29"/>
      <c r="F1074" s="28" t="s">
        <v>6</v>
      </c>
      <c r="G1074" s="28">
        <v>2.0</v>
      </c>
      <c r="H1074" s="31">
        <v>456.154</v>
      </c>
      <c r="I1074" s="28" t="str">
        <f>VLOOKUP(A1074,'клиенты'!A:H,7)</f>
        <v>Россия</v>
      </c>
    </row>
    <row r="1075" ht="15.75" customHeight="1">
      <c r="A1075" s="28">
        <v>896.0</v>
      </c>
      <c r="B1075" s="34">
        <v>44895.606261574074</v>
      </c>
      <c r="C1075" s="29"/>
      <c r="D1075" s="29"/>
      <c r="E1075" s="29"/>
      <c r="F1075" s="28" t="s">
        <v>3</v>
      </c>
      <c r="G1075" s="28">
        <v>2.0</v>
      </c>
      <c r="H1075" s="31">
        <v>2826.923</v>
      </c>
      <c r="I1075" s="28" t="str">
        <f>VLOOKUP(A1075,'клиенты'!A:H,7)</f>
        <v>Россия</v>
      </c>
    </row>
    <row r="1076" ht="15.75" customHeight="1">
      <c r="A1076" s="28">
        <v>352.0</v>
      </c>
      <c r="B1076" s="34">
        <v>44895.405810185184</v>
      </c>
      <c r="C1076" s="29"/>
      <c r="D1076" s="29"/>
      <c r="E1076" s="29"/>
      <c r="F1076" s="28" t="s">
        <v>6</v>
      </c>
      <c r="G1076" s="28">
        <v>1.0</v>
      </c>
      <c r="H1076" s="31">
        <v>1323.846</v>
      </c>
      <c r="I1076" s="28" t="str">
        <f>VLOOKUP(A1076,'клиенты'!A:H,7)</f>
        <v>Германия</v>
      </c>
    </row>
    <row r="1077" ht="15.75" customHeight="1">
      <c r="A1077" s="28">
        <v>559.0</v>
      </c>
      <c r="B1077" s="34">
        <v>44895.26684027778</v>
      </c>
      <c r="C1077" s="29"/>
      <c r="D1077" s="29"/>
      <c r="E1077" s="29"/>
      <c r="F1077" s="28" t="s">
        <v>6</v>
      </c>
      <c r="G1077" s="28">
        <v>2.0</v>
      </c>
      <c r="H1077" s="31">
        <v>532.308</v>
      </c>
      <c r="I1077" s="28" t="str">
        <f>VLOOKUP(A1077,'клиенты'!A:H,7)</f>
        <v>Германия</v>
      </c>
    </row>
    <row r="1078" ht="15.75" customHeight="1">
      <c r="A1078" s="28">
        <v>113.0</v>
      </c>
      <c r="B1078" s="34">
        <v>44894.74233796296</v>
      </c>
      <c r="C1078" s="29"/>
      <c r="D1078" s="29"/>
      <c r="E1078" s="29"/>
      <c r="F1078" s="28" t="s">
        <v>4</v>
      </c>
      <c r="G1078" s="28">
        <v>5.0</v>
      </c>
      <c r="H1078" s="31">
        <v>1434.615</v>
      </c>
      <c r="I1078" s="28" t="str">
        <f>VLOOKUP(A1078,'клиенты'!A:H,7)</f>
        <v>Италия</v>
      </c>
    </row>
    <row r="1079" ht="15.75" customHeight="1">
      <c r="A1079" s="28">
        <v>680.0</v>
      </c>
      <c r="B1079" s="34">
        <v>44894.339479166665</v>
      </c>
      <c r="C1079" s="29"/>
      <c r="D1079" s="29"/>
      <c r="E1079" s="29"/>
      <c r="F1079" s="28" t="s">
        <v>6</v>
      </c>
      <c r="G1079" s="28">
        <v>2.0</v>
      </c>
      <c r="H1079" s="31">
        <v>3343.846</v>
      </c>
      <c r="I1079" s="28" t="str">
        <f>VLOOKUP(A1079,'клиенты'!A:H,7)</f>
        <v>Франция</v>
      </c>
    </row>
    <row r="1080" ht="15.75" customHeight="1">
      <c r="A1080" s="28">
        <v>732.0</v>
      </c>
      <c r="B1080" s="34">
        <v>44894.30673611111</v>
      </c>
      <c r="C1080" s="29"/>
      <c r="D1080" s="29"/>
      <c r="E1080" s="29"/>
      <c r="F1080" s="28" t="s">
        <v>3</v>
      </c>
      <c r="G1080" s="28">
        <v>5.0</v>
      </c>
      <c r="H1080" s="31">
        <v>3560.0</v>
      </c>
      <c r="I1080" s="28" t="str">
        <f>VLOOKUP(A1080,'клиенты'!A:H,7)</f>
        <v>Китай</v>
      </c>
    </row>
    <row r="1081" ht="15.75" customHeight="1">
      <c r="A1081" s="28">
        <v>135.0</v>
      </c>
      <c r="B1081" s="34">
        <v>44894.001909722225</v>
      </c>
      <c r="C1081" s="29"/>
      <c r="D1081" s="29"/>
      <c r="E1081" s="29"/>
      <c r="F1081" s="28" t="s">
        <v>3</v>
      </c>
      <c r="G1081" s="28">
        <v>2.0</v>
      </c>
      <c r="H1081" s="31">
        <v>2590.769</v>
      </c>
      <c r="I1081" s="28" t="str">
        <f>VLOOKUP(A1081,'клиенты'!A:H,7)</f>
        <v>Италия</v>
      </c>
    </row>
    <row r="1082" ht="15.75" customHeight="1">
      <c r="A1082" s="28">
        <v>5.0</v>
      </c>
      <c r="B1082" s="34">
        <v>44893.87064814815</v>
      </c>
      <c r="C1082" s="29"/>
      <c r="D1082" s="29"/>
      <c r="E1082" s="29"/>
      <c r="F1082" s="28" t="s">
        <v>6</v>
      </c>
      <c r="G1082" s="28">
        <v>4.0</v>
      </c>
      <c r="H1082" s="31">
        <v>122.308</v>
      </c>
      <c r="I1082" s="28" t="str">
        <f>VLOOKUP(A1082,'клиенты'!A:H,7)</f>
        <v>Италия</v>
      </c>
    </row>
    <row r="1083" ht="15.75" customHeight="1">
      <c r="A1083" s="28">
        <v>970.0</v>
      </c>
      <c r="B1083" s="34">
        <v>44893.84741898148</v>
      </c>
      <c r="C1083" s="29"/>
      <c r="D1083" s="29"/>
      <c r="E1083" s="29"/>
      <c r="F1083" s="28" t="s">
        <v>4</v>
      </c>
      <c r="G1083" s="28">
        <v>4.0</v>
      </c>
      <c r="H1083" s="31">
        <v>1850.769</v>
      </c>
      <c r="I1083" s="28" t="str">
        <f>VLOOKUP(A1083,'клиенты'!A:H,7)</f>
        <v>Германия</v>
      </c>
    </row>
    <row r="1084" ht="15.75" customHeight="1">
      <c r="A1084" s="28">
        <v>847.0</v>
      </c>
      <c r="B1084" s="34">
        <v>44893.750706018516</v>
      </c>
      <c r="C1084" s="29"/>
      <c r="D1084" s="29"/>
      <c r="E1084" s="29"/>
      <c r="F1084" s="28" t="s">
        <v>4</v>
      </c>
      <c r="G1084" s="28">
        <v>2.0</v>
      </c>
      <c r="H1084" s="31">
        <v>428.462</v>
      </c>
      <c r="I1084" s="28" t="str">
        <f>VLOOKUP(A1084,'клиенты'!A:H,7)</f>
        <v>Китай</v>
      </c>
    </row>
    <row r="1085" ht="15.75" customHeight="1">
      <c r="A1085" s="28">
        <v>388.0</v>
      </c>
      <c r="B1085" s="34">
        <v>44893.689409722225</v>
      </c>
      <c r="C1085" s="29"/>
      <c r="D1085" s="29"/>
      <c r="E1085" s="29"/>
      <c r="F1085" s="28" t="s">
        <v>4</v>
      </c>
      <c r="G1085" s="28">
        <v>1.0</v>
      </c>
      <c r="H1085" s="31">
        <v>3200.769</v>
      </c>
      <c r="I1085" s="28" t="str">
        <f>VLOOKUP(A1085,'клиенты'!A:H,7)</f>
        <v>Франция</v>
      </c>
    </row>
    <row r="1086" ht="15.75" customHeight="1">
      <c r="A1086" s="28">
        <v>642.0</v>
      </c>
      <c r="B1086" s="34">
        <v>44893.60472222222</v>
      </c>
      <c r="C1086" s="29"/>
      <c r="D1086" s="29"/>
      <c r="E1086" s="29"/>
      <c r="F1086" s="28" t="s">
        <v>3</v>
      </c>
      <c r="G1086" s="28">
        <v>2.0</v>
      </c>
      <c r="H1086" s="31">
        <v>1377.692</v>
      </c>
      <c r="I1086" s="28" t="str">
        <f>VLOOKUP(A1086,'клиенты'!A:H,7)</f>
        <v>Франция</v>
      </c>
    </row>
    <row r="1087" ht="15.75" customHeight="1">
      <c r="A1087" s="28">
        <v>698.0</v>
      </c>
      <c r="B1087" s="34">
        <v>44893.18636574074</v>
      </c>
      <c r="C1087" s="29"/>
      <c r="D1087" s="29"/>
      <c r="E1087" s="29"/>
      <c r="F1087" s="28" t="s">
        <v>4</v>
      </c>
      <c r="G1087" s="28">
        <v>1.0</v>
      </c>
      <c r="H1087" s="31">
        <v>1986.923</v>
      </c>
      <c r="I1087" s="28" t="str">
        <f>VLOOKUP(A1087,'клиенты'!A:H,7)</f>
        <v>Германия</v>
      </c>
    </row>
    <row r="1088" ht="15.75" customHeight="1">
      <c r="A1088" s="28">
        <v>886.0</v>
      </c>
      <c r="B1088" s="34">
        <v>44892.53722222222</v>
      </c>
      <c r="C1088" s="29"/>
      <c r="D1088" s="29"/>
      <c r="E1088" s="29"/>
      <c r="F1088" s="28" t="s">
        <v>6</v>
      </c>
      <c r="G1088" s="28">
        <v>5.0</v>
      </c>
      <c r="H1088" s="31">
        <v>3379.231</v>
      </c>
      <c r="I1088" s="28" t="str">
        <f>VLOOKUP(A1088,'клиенты'!A:H,7)</f>
        <v>Китай</v>
      </c>
    </row>
    <row r="1089" ht="15.75" customHeight="1">
      <c r="A1089" s="28">
        <v>341.0</v>
      </c>
      <c r="B1089" s="34">
        <v>44891.86185185185</v>
      </c>
      <c r="C1089" s="29"/>
      <c r="D1089" s="29"/>
      <c r="E1089" s="29"/>
      <c r="F1089" s="28" t="s">
        <v>6</v>
      </c>
      <c r="G1089" s="28">
        <v>4.0</v>
      </c>
      <c r="H1089" s="31">
        <v>2678.462</v>
      </c>
      <c r="I1089" s="28" t="str">
        <f>VLOOKUP(A1089,'клиенты'!A:H,7)</f>
        <v>Германия</v>
      </c>
    </row>
    <row r="1090" ht="15.75" customHeight="1">
      <c r="A1090" s="28">
        <v>592.0</v>
      </c>
      <c r="B1090" s="34">
        <v>44891.83483796296</v>
      </c>
      <c r="C1090" s="29"/>
      <c r="D1090" s="29"/>
      <c r="E1090" s="29"/>
      <c r="F1090" s="28" t="s">
        <v>3</v>
      </c>
      <c r="G1090" s="28">
        <v>4.0</v>
      </c>
      <c r="H1090" s="31">
        <v>2885.385</v>
      </c>
      <c r="I1090" s="28" t="str">
        <f>VLOOKUP(A1090,'клиенты'!A:H,7)</f>
        <v>Италия</v>
      </c>
    </row>
    <row r="1091" ht="15.75" customHeight="1">
      <c r="A1091" s="28">
        <v>289.0</v>
      </c>
      <c r="B1091" s="34">
        <v>44891.701689814814</v>
      </c>
      <c r="C1091" s="29"/>
      <c r="D1091" s="29"/>
      <c r="E1091" s="29"/>
      <c r="F1091" s="28" t="s">
        <v>4</v>
      </c>
      <c r="G1091" s="28">
        <v>1.0</v>
      </c>
      <c r="H1091" s="31">
        <v>1363.077</v>
      </c>
      <c r="I1091" s="28" t="str">
        <f>VLOOKUP(A1091,'клиенты'!A:H,7)</f>
        <v>Франция</v>
      </c>
    </row>
    <row r="1092" ht="15.75" customHeight="1">
      <c r="A1092" s="28">
        <v>340.0</v>
      </c>
      <c r="B1092" s="34">
        <v>44891.604733796295</v>
      </c>
      <c r="C1092" s="29"/>
      <c r="D1092" s="29"/>
      <c r="E1092" s="29"/>
      <c r="F1092" s="28" t="s">
        <v>6</v>
      </c>
      <c r="G1092" s="28">
        <v>1.0</v>
      </c>
      <c r="H1092" s="31">
        <v>2311.538</v>
      </c>
      <c r="I1092" s="28" t="str">
        <f>VLOOKUP(A1092,'клиенты'!A:H,7)</f>
        <v>Германия</v>
      </c>
    </row>
    <row r="1093" ht="15.75" customHeight="1">
      <c r="A1093" s="28">
        <v>183.0</v>
      </c>
      <c r="B1093" s="34">
        <v>44891.28625</v>
      </c>
      <c r="C1093" s="29"/>
      <c r="D1093" s="29"/>
      <c r="E1093" s="29"/>
      <c r="F1093" s="28" t="s">
        <v>6</v>
      </c>
      <c r="G1093" s="28">
        <v>4.0</v>
      </c>
      <c r="H1093" s="31">
        <v>630.769</v>
      </c>
      <c r="I1093" s="28" t="str">
        <f>VLOOKUP(A1093,'клиенты'!A:H,7)</f>
        <v>Италия</v>
      </c>
    </row>
    <row r="1094" ht="15.75" customHeight="1">
      <c r="A1094" s="28">
        <v>229.0</v>
      </c>
      <c r="B1094" s="34">
        <v>44891.06667824074</v>
      </c>
      <c r="C1094" s="29"/>
      <c r="D1094" s="29"/>
      <c r="E1094" s="29"/>
      <c r="F1094" s="28" t="s">
        <v>4</v>
      </c>
      <c r="G1094" s="28">
        <v>1.0</v>
      </c>
      <c r="H1094" s="31">
        <v>3595.385</v>
      </c>
      <c r="I1094" s="28" t="str">
        <f>VLOOKUP(A1094,'клиенты'!A:H,7)</f>
        <v>Германия</v>
      </c>
    </row>
    <row r="1095" ht="15.75" customHeight="1">
      <c r="A1095" s="28">
        <v>36.0</v>
      </c>
      <c r="B1095" s="34">
        <v>44890.88165509259</v>
      </c>
      <c r="C1095" s="29"/>
      <c r="D1095" s="29"/>
      <c r="E1095" s="29"/>
      <c r="F1095" s="28" t="s">
        <v>3</v>
      </c>
      <c r="G1095" s="28">
        <v>4.0</v>
      </c>
      <c r="H1095" s="31">
        <v>433.077</v>
      </c>
      <c r="I1095" s="28" t="str">
        <f>VLOOKUP(A1095,'клиенты'!A:H,7)</f>
        <v>Испания</v>
      </c>
    </row>
    <row r="1096" ht="15.75" customHeight="1">
      <c r="A1096" s="28">
        <v>10.0</v>
      </c>
      <c r="B1096" s="34">
        <v>44890.578310185185</v>
      </c>
      <c r="C1096" s="29"/>
      <c r="D1096" s="29"/>
      <c r="E1096" s="29"/>
      <c r="F1096" s="28" t="s">
        <v>4</v>
      </c>
      <c r="G1096" s="28">
        <v>1.0</v>
      </c>
      <c r="H1096" s="31">
        <v>3806.923</v>
      </c>
      <c r="I1096" s="28" t="str">
        <f>VLOOKUP(A1096,'клиенты'!A:H,7)</f>
        <v>Россия</v>
      </c>
    </row>
    <row r="1097" ht="15.75" customHeight="1">
      <c r="A1097" s="28">
        <v>765.0</v>
      </c>
      <c r="B1097" s="34">
        <v>44890.51064814815</v>
      </c>
      <c r="C1097" s="29"/>
      <c r="D1097" s="29"/>
      <c r="E1097" s="29"/>
      <c r="F1097" s="28" t="s">
        <v>4</v>
      </c>
      <c r="G1097" s="28">
        <v>4.0</v>
      </c>
      <c r="H1097" s="31">
        <v>938.462</v>
      </c>
      <c r="I1097" s="28" t="str">
        <f>VLOOKUP(A1097,'клиенты'!A:H,7)</f>
        <v>Россия</v>
      </c>
    </row>
    <row r="1098" ht="15.75" customHeight="1">
      <c r="A1098" s="28">
        <v>985.0</v>
      </c>
      <c r="B1098" s="34">
        <v>44890.4690625</v>
      </c>
      <c r="C1098" s="29"/>
      <c r="D1098" s="29"/>
      <c r="E1098" s="29"/>
      <c r="F1098" s="28" t="s">
        <v>4</v>
      </c>
      <c r="G1098" s="28">
        <v>2.0</v>
      </c>
      <c r="H1098" s="31">
        <v>2026.154</v>
      </c>
      <c r="I1098" s="28" t="str">
        <f>VLOOKUP(A1098,'клиенты'!A:H,7)</f>
        <v>Россия</v>
      </c>
    </row>
    <row r="1099" ht="15.75" customHeight="1">
      <c r="A1099" s="28">
        <v>319.0</v>
      </c>
      <c r="B1099" s="34">
        <v>44890.46228009259</v>
      </c>
      <c r="C1099" s="29"/>
      <c r="D1099" s="29"/>
      <c r="E1099" s="29"/>
      <c r="F1099" s="28" t="s">
        <v>3</v>
      </c>
      <c r="G1099" s="28">
        <v>3.0</v>
      </c>
      <c r="H1099" s="31">
        <v>848.462</v>
      </c>
      <c r="I1099" s="28" t="str">
        <f>VLOOKUP(A1099,'клиенты'!A:H,7)</f>
        <v>США</v>
      </c>
    </row>
    <row r="1100" ht="15.75" customHeight="1">
      <c r="A1100" s="28">
        <v>525.0</v>
      </c>
      <c r="B1100" s="34">
        <v>44890.10570601852</v>
      </c>
      <c r="C1100" s="29"/>
      <c r="D1100" s="29"/>
      <c r="E1100" s="29"/>
      <c r="F1100" s="28" t="s">
        <v>3</v>
      </c>
      <c r="G1100" s="28">
        <v>4.0</v>
      </c>
      <c r="H1100" s="31">
        <v>3618.462</v>
      </c>
      <c r="I1100" s="28" t="str">
        <f>VLOOKUP(A1100,'клиенты'!A:H,7)</f>
        <v>Франция</v>
      </c>
    </row>
    <row r="1101" ht="15.75" customHeight="1">
      <c r="A1101" s="28">
        <v>202.0</v>
      </c>
      <c r="B1101" s="34">
        <v>44890.03938657408</v>
      </c>
      <c r="C1101" s="29"/>
      <c r="D1101" s="29"/>
      <c r="E1101" s="29"/>
      <c r="F1101" s="28" t="s">
        <v>6</v>
      </c>
      <c r="G1101" s="28">
        <v>2.0</v>
      </c>
      <c r="H1101" s="31">
        <v>3846.154</v>
      </c>
      <c r="I1101" s="28" t="str">
        <f>VLOOKUP(A1101,'клиенты'!A:H,7)</f>
        <v>Россия</v>
      </c>
    </row>
    <row r="1102" ht="15.75" customHeight="1">
      <c r="A1102" s="28">
        <v>411.0</v>
      </c>
      <c r="B1102" s="34">
        <v>44890.02104166667</v>
      </c>
      <c r="C1102" s="29"/>
      <c r="D1102" s="29"/>
      <c r="E1102" s="29"/>
      <c r="F1102" s="28" t="s">
        <v>6</v>
      </c>
      <c r="G1102" s="28">
        <v>5.0</v>
      </c>
      <c r="H1102" s="31">
        <v>4016.154</v>
      </c>
      <c r="I1102" s="28" t="str">
        <f>VLOOKUP(A1102,'клиенты'!A:H,7)</f>
        <v>Германия</v>
      </c>
    </row>
    <row r="1103" ht="15.75" customHeight="1">
      <c r="A1103" s="28">
        <v>493.0</v>
      </c>
      <c r="B1103" s="34">
        <v>44889.85607638889</v>
      </c>
      <c r="C1103" s="29"/>
      <c r="D1103" s="29"/>
      <c r="E1103" s="29"/>
      <c r="F1103" s="28" t="s">
        <v>3</v>
      </c>
      <c r="G1103" s="28">
        <v>1.0</v>
      </c>
      <c r="H1103" s="31">
        <v>2273.077</v>
      </c>
      <c r="I1103" s="28" t="str">
        <f>VLOOKUP(A1103,'клиенты'!A:H,7)</f>
        <v>Германия</v>
      </c>
    </row>
    <row r="1104" ht="15.75" customHeight="1">
      <c r="A1104" s="28">
        <v>108.0</v>
      </c>
      <c r="B1104" s="34">
        <v>44889.789606481485</v>
      </c>
      <c r="C1104" s="29"/>
      <c r="D1104" s="29"/>
      <c r="E1104" s="29"/>
      <c r="F1104" s="28" t="s">
        <v>4</v>
      </c>
      <c r="G1104" s="28">
        <v>3.0</v>
      </c>
      <c r="H1104" s="31">
        <v>2026.154</v>
      </c>
      <c r="I1104" s="28" t="str">
        <f>VLOOKUP(A1104,'клиенты'!A:H,7)</f>
        <v>Италия</v>
      </c>
    </row>
    <row r="1105" ht="15.75" customHeight="1">
      <c r="A1105" s="28">
        <v>167.0</v>
      </c>
      <c r="B1105" s="34">
        <v>44889.59743055556</v>
      </c>
      <c r="C1105" s="29"/>
      <c r="D1105" s="29"/>
      <c r="E1105" s="29"/>
      <c r="F1105" s="28" t="s">
        <v>5</v>
      </c>
      <c r="G1105" s="28">
        <v>4.0</v>
      </c>
      <c r="H1105" s="31">
        <v>2848.462</v>
      </c>
      <c r="I1105" s="28" t="str">
        <f>VLOOKUP(A1105,'клиенты'!A:H,7)</f>
        <v>Россия</v>
      </c>
    </row>
    <row r="1106" ht="15.75" customHeight="1">
      <c r="A1106" s="28">
        <v>10.0</v>
      </c>
      <c r="B1106" s="34">
        <v>44889.58594907408</v>
      </c>
      <c r="C1106" s="29"/>
      <c r="D1106" s="29"/>
      <c r="E1106" s="29"/>
      <c r="F1106" s="28" t="s">
        <v>4</v>
      </c>
      <c r="G1106" s="28">
        <v>2.0</v>
      </c>
      <c r="H1106" s="31">
        <v>822.308</v>
      </c>
      <c r="I1106" s="28" t="str">
        <f>VLOOKUP(A1106,'клиенты'!A:H,7)</f>
        <v>Россия</v>
      </c>
    </row>
    <row r="1107" ht="15.75" customHeight="1">
      <c r="A1107" s="28">
        <v>407.0</v>
      </c>
      <c r="B1107" s="34">
        <v>44889.39824074074</v>
      </c>
      <c r="C1107" s="29"/>
      <c r="D1107" s="29"/>
      <c r="E1107" s="29"/>
      <c r="F1107" s="28" t="s">
        <v>5</v>
      </c>
      <c r="G1107" s="28">
        <v>3.0</v>
      </c>
      <c r="H1107" s="31">
        <v>567.692</v>
      </c>
      <c r="I1107" s="28" t="str">
        <f>VLOOKUP(A1107,'клиенты'!A:H,7)</f>
        <v>Италия</v>
      </c>
    </row>
    <row r="1108" ht="15.75" customHeight="1">
      <c r="A1108" s="28">
        <v>745.0</v>
      </c>
      <c r="B1108" s="34">
        <v>44889.228946759256</v>
      </c>
      <c r="C1108" s="29"/>
      <c r="D1108" s="29"/>
      <c r="E1108" s="29"/>
      <c r="F1108" s="28" t="s">
        <v>3</v>
      </c>
      <c r="G1108" s="28">
        <v>5.0</v>
      </c>
      <c r="H1108" s="31">
        <v>1174.615</v>
      </c>
      <c r="I1108" s="28" t="str">
        <f>VLOOKUP(A1108,'клиенты'!A:H,7)</f>
        <v>Россия</v>
      </c>
    </row>
    <row r="1109" ht="15.75" customHeight="1">
      <c r="A1109" s="28">
        <v>677.0</v>
      </c>
      <c r="B1109" s="34">
        <v>44889.041597222225</v>
      </c>
      <c r="C1109" s="29"/>
      <c r="D1109" s="29"/>
      <c r="E1109" s="29"/>
      <c r="F1109" s="28" t="s">
        <v>5</v>
      </c>
      <c r="G1109" s="28">
        <v>2.0</v>
      </c>
      <c r="H1109" s="31">
        <v>3340.769</v>
      </c>
      <c r="I1109" s="28" t="str">
        <f>VLOOKUP(A1109,'клиенты'!A:H,7)</f>
        <v>США</v>
      </c>
    </row>
    <row r="1110" ht="15.75" customHeight="1">
      <c r="A1110" s="28">
        <v>789.0</v>
      </c>
      <c r="B1110" s="34">
        <v>44888.53192129629</v>
      </c>
      <c r="C1110" s="29"/>
      <c r="D1110" s="29"/>
      <c r="E1110" s="29"/>
      <c r="F1110" s="28" t="s">
        <v>5</v>
      </c>
      <c r="G1110" s="28">
        <v>3.0</v>
      </c>
      <c r="H1110" s="31">
        <v>1325.385</v>
      </c>
      <c r="I1110" s="28" t="str">
        <f>VLOOKUP(A1110,'клиенты'!A:H,7)</f>
        <v>Франция</v>
      </c>
    </row>
    <row r="1111" ht="15.75" customHeight="1">
      <c r="A1111" s="28">
        <v>566.0</v>
      </c>
      <c r="B1111" s="34">
        <v>44888.31164351852</v>
      </c>
      <c r="C1111" s="29"/>
      <c r="D1111" s="29"/>
      <c r="E1111" s="29"/>
      <c r="F1111" s="28" t="s">
        <v>5</v>
      </c>
      <c r="G1111" s="28">
        <v>3.0</v>
      </c>
      <c r="H1111" s="31">
        <v>1466.923</v>
      </c>
      <c r="I1111" s="28" t="str">
        <f>VLOOKUP(A1111,'клиенты'!A:H,7)</f>
        <v>Китай</v>
      </c>
    </row>
    <row r="1112" ht="15.75" customHeight="1">
      <c r="A1112" s="28">
        <v>652.0</v>
      </c>
      <c r="B1112" s="34">
        <v>44888.159479166665</v>
      </c>
      <c r="C1112" s="29"/>
      <c r="D1112" s="29"/>
      <c r="E1112" s="29"/>
      <c r="F1112" s="28" t="s">
        <v>5</v>
      </c>
      <c r="G1112" s="28">
        <v>5.0</v>
      </c>
      <c r="H1112" s="31">
        <v>1227.692</v>
      </c>
      <c r="I1112" s="28" t="str">
        <f>VLOOKUP(A1112,'клиенты'!A:H,7)</f>
        <v>Германия</v>
      </c>
    </row>
    <row r="1113" ht="15.75" customHeight="1">
      <c r="A1113" s="28">
        <v>868.0</v>
      </c>
      <c r="B1113" s="34">
        <v>44888.069652777776</v>
      </c>
      <c r="C1113" s="29"/>
      <c r="D1113" s="29"/>
      <c r="E1113" s="29"/>
      <c r="F1113" s="28" t="s">
        <v>3</v>
      </c>
      <c r="G1113" s="28">
        <v>5.0</v>
      </c>
      <c r="H1113" s="31">
        <v>976.154</v>
      </c>
      <c r="I1113" s="28" t="str">
        <f>VLOOKUP(A1113,'клиенты'!A:H,7)</f>
        <v>Италия</v>
      </c>
    </row>
    <row r="1114" ht="15.75" customHeight="1">
      <c r="A1114" s="28">
        <v>834.0</v>
      </c>
      <c r="B1114" s="34">
        <v>44887.984375</v>
      </c>
      <c r="C1114" s="29"/>
      <c r="D1114" s="29"/>
      <c r="E1114" s="29"/>
      <c r="F1114" s="28" t="s">
        <v>3</v>
      </c>
      <c r="G1114" s="28">
        <v>1.0</v>
      </c>
      <c r="H1114" s="31">
        <v>2167.692</v>
      </c>
      <c r="I1114" s="28" t="str">
        <f>VLOOKUP(A1114,'клиенты'!A:H,7)</f>
        <v>Германия</v>
      </c>
    </row>
    <row r="1115" ht="15.75" customHeight="1">
      <c r="A1115" s="28">
        <v>764.0</v>
      </c>
      <c r="B1115" s="34">
        <v>44887.90765046296</v>
      </c>
      <c r="C1115" s="29"/>
      <c r="D1115" s="29"/>
      <c r="E1115" s="29"/>
      <c r="F1115" s="28" t="s">
        <v>4</v>
      </c>
      <c r="G1115" s="28">
        <v>1.0</v>
      </c>
      <c r="H1115" s="31">
        <v>1610.769</v>
      </c>
      <c r="I1115" s="28" t="str">
        <f>VLOOKUP(A1115,'клиенты'!A:H,7)</f>
        <v>Германия</v>
      </c>
    </row>
    <row r="1116" ht="15.75" customHeight="1">
      <c r="A1116" s="28">
        <v>855.0</v>
      </c>
      <c r="B1116" s="34">
        <v>44887.749074074076</v>
      </c>
      <c r="C1116" s="29"/>
      <c r="D1116" s="29"/>
      <c r="E1116" s="29"/>
      <c r="F1116" s="28" t="s">
        <v>6</v>
      </c>
      <c r="G1116" s="28">
        <v>2.0</v>
      </c>
      <c r="H1116" s="31">
        <v>615.385</v>
      </c>
      <c r="I1116" s="28" t="str">
        <f>VLOOKUP(A1116,'клиенты'!A:H,7)</f>
        <v>Испания</v>
      </c>
    </row>
    <row r="1117" ht="15.75" customHeight="1">
      <c r="A1117" s="28">
        <v>454.0</v>
      </c>
      <c r="B1117" s="34">
        <v>44887.53020833333</v>
      </c>
      <c r="C1117" s="29"/>
      <c r="D1117" s="29"/>
      <c r="E1117" s="29"/>
      <c r="F1117" s="28" t="s">
        <v>4</v>
      </c>
      <c r="G1117" s="28">
        <v>4.0</v>
      </c>
      <c r="H1117" s="31">
        <v>1871.538</v>
      </c>
      <c r="I1117" s="28" t="str">
        <f>VLOOKUP(A1117,'клиенты'!A:H,7)</f>
        <v>США</v>
      </c>
    </row>
    <row r="1118" ht="15.75" customHeight="1">
      <c r="A1118" s="28">
        <v>512.0</v>
      </c>
      <c r="B1118" s="34">
        <v>44887.20091435185</v>
      </c>
      <c r="C1118" s="29"/>
      <c r="D1118" s="29"/>
      <c r="E1118" s="29"/>
      <c r="F1118" s="28" t="s">
        <v>5</v>
      </c>
      <c r="G1118" s="28">
        <v>2.0</v>
      </c>
      <c r="H1118" s="31">
        <v>3536.923</v>
      </c>
      <c r="I1118" s="28" t="str">
        <f>VLOOKUP(A1118,'клиенты'!A:H,7)</f>
        <v>Франция</v>
      </c>
    </row>
    <row r="1119" ht="15.75" customHeight="1">
      <c r="A1119" s="28">
        <v>544.0</v>
      </c>
      <c r="B1119" s="34">
        <v>44887.1921875</v>
      </c>
      <c r="C1119" s="29"/>
      <c r="D1119" s="29"/>
      <c r="E1119" s="29"/>
      <c r="F1119" s="28" t="s">
        <v>5</v>
      </c>
      <c r="G1119" s="28">
        <v>3.0</v>
      </c>
      <c r="H1119" s="31">
        <v>2469.231</v>
      </c>
      <c r="I1119" s="28" t="str">
        <f>VLOOKUP(A1119,'клиенты'!A:H,7)</f>
        <v>Франция</v>
      </c>
    </row>
    <row r="1120" ht="15.75" customHeight="1">
      <c r="A1120" s="28">
        <v>120.0</v>
      </c>
      <c r="B1120" s="34">
        <v>44887.039351851854</v>
      </c>
      <c r="C1120" s="29"/>
      <c r="D1120" s="29"/>
      <c r="E1120" s="29"/>
      <c r="F1120" s="28" t="s">
        <v>6</v>
      </c>
      <c r="G1120" s="28">
        <v>1.0</v>
      </c>
      <c r="H1120" s="31">
        <v>1441.538</v>
      </c>
      <c r="I1120" s="28" t="str">
        <f>VLOOKUP(A1120,'клиенты'!A:H,7)</f>
        <v>Италия</v>
      </c>
    </row>
    <row r="1121" ht="15.75" customHeight="1">
      <c r="A1121" s="28">
        <v>2.0</v>
      </c>
      <c r="B1121" s="34">
        <v>44886.2833912037</v>
      </c>
      <c r="C1121" s="29"/>
      <c r="D1121" s="29"/>
      <c r="E1121" s="29"/>
      <c r="F1121" s="28" t="s">
        <v>6</v>
      </c>
      <c r="G1121" s="28">
        <v>3.0</v>
      </c>
      <c r="H1121" s="31">
        <v>2168.462</v>
      </c>
      <c r="I1121" s="28" t="str">
        <f>VLOOKUP(A1121,'клиенты'!A:H,7)</f>
        <v>Россия</v>
      </c>
    </row>
    <row r="1122" ht="15.75" customHeight="1">
      <c r="A1122" s="28">
        <v>736.0</v>
      </c>
      <c r="B1122" s="34">
        <v>44886.14908564815</v>
      </c>
      <c r="C1122" s="29"/>
      <c r="D1122" s="29"/>
      <c r="E1122" s="29"/>
      <c r="F1122" s="28" t="s">
        <v>5</v>
      </c>
      <c r="G1122" s="28">
        <v>5.0</v>
      </c>
      <c r="H1122" s="31">
        <v>2889.231</v>
      </c>
      <c r="I1122" s="28" t="str">
        <f>VLOOKUP(A1122,'клиенты'!A:H,7)</f>
        <v>Россия</v>
      </c>
    </row>
    <row r="1123" ht="15.75" customHeight="1">
      <c r="A1123" s="28">
        <v>60.0</v>
      </c>
      <c r="B1123" s="34">
        <v>44886.07326388889</v>
      </c>
      <c r="C1123" s="29"/>
      <c r="D1123" s="29"/>
      <c r="E1123" s="29"/>
      <c r="F1123" s="28" t="s">
        <v>4</v>
      </c>
      <c r="G1123" s="28">
        <v>3.0</v>
      </c>
      <c r="H1123" s="31">
        <v>3759.231</v>
      </c>
      <c r="I1123" s="28" t="str">
        <f>VLOOKUP(A1123,'клиенты'!A:H,7)</f>
        <v>Франция</v>
      </c>
    </row>
    <row r="1124" ht="15.75" customHeight="1">
      <c r="A1124" s="28">
        <v>482.0</v>
      </c>
      <c r="B1124" s="34">
        <v>44885.89267361111</v>
      </c>
      <c r="C1124" s="29"/>
      <c r="D1124" s="29"/>
      <c r="E1124" s="29"/>
      <c r="F1124" s="28" t="s">
        <v>5</v>
      </c>
      <c r="G1124" s="28">
        <v>3.0</v>
      </c>
      <c r="H1124" s="31">
        <v>1226.923</v>
      </c>
      <c r="I1124" s="28" t="str">
        <f>VLOOKUP(A1124,'клиенты'!A:H,7)</f>
        <v>Россия</v>
      </c>
    </row>
    <row r="1125" ht="15.75" customHeight="1">
      <c r="A1125" s="28">
        <v>898.0</v>
      </c>
      <c r="B1125" s="34">
        <v>44885.58085648148</v>
      </c>
      <c r="C1125" s="29"/>
      <c r="D1125" s="29"/>
      <c r="E1125" s="29"/>
      <c r="F1125" s="28" t="s">
        <v>3</v>
      </c>
      <c r="G1125" s="28">
        <v>4.0</v>
      </c>
      <c r="H1125" s="31">
        <v>1263.846</v>
      </c>
      <c r="I1125" s="28" t="str">
        <f>VLOOKUP(A1125,'клиенты'!A:H,7)</f>
        <v>США</v>
      </c>
    </row>
    <row r="1126" ht="15.75" customHeight="1">
      <c r="A1126" s="28">
        <v>381.0</v>
      </c>
      <c r="B1126" s="34">
        <v>44885.45108796296</v>
      </c>
      <c r="C1126" s="29"/>
      <c r="D1126" s="29"/>
      <c r="E1126" s="29"/>
      <c r="F1126" s="28" t="s">
        <v>4</v>
      </c>
      <c r="G1126" s="28">
        <v>3.0</v>
      </c>
      <c r="H1126" s="31">
        <v>3538.462</v>
      </c>
      <c r="I1126" s="28" t="str">
        <f>VLOOKUP(A1126,'клиенты'!A:H,7)</f>
        <v>Испания</v>
      </c>
    </row>
    <row r="1127" ht="15.75" customHeight="1">
      <c r="A1127" s="28">
        <v>604.0</v>
      </c>
      <c r="B1127" s="34">
        <v>44885.16672453703</v>
      </c>
      <c r="C1127" s="29"/>
      <c r="D1127" s="29"/>
      <c r="E1127" s="29"/>
      <c r="F1127" s="28" t="s">
        <v>3</v>
      </c>
      <c r="G1127" s="28">
        <v>4.0</v>
      </c>
      <c r="H1127" s="31">
        <v>1380.0</v>
      </c>
      <c r="I1127" s="28" t="str">
        <f>VLOOKUP(A1127,'клиенты'!A:H,7)</f>
        <v>Италия</v>
      </c>
    </row>
    <row r="1128" ht="15.75" customHeight="1">
      <c r="A1128" s="28">
        <v>834.0</v>
      </c>
      <c r="B1128" s="34">
        <v>44884.855532407404</v>
      </c>
      <c r="C1128" s="29"/>
      <c r="D1128" s="29"/>
      <c r="E1128" s="29"/>
      <c r="F1128" s="28" t="s">
        <v>4</v>
      </c>
      <c r="G1128" s="28">
        <v>5.0</v>
      </c>
      <c r="H1128" s="31">
        <v>414.615</v>
      </c>
      <c r="I1128" s="28" t="str">
        <f>VLOOKUP(A1128,'клиенты'!A:H,7)</f>
        <v>Германия</v>
      </c>
    </row>
    <row r="1129" ht="15.75" customHeight="1">
      <c r="A1129" s="28">
        <v>53.0</v>
      </c>
      <c r="B1129" s="34">
        <v>44884.696284722224</v>
      </c>
      <c r="C1129" s="29"/>
      <c r="D1129" s="29"/>
      <c r="E1129" s="29"/>
      <c r="F1129" s="28" t="s">
        <v>4</v>
      </c>
      <c r="G1129" s="28">
        <v>5.0</v>
      </c>
      <c r="H1129" s="31">
        <v>459.231</v>
      </c>
      <c r="I1129" s="28" t="str">
        <f>VLOOKUP(A1129,'клиенты'!A:H,7)</f>
        <v>Франция</v>
      </c>
    </row>
    <row r="1130" ht="15.75" customHeight="1">
      <c r="A1130" s="28">
        <v>966.0</v>
      </c>
      <c r="B1130" s="34">
        <v>44884.64880787037</v>
      </c>
      <c r="C1130" s="29"/>
      <c r="D1130" s="29"/>
      <c r="E1130" s="29"/>
      <c r="F1130" s="28" t="s">
        <v>6</v>
      </c>
      <c r="G1130" s="28">
        <v>3.0</v>
      </c>
      <c r="H1130" s="31">
        <v>1429.231</v>
      </c>
      <c r="I1130" s="28" t="str">
        <f>VLOOKUP(A1130,'клиенты'!A:H,7)</f>
        <v>Италия</v>
      </c>
    </row>
    <row r="1131" ht="15.75" customHeight="1">
      <c r="A1131" s="28">
        <v>351.0</v>
      </c>
      <c r="B1131" s="34">
        <v>44884.59190972222</v>
      </c>
      <c r="C1131" s="29"/>
      <c r="D1131" s="29"/>
      <c r="E1131" s="29"/>
      <c r="F1131" s="28" t="s">
        <v>6</v>
      </c>
      <c r="G1131" s="28">
        <v>4.0</v>
      </c>
      <c r="H1131" s="31">
        <v>3775.385</v>
      </c>
      <c r="I1131" s="28" t="str">
        <f>VLOOKUP(A1131,'клиенты'!A:H,7)</f>
        <v>Франция</v>
      </c>
    </row>
    <row r="1132" ht="15.75" customHeight="1">
      <c r="A1132" s="28">
        <v>87.0</v>
      </c>
      <c r="B1132" s="34">
        <v>44882.94583333333</v>
      </c>
      <c r="C1132" s="29"/>
      <c r="D1132" s="29"/>
      <c r="E1132" s="29"/>
      <c r="F1132" s="28" t="s">
        <v>3</v>
      </c>
      <c r="G1132" s="28">
        <v>5.0</v>
      </c>
      <c r="H1132" s="31">
        <v>2023.077</v>
      </c>
      <c r="I1132" s="28" t="str">
        <f>VLOOKUP(A1132,'клиенты'!A:H,7)</f>
        <v>Германия</v>
      </c>
    </row>
    <row r="1133" ht="15.75" customHeight="1">
      <c r="A1133" s="28">
        <v>673.0</v>
      </c>
      <c r="B1133" s="34">
        <v>44882.50315972222</v>
      </c>
      <c r="C1133" s="29"/>
      <c r="D1133" s="29"/>
      <c r="E1133" s="29"/>
      <c r="F1133" s="28" t="s">
        <v>4</v>
      </c>
      <c r="G1133" s="28">
        <v>2.0</v>
      </c>
      <c r="H1133" s="31">
        <v>1203.077</v>
      </c>
      <c r="I1133" s="28" t="str">
        <f>VLOOKUP(A1133,'клиенты'!A:H,7)</f>
        <v>Италия</v>
      </c>
    </row>
    <row r="1134" ht="15.75" customHeight="1">
      <c r="A1134" s="28">
        <v>811.0</v>
      </c>
      <c r="B1134" s="34">
        <v>44882.45857638889</v>
      </c>
      <c r="C1134" s="29"/>
      <c r="D1134" s="29"/>
      <c r="E1134" s="29"/>
      <c r="F1134" s="28" t="s">
        <v>3</v>
      </c>
      <c r="G1134" s="28">
        <v>4.0</v>
      </c>
      <c r="H1134" s="31">
        <v>3293.846</v>
      </c>
      <c r="I1134" s="28" t="str">
        <f>VLOOKUP(A1134,'клиенты'!A:H,7)</f>
        <v>Китай</v>
      </c>
    </row>
    <row r="1135" ht="15.75" customHeight="1">
      <c r="A1135" s="28">
        <v>781.0</v>
      </c>
      <c r="B1135" s="34">
        <v>44882.22012731482</v>
      </c>
      <c r="C1135" s="29"/>
      <c r="D1135" s="29"/>
      <c r="E1135" s="29"/>
      <c r="F1135" s="28" t="s">
        <v>4</v>
      </c>
      <c r="G1135" s="28">
        <v>3.0</v>
      </c>
      <c r="H1135" s="31">
        <v>406.154</v>
      </c>
      <c r="I1135" s="28" t="str">
        <f>VLOOKUP(A1135,'клиенты'!A:H,7)</f>
        <v>Италия</v>
      </c>
    </row>
    <row r="1136" ht="15.75" customHeight="1">
      <c r="A1136" s="28">
        <v>890.0</v>
      </c>
      <c r="B1136" s="34">
        <v>44882.133101851854</v>
      </c>
      <c r="C1136" s="29"/>
      <c r="D1136" s="29"/>
      <c r="E1136" s="29"/>
      <c r="F1136" s="28" t="s">
        <v>6</v>
      </c>
      <c r="G1136" s="28">
        <v>3.0</v>
      </c>
      <c r="H1136" s="31">
        <v>3745.385</v>
      </c>
      <c r="I1136" s="28" t="str">
        <f>VLOOKUP(A1136,'клиенты'!A:H,7)</f>
        <v>Италия</v>
      </c>
    </row>
    <row r="1137" ht="15.75" customHeight="1">
      <c r="A1137" s="28">
        <v>822.0</v>
      </c>
      <c r="B1137" s="34">
        <v>44881.947546296295</v>
      </c>
      <c r="C1137" s="29"/>
      <c r="D1137" s="29"/>
      <c r="E1137" s="29"/>
      <c r="F1137" s="28" t="s">
        <v>4</v>
      </c>
      <c r="G1137" s="28">
        <v>3.0</v>
      </c>
      <c r="H1137" s="31">
        <v>1886.154</v>
      </c>
      <c r="I1137" s="28" t="str">
        <f>VLOOKUP(A1137,'клиенты'!A:H,7)</f>
        <v>Испания</v>
      </c>
    </row>
    <row r="1138" ht="15.75" customHeight="1">
      <c r="A1138" s="28">
        <v>27.0</v>
      </c>
      <c r="B1138" s="34">
        <v>44881.67287037037</v>
      </c>
      <c r="C1138" s="29"/>
      <c r="D1138" s="29"/>
      <c r="E1138" s="29"/>
      <c r="F1138" s="28" t="s">
        <v>5</v>
      </c>
      <c r="G1138" s="28">
        <v>2.0</v>
      </c>
      <c r="H1138" s="31">
        <v>3730.0</v>
      </c>
      <c r="I1138" s="28" t="str">
        <f>VLOOKUP(A1138,'клиенты'!A:H,7)</f>
        <v>Россия</v>
      </c>
    </row>
    <row r="1139" ht="15.75" customHeight="1">
      <c r="A1139" s="28">
        <v>330.0</v>
      </c>
      <c r="B1139" s="34">
        <v>44881.37987268518</v>
      </c>
      <c r="C1139" s="29"/>
      <c r="D1139" s="29"/>
      <c r="E1139" s="29"/>
      <c r="F1139" s="28" t="s">
        <v>5</v>
      </c>
      <c r="G1139" s="28">
        <v>2.0</v>
      </c>
      <c r="H1139" s="31">
        <v>2594.615</v>
      </c>
      <c r="I1139" s="28" t="str">
        <f>VLOOKUP(A1139,'клиенты'!A:H,7)</f>
        <v>Франция</v>
      </c>
    </row>
    <row r="1140" ht="15.75" customHeight="1">
      <c r="A1140" s="28">
        <v>595.0</v>
      </c>
      <c r="B1140" s="34">
        <v>44881.035092592596</v>
      </c>
      <c r="C1140" s="29"/>
      <c r="D1140" s="29"/>
      <c r="E1140" s="29"/>
      <c r="F1140" s="28" t="s">
        <v>6</v>
      </c>
      <c r="G1140" s="28">
        <v>1.0</v>
      </c>
      <c r="H1140" s="31">
        <v>3233.846</v>
      </c>
      <c r="I1140" s="28" t="str">
        <f>VLOOKUP(A1140,'клиенты'!A:H,7)</f>
        <v>Китай</v>
      </c>
    </row>
    <row r="1141" ht="15.75" customHeight="1">
      <c r="A1141" s="28">
        <v>635.0</v>
      </c>
      <c r="B1141" s="34">
        <v>44880.9531712963</v>
      </c>
      <c r="C1141" s="29"/>
      <c r="D1141" s="29"/>
      <c r="E1141" s="29"/>
      <c r="F1141" s="28" t="s">
        <v>5</v>
      </c>
      <c r="G1141" s="28">
        <v>3.0</v>
      </c>
      <c r="H1141" s="31">
        <v>3159.231</v>
      </c>
      <c r="I1141" s="28" t="str">
        <f>VLOOKUP(A1141,'клиенты'!A:H,7)</f>
        <v>Франция</v>
      </c>
    </row>
    <row r="1142" ht="15.75" customHeight="1">
      <c r="A1142" s="28">
        <v>735.0</v>
      </c>
      <c r="B1142" s="34">
        <v>44880.83865740741</v>
      </c>
      <c r="C1142" s="29"/>
      <c r="D1142" s="29"/>
      <c r="E1142" s="29"/>
      <c r="F1142" s="28" t="s">
        <v>3</v>
      </c>
      <c r="G1142" s="28">
        <v>5.0</v>
      </c>
      <c r="H1142" s="31">
        <v>3187.692</v>
      </c>
      <c r="I1142" s="28" t="str">
        <f>VLOOKUP(A1142,'клиенты'!A:H,7)</f>
        <v>США</v>
      </c>
    </row>
    <row r="1143" ht="15.75" customHeight="1">
      <c r="A1143" s="28">
        <v>469.0</v>
      </c>
      <c r="B1143" s="34">
        <v>44880.609398148146</v>
      </c>
      <c r="C1143" s="29"/>
      <c r="D1143" s="29"/>
      <c r="E1143" s="29"/>
      <c r="F1143" s="28" t="s">
        <v>5</v>
      </c>
      <c r="G1143" s="28">
        <v>3.0</v>
      </c>
      <c r="H1143" s="31">
        <v>913.077</v>
      </c>
      <c r="I1143" s="28" t="str">
        <f>VLOOKUP(A1143,'клиенты'!A:H,7)</f>
        <v>Италия</v>
      </c>
    </row>
    <row r="1144" ht="15.75" customHeight="1">
      <c r="A1144" s="28">
        <v>815.0</v>
      </c>
      <c r="B1144" s="34">
        <v>44880.54597222222</v>
      </c>
      <c r="C1144" s="29"/>
      <c r="D1144" s="29"/>
      <c r="E1144" s="29"/>
      <c r="F1144" s="28" t="s">
        <v>4</v>
      </c>
      <c r="G1144" s="28">
        <v>3.0</v>
      </c>
      <c r="H1144" s="31">
        <v>2710.769</v>
      </c>
      <c r="I1144" s="28" t="str">
        <f>VLOOKUP(A1144,'клиенты'!A:H,7)</f>
        <v>Испания</v>
      </c>
    </row>
    <row r="1145" ht="15.75" customHeight="1">
      <c r="A1145" s="28">
        <v>25.0</v>
      </c>
      <c r="B1145" s="34">
        <v>44880.42429398148</v>
      </c>
      <c r="C1145" s="29"/>
      <c r="D1145" s="29"/>
      <c r="E1145" s="29"/>
      <c r="F1145" s="28" t="s">
        <v>3</v>
      </c>
      <c r="G1145" s="28">
        <v>4.0</v>
      </c>
      <c r="H1145" s="31">
        <v>3671.538</v>
      </c>
      <c r="I1145" s="28" t="str">
        <f>VLOOKUP(A1145,'клиенты'!A:H,7)</f>
        <v>Китай</v>
      </c>
    </row>
    <row r="1146" ht="15.75" customHeight="1">
      <c r="A1146" s="28">
        <v>398.0</v>
      </c>
      <c r="B1146" s="34">
        <v>44880.0053125</v>
      </c>
      <c r="C1146" s="29"/>
      <c r="D1146" s="29"/>
      <c r="E1146" s="29"/>
      <c r="F1146" s="28" t="s">
        <v>4</v>
      </c>
      <c r="G1146" s="28">
        <v>4.0</v>
      </c>
      <c r="H1146" s="31">
        <v>1895.385</v>
      </c>
      <c r="I1146" s="28" t="str">
        <f>VLOOKUP(A1146,'клиенты'!A:H,7)</f>
        <v>Италия</v>
      </c>
    </row>
    <row r="1147" ht="15.75" customHeight="1">
      <c r="A1147" s="28">
        <v>799.0</v>
      </c>
      <c r="B1147" s="34">
        <v>44879.69125</v>
      </c>
      <c r="C1147" s="29"/>
      <c r="D1147" s="29"/>
      <c r="E1147" s="29"/>
      <c r="F1147" s="28" t="s">
        <v>3</v>
      </c>
      <c r="G1147" s="28">
        <v>3.0</v>
      </c>
      <c r="H1147" s="31">
        <v>2997.692</v>
      </c>
      <c r="I1147" s="28" t="str">
        <f>VLOOKUP(A1147,'клиенты'!A:H,7)</f>
        <v>Китай</v>
      </c>
    </row>
    <row r="1148" ht="15.75" customHeight="1">
      <c r="A1148" s="28">
        <v>277.0</v>
      </c>
      <c r="B1148" s="34">
        <v>44879.63170138889</v>
      </c>
      <c r="C1148" s="29"/>
      <c r="D1148" s="29"/>
      <c r="E1148" s="29"/>
      <c r="F1148" s="28" t="s">
        <v>3</v>
      </c>
      <c r="G1148" s="28">
        <v>2.0</v>
      </c>
      <c r="H1148" s="31">
        <v>1569.231</v>
      </c>
      <c r="I1148" s="28" t="str">
        <f>VLOOKUP(A1148,'клиенты'!A:H,7)</f>
        <v>Италия</v>
      </c>
    </row>
    <row r="1149" ht="15.75" customHeight="1">
      <c r="A1149" s="28">
        <v>43.0</v>
      </c>
      <c r="B1149" s="34">
        <v>44879.224224537036</v>
      </c>
      <c r="C1149" s="29"/>
      <c r="D1149" s="29"/>
      <c r="E1149" s="29"/>
      <c r="F1149" s="28" t="s">
        <v>4</v>
      </c>
      <c r="G1149" s="28">
        <v>5.0</v>
      </c>
      <c r="H1149" s="31">
        <v>1912.308</v>
      </c>
      <c r="I1149" s="28" t="str">
        <f>VLOOKUP(A1149,'клиенты'!A:H,7)</f>
        <v>Россия</v>
      </c>
    </row>
    <row r="1150" ht="15.75" customHeight="1">
      <c r="A1150" s="28">
        <v>670.0</v>
      </c>
      <c r="B1150" s="34">
        <v>44879.15825231482</v>
      </c>
      <c r="C1150" s="29"/>
      <c r="D1150" s="29"/>
      <c r="E1150" s="29"/>
      <c r="F1150" s="28" t="s">
        <v>4</v>
      </c>
      <c r="G1150" s="28">
        <v>4.0</v>
      </c>
      <c r="H1150" s="31">
        <v>522.308</v>
      </c>
      <c r="I1150" s="28" t="str">
        <f>VLOOKUP(A1150,'клиенты'!A:H,7)</f>
        <v>Италия</v>
      </c>
    </row>
    <row r="1151" ht="15.75" customHeight="1">
      <c r="A1151" s="28">
        <v>569.0</v>
      </c>
      <c r="B1151" s="34">
        <v>44879.011724537035</v>
      </c>
      <c r="C1151" s="29"/>
      <c r="D1151" s="29"/>
      <c r="E1151" s="29"/>
      <c r="F1151" s="28" t="s">
        <v>4</v>
      </c>
      <c r="G1151" s="28">
        <v>5.0</v>
      </c>
      <c r="H1151" s="31">
        <v>1628.462</v>
      </c>
      <c r="I1151" s="28" t="str">
        <f>VLOOKUP(A1151,'клиенты'!A:H,7)</f>
        <v>США</v>
      </c>
    </row>
    <row r="1152" ht="15.75" customHeight="1">
      <c r="A1152" s="28">
        <v>595.0</v>
      </c>
      <c r="B1152" s="34">
        <v>44878.59270833333</v>
      </c>
      <c r="C1152" s="29"/>
      <c r="D1152" s="29"/>
      <c r="E1152" s="29"/>
      <c r="F1152" s="28" t="s">
        <v>3</v>
      </c>
      <c r="G1152" s="28">
        <v>2.0</v>
      </c>
      <c r="H1152" s="31">
        <v>2494.615</v>
      </c>
      <c r="I1152" s="28" t="str">
        <f>VLOOKUP(A1152,'клиенты'!A:H,7)</f>
        <v>Китай</v>
      </c>
    </row>
    <row r="1153" ht="15.75" customHeight="1">
      <c r="A1153" s="28">
        <v>261.0</v>
      </c>
      <c r="B1153" s="34">
        <v>44878.55420138889</v>
      </c>
      <c r="C1153" s="29"/>
      <c r="D1153" s="29"/>
      <c r="E1153" s="29"/>
      <c r="F1153" s="28" t="s">
        <v>5</v>
      </c>
      <c r="G1153" s="28">
        <v>5.0</v>
      </c>
      <c r="H1153" s="31">
        <v>3757.692</v>
      </c>
      <c r="I1153" s="28" t="str">
        <f>VLOOKUP(A1153,'клиенты'!A:H,7)</f>
        <v>Франция</v>
      </c>
    </row>
    <row r="1154" ht="15.75" customHeight="1">
      <c r="A1154" s="28">
        <v>275.0</v>
      </c>
      <c r="B1154" s="34">
        <v>44878.3946875</v>
      </c>
      <c r="C1154" s="29"/>
      <c r="D1154" s="29"/>
      <c r="E1154" s="29"/>
      <c r="F1154" s="28" t="s">
        <v>3</v>
      </c>
      <c r="G1154" s="28">
        <v>2.0</v>
      </c>
      <c r="H1154" s="31">
        <v>999.231</v>
      </c>
      <c r="I1154" s="28" t="str">
        <f>VLOOKUP(A1154,'клиенты'!A:H,7)</f>
        <v>Франция</v>
      </c>
    </row>
    <row r="1155" ht="15.75" customHeight="1">
      <c r="A1155" s="28">
        <v>383.0</v>
      </c>
      <c r="B1155" s="34">
        <v>44878.224375</v>
      </c>
      <c r="C1155" s="29"/>
      <c r="D1155" s="29"/>
      <c r="E1155" s="29"/>
      <c r="F1155" s="28" t="s">
        <v>3</v>
      </c>
      <c r="G1155" s="28">
        <v>3.0</v>
      </c>
      <c r="H1155" s="31">
        <v>1864.615</v>
      </c>
      <c r="I1155" s="28" t="str">
        <f>VLOOKUP(A1155,'клиенты'!A:H,7)</f>
        <v>Китай</v>
      </c>
    </row>
    <row r="1156" ht="15.75" customHeight="1">
      <c r="A1156" s="28">
        <v>319.0</v>
      </c>
      <c r="B1156" s="34">
        <v>44878.027083333334</v>
      </c>
      <c r="C1156" s="29"/>
      <c r="D1156" s="29"/>
      <c r="E1156" s="29"/>
      <c r="F1156" s="28" t="s">
        <v>3</v>
      </c>
      <c r="G1156" s="28">
        <v>5.0</v>
      </c>
      <c r="H1156" s="31">
        <v>1654.615</v>
      </c>
      <c r="I1156" s="28" t="str">
        <f>VLOOKUP(A1156,'клиенты'!A:H,7)</f>
        <v>США</v>
      </c>
    </row>
    <row r="1157" ht="15.75" customHeight="1">
      <c r="A1157" s="28">
        <v>265.0</v>
      </c>
      <c r="B1157" s="34">
        <v>44878.01806712963</v>
      </c>
      <c r="C1157" s="29"/>
      <c r="D1157" s="29"/>
      <c r="E1157" s="29"/>
      <c r="F1157" s="28" t="s">
        <v>6</v>
      </c>
      <c r="G1157" s="28">
        <v>2.0</v>
      </c>
      <c r="H1157" s="31">
        <v>1519.231</v>
      </c>
      <c r="I1157" s="28" t="str">
        <f>VLOOKUP(A1157,'клиенты'!A:H,7)</f>
        <v>Франция</v>
      </c>
    </row>
    <row r="1158" ht="15.75" customHeight="1">
      <c r="A1158" s="28">
        <v>887.0</v>
      </c>
      <c r="B1158" s="34">
        <v>44877.966990740744</v>
      </c>
      <c r="C1158" s="29"/>
      <c r="D1158" s="29"/>
      <c r="E1158" s="29"/>
      <c r="F1158" s="28" t="s">
        <v>4</v>
      </c>
      <c r="G1158" s="28">
        <v>1.0</v>
      </c>
      <c r="H1158" s="31">
        <v>974.615</v>
      </c>
      <c r="I1158" s="28" t="str">
        <f>VLOOKUP(A1158,'клиенты'!A:H,7)</f>
        <v>Испания</v>
      </c>
    </row>
    <row r="1159" ht="15.75" customHeight="1">
      <c r="A1159" s="28">
        <v>664.0</v>
      </c>
      <c r="B1159" s="34">
        <v>44877.90484953704</v>
      </c>
      <c r="C1159" s="29"/>
      <c r="D1159" s="29"/>
      <c r="E1159" s="29"/>
      <c r="F1159" s="28" t="s">
        <v>3</v>
      </c>
      <c r="G1159" s="28">
        <v>2.0</v>
      </c>
      <c r="H1159" s="31">
        <v>3849.231</v>
      </c>
      <c r="I1159" s="28" t="str">
        <f>VLOOKUP(A1159,'клиенты'!A:H,7)</f>
        <v>Россия</v>
      </c>
    </row>
    <row r="1160" ht="15.75" customHeight="1">
      <c r="A1160" s="28">
        <v>609.0</v>
      </c>
      <c r="B1160" s="34">
        <v>44877.62988425926</v>
      </c>
      <c r="C1160" s="29"/>
      <c r="D1160" s="29"/>
      <c r="E1160" s="29"/>
      <c r="F1160" s="28" t="s">
        <v>3</v>
      </c>
      <c r="G1160" s="28">
        <v>4.0</v>
      </c>
      <c r="H1160" s="31">
        <v>1929.231</v>
      </c>
      <c r="I1160" s="28" t="str">
        <f>VLOOKUP(A1160,'клиенты'!A:H,7)</f>
        <v>Италия</v>
      </c>
    </row>
    <row r="1161" ht="15.75" customHeight="1">
      <c r="A1161" s="28">
        <v>885.0</v>
      </c>
      <c r="B1161" s="34">
        <v>44877.131273148145</v>
      </c>
      <c r="C1161" s="29"/>
      <c r="D1161" s="29"/>
      <c r="E1161" s="29"/>
      <c r="F1161" s="28" t="s">
        <v>3</v>
      </c>
      <c r="G1161" s="28">
        <v>5.0</v>
      </c>
      <c r="H1161" s="31">
        <v>3265.385</v>
      </c>
      <c r="I1161" s="28" t="str">
        <f>VLOOKUP(A1161,'клиенты'!A:H,7)</f>
        <v>Испания</v>
      </c>
    </row>
    <row r="1162" ht="15.75" customHeight="1">
      <c r="A1162" s="28">
        <v>183.0</v>
      </c>
      <c r="B1162" s="34">
        <v>44876.71487268519</v>
      </c>
      <c r="C1162" s="29"/>
      <c r="D1162" s="29"/>
      <c r="E1162" s="29"/>
      <c r="F1162" s="28" t="s">
        <v>6</v>
      </c>
      <c r="G1162" s="28">
        <v>4.0</v>
      </c>
      <c r="H1162" s="31">
        <v>704.615</v>
      </c>
      <c r="I1162" s="28" t="str">
        <f>VLOOKUP(A1162,'клиенты'!A:H,7)</f>
        <v>Италия</v>
      </c>
    </row>
    <row r="1163" ht="15.75" customHeight="1">
      <c r="A1163" s="28">
        <v>197.0</v>
      </c>
      <c r="B1163" s="34">
        <v>44876.69520833333</v>
      </c>
      <c r="C1163" s="29"/>
      <c r="D1163" s="29"/>
      <c r="E1163" s="29"/>
      <c r="F1163" s="28" t="s">
        <v>4</v>
      </c>
      <c r="G1163" s="28">
        <v>1.0</v>
      </c>
      <c r="H1163" s="31">
        <v>690.769</v>
      </c>
      <c r="I1163" s="28" t="str">
        <f>VLOOKUP(A1163,'клиенты'!A:H,7)</f>
        <v>Китай</v>
      </c>
    </row>
    <row r="1164" ht="15.75" customHeight="1">
      <c r="A1164" s="28">
        <v>752.0</v>
      </c>
      <c r="B1164" s="34">
        <v>44876.576261574075</v>
      </c>
      <c r="C1164" s="29"/>
      <c r="D1164" s="29"/>
      <c r="E1164" s="29"/>
      <c r="F1164" s="28" t="s">
        <v>4</v>
      </c>
      <c r="G1164" s="28">
        <v>5.0</v>
      </c>
      <c r="H1164" s="31">
        <v>2320.0</v>
      </c>
      <c r="I1164" s="28" t="str">
        <f>VLOOKUP(A1164,'клиенты'!A:H,7)</f>
        <v>Италия</v>
      </c>
    </row>
    <row r="1165" ht="15.75" customHeight="1">
      <c r="A1165" s="28">
        <v>477.0</v>
      </c>
      <c r="B1165" s="34">
        <v>44876.37436342592</v>
      </c>
      <c r="C1165" s="29"/>
      <c r="D1165" s="29"/>
      <c r="E1165" s="29"/>
      <c r="F1165" s="28" t="s">
        <v>3</v>
      </c>
      <c r="G1165" s="28">
        <v>4.0</v>
      </c>
      <c r="H1165" s="31">
        <v>2928.462</v>
      </c>
      <c r="I1165" s="28" t="str">
        <f>VLOOKUP(A1165,'клиенты'!A:H,7)</f>
        <v>Германия</v>
      </c>
    </row>
    <row r="1166" ht="15.75" customHeight="1">
      <c r="A1166" s="28">
        <v>887.0</v>
      </c>
      <c r="B1166" s="34">
        <v>44876.303460648145</v>
      </c>
      <c r="C1166" s="29"/>
      <c r="D1166" s="29"/>
      <c r="E1166" s="29"/>
      <c r="F1166" s="28" t="s">
        <v>5</v>
      </c>
      <c r="G1166" s="28">
        <v>3.0</v>
      </c>
      <c r="H1166" s="31">
        <v>2508.462</v>
      </c>
      <c r="I1166" s="28" t="str">
        <f>VLOOKUP(A1166,'клиенты'!A:H,7)</f>
        <v>Испания</v>
      </c>
    </row>
    <row r="1167" ht="15.75" customHeight="1">
      <c r="A1167" s="28">
        <v>22.0</v>
      </c>
      <c r="B1167" s="34">
        <v>44876.25927083333</v>
      </c>
      <c r="C1167" s="29"/>
      <c r="D1167" s="29"/>
      <c r="E1167" s="29"/>
      <c r="F1167" s="28" t="s">
        <v>3</v>
      </c>
      <c r="G1167" s="28">
        <v>3.0</v>
      </c>
      <c r="H1167" s="31">
        <v>3910.0</v>
      </c>
      <c r="I1167" s="28" t="str">
        <f>VLOOKUP(A1167,'клиенты'!A:H,7)</f>
        <v>Франция</v>
      </c>
    </row>
    <row r="1168" ht="15.75" customHeight="1">
      <c r="A1168" s="28">
        <v>762.0</v>
      </c>
      <c r="B1168" s="34">
        <v>44876.250243055554</v>
      </c>
      <c r="C1168" s="29"/>
      <c r="D1168" s="29"/>
      <c r="E1168" s="29"/>
      <c r="F1168" s="28" t="s">
        <v>4</v>
      </c>
      <c r="G1168" s="28">
        <v>1.0</v>
      </c>
      <c r="H1168" s="31">
        <v>1837.692</v>
      </c>
      <c r="I1168" s="28" t="str">
        <f>VLOOKUP(A1168,'клиенты'!A:H,7)</f>
        <v>Россия</v>
      </c>
    </row>
    <row r="1169" ht="15.75" customHeight="1">
      <c r="A1169" s="28">
        <v>33.0</v>
      </c>
      <c r="B1169" s="34">
        <v>44876.200636574074</v>
      </c>
      <c r="C1169" s="29"/>
      <c r="D1169" s="29"/>
      <c r="E1169" s="29"/>
      <c r="F1169" s="28" t="s">
        <v>6</v>
      </c>
      <c r="G1169" s="28">
        <v>1.0</v>
      </c>
      <c r="H1169" s="31">
        <v>366.923</v>
      </c>
      <c r="I1169" s="28" t="str">
        <f>VLOOKUP(A1169,'клиенты'!A:H,7)</f>
        <v>Италия</v>
      </c>
    </row>
    <row r="1170" ht="15.75" customHeight="1">
      <c r="A1170" s="28">
        <v>369.0</v>
      </c>
      <c r="B1170" s="34">
        <v>44876.18415509259</v>
      </c>
      <c r="C1170" s="29"/>
      <c r="D1170" s="29"/>
      <c r="E1170" s="29"/>
      <c r="F1170" s="28" t="s">
        <v>3</v>
      </c>
      <c r="G1170" s="28">
        <v>4.0</v>
      </c>
      <c r="H1170" s="31">
        <v>2619.231</v>
      </c>
      <c r="I1170" s="28" t="str">
        <f>VLOOKUP(A1170,'клиенты'!A:H,7)</f>
        <v>Испания</v>
      </c>
    </row>
    <row r="1171" ht="15.75" customHeight="1">
      <c r="A1171" s="28">
        <v>499.0</v>
      </c>
      <c r="B1171" s="34">
        <v>44876.16266203704</v>
      </c>
      <c r="C1171" s="29"/>
      <c r="D1171" s="29"/>
      <c r="E1171" s="29"/>
      <c r="F1171" s="28" t="s">
        <v>6</v>
      </c>
      <c r="G1171" s="28">
        <v>1.0</v>
      </c>
      <c r="H1171" s="31">
        <v>2810.0</v>
      </c>
      <c r="I1171" s="28" t="str">
        <f>VLOOKUP(A1171,'клиенты'!A:H,7)</f>
        <v>Испания</v>
      </c>
    </row>
    <row r="1172" ht="15.75" customHeight="1">
      <c r="A1172" s="28">
        <v>335.0</v>
      </c>
      <c r="B1172" s="34">
        <v>44876.01913194444</v>
      </c>
      <c r="C1172" s="29"/>
      <c r="D1172" s="29"/>
      <c r="E1172" s="29"/>
      <c r="F1172" s="28" t="s">
        <v>4</v>
      </c>
      <c r="G1172" s="28">
        <v>1.0</v>
      </c>
      <c r="H1172" s="31">
        <v>3914.615</v>
      </c>
      <c r="I1172" s="28" t="str">
        <f>VLOOKUP(A1172,'клиенты'!A:H,7)</f>
        <v>Франция</v>
      </c>
    </row>
    <row r="1173" ht="15.75" customHeight="1">
      <c r="A1173" s="28">
        <v>846.0</v>
      </c>
      <c r="B1173" s="34">
        <v>44875.733125</v>
      </c>
      <c r="C1173" s="29"/>
      <c r="D1173" s="29"/>
      <c r="E1173" s="29"/>
      <c r="F1173" s="28" t="s">
        <v>4</v>
      </c>
      <c r="G1173" s="28">
        <v>4.0</v>
      </c>
      <c r="H1173" s="31">
        <v>2555.385</v>
      </c>
      <c r="I1173" s="28" t="str">
        <f>VLOOKUP(A1173,'клиенты'!A:H,7)</f>
        <v>Германия</v>
      </c>
    </row>
    <row r="1174" ht="15.75" customHeight="1">
      <c r="A1174" s="28">
        <v>46.0</v>
      </c>
      <c r="B1174" s="34">
        <v>44875.111655092594</v>
      </c>
      <c r="C1174" s="29"/>
      <c r="D1174" s="29"/>
      <c r="E1174" s="29"/>
      <c r="F1174" s="28" t="s">
        <v>3</v>
      </c>
      <c r="G1174" s="28">
        <v>2.0</v>
      </c>
      <c r="H1174" s="31">
        <v>1721.538</v>
      </c>
      <c r="I1174" s="28" t="str">
        <f>VLOOKUP(A1174,'клиенты'!A:H,7)</f>
        <v>Испания</v>
      </c>
    </row>
    <row r="1175" ht="15.75" customHeight="1">
      <c r="A1175" s="28">
        <v>236.0</v>
      </c>
      <c r="B1175" s="34">
        <v>44874.38810185185</v>
      </c>
      <c r="C1175" s="29"/>
      <c r="D1175" s="29"/>
      <c r="E1175" s="29"/>
      <c r="F1175" s="28" t="s">
        <v>3</v>
      </c>
      <c r="G1175" s="28">
        <v>4.0</v>
      </c>
      <c r="H1175" s="31">
        <v>2226.154</v>
      </c>
      <c r="I1175" s="28" t="str">
        <f>VLOOKUP(A1175,'клиенты'!A:H,7)</f>
        <v>Испания</v>
      </c>
    </row>
    <row r="1176" ht="15.75" customHeight="1">
      <c r="A1176" s="28">
        <v>242.0</v>
      </c>
      <c r="B1176" s="34">
        <v>44874.17931712963</v>
      </c>
      <c r="C1176" s="29"/>
      <c r="D1176" s="29"/>
      <c r="E1176" s="29"/>
      <c r="F1176" s="28" t="s">
        <v>4</v>
      </c>
      <c r="G1176" s="28">
        <v>1.0</v>
      </c>
      <c r="H1176" s="31">
        <v>2056.923</v>
      </c>
      <c r="I1176" s="28" t="str">
        <f>VLOOKUP(A1176,'клиенты'!A:H,7)</f>
        <v>США</v>
      </c>
    </row>
    <row r="1177" ht="15.75" customHeight="1">
      <c r="A1177" s="28">
        <v>345.0</v>
      </c>
      <c r="B1177" s="34">
        <v>44873.72796296296</v>
      </c>
      <c r="C1177" s="29"/>
      <c r="D1177" s="29"/>
      <c r="E1177" s="29"/>
      <c r="F1177" s="28" t="s">
        <v>4</v>
      </c>
      <c r="G1177" s="28">
        <v>3.0</v>
      </c>
      <c r="H1177" s="31">
        <v>1382.308</v>
      </c>
      <c r="I1177" s="28" t="str">
        <f>VLOOKUP(A1177,'клиенты'!A:H,7)</f>
        <v>Китай</v>
      </c>
    </row>
    <row r="1178" ht="15.75" customHeight="1">
      <c r="A1178" s="28">
        <v>773.0</v>
      </c>
      <c r="B1178" s="34">
        <v>44873.34471064815</v>
      </c>
      <c r="C1178" s="29"/>
      <c r="D1178" s="29"/>
      <c r="E1178" s="29"/>
      <c r="F1178" s="28" t="s">
        <v>5</v>
      </c>
      <c r="G1178" s="28">
        <v>2.0</v>
      </c>
      <c r="H1178" s="31">
        <v>2873.077</v>
      </c>
      <c r="I1178" s="28" t="str">
        <f>VLOOKUP(A1178,'клиенты'!A:H,7)</f>
        <v>Испания</v>
      </c>
    </row>
    <row r="1179" ht="15.75" customHeight="1">
      <c r="A1179" s="28">
        <v>785.0</v>
      </c>
      <c r="B1179" s="34">
        <v>44873.12873842593</v>
      </c>
      <c r="C1179" s="29"/>
      <c r="D1179" s="29"/>
      <c r="E1179" s="29"/>
      <c r="F1179" s="28" t="s">
        <v>6</v>
      </c>
      <c r="G1179" s="28">
        <v>2.0</v>
      </c>
      <c r="H1179" s="31">
        <v>2656.923</v>
      </c>
      <c r="I1179" s="28" t="str">
        <f>VLOOKUP(A1179,'клиенты'!A:H,7)</f>
        <v>Китай</v>
      </c>
    </row>
    <row r="1180" ht="15.75" customHeight="1">
      <c r="A1180" s="28">
        <v>728.0</v>
      </c>
      <c r="B1180" s="34">
        <v>44873.07965277778</v>
      </c>
      <c r="C1180" s="29"/>
      <c r="D1180" s="29"/>
      <c r="E1180" s="29"/>
      <c r="F1180" s="28" t="s">
        <v>4</v>
      </c>
      <c r="G1180" s="28">
        <v>2.0</v>
      </c>
      <c r="H1180" s="31">
        <v>2819.231</v>
      </c>
      <c r="I1180" s="28" t="str">
        <f>VLOOKUP(A1180,'клиенты'!A:H,7)</f>
        <v>США</v>
      </c>
    </row>
    <row r="1181" ht="15.75" customHeight="1">
      <c r="A1181" s="28">
        <v>290.0</v>
      </c>
      <c r="B1181" s="34">
        <v>44872.88491898148</v>
      </c>
      <c r="C1181" s="29"/>
      <c r="D1181" s="29"/>
      <c r="E1181" s="29"/>
      <c r="F1181" s="28" t="s">
        <v>4</v>
      </c>
      <c r="G1181" s="28">
        <v>4.0</v>
      </c>
      <c r="H1181" s="31">
        <v>2627.692</v>
      </c>
      <c r="I1181" s="28" t="str">
        <f>VLOOKUP(A1181,'клиенты'!A:H,7)</f>
        <v>США</v>
      </c>
    </row>
    <row r="1182" ht="15.75" customHeight="1">
      <c r="A1182" s="28">
        <v>841.0</v>
      </c>
      <c r="B1182" s="34">
        <v>44872.67166666667</v>
      </c>
      <c r="C1182" s="29"/>
      <c r="D1182" s="29"/>
      <c r="E1182" s="29"/>
      <c r="F1182" s="28" t="s">
        <v>3</v>
      </c>
      <c r="G1182" s="28">
        <v>2.0</v>
      </c>
      <c r="H1182" s="31">
        <v>583.846</v>
      </c>
      <c r="I1182" s="28" t="str">
        <f>VLOOKUP(A1182,'клиенты'!A:H,7)</f>
        <v>Франция</v>
      </c>
    </row>
    <row r="1183" ht="15.75" customHeight="1">
      <c r="A1183" s="28">
        <v>381.0</v>
      </c>
      <c r="B1183" s="34">
        <v>44872.45358796296</v>
      </c>
      <c r="C1183" s="29"/>
      <c r="D1183" s="29"/>
      <c r="E1183" s="29"/>
      <c r="F1183" s="28" t="s">
        <v>3</v>
      </c>
      <c r="G1183" s="28">
        <v>3.0</v>
      </c>
      <c r="H1183" s="31">
        <v>433.077</v>
      </c>
      <c r="I1183" s="28" t="str">
        <f>VLOOKUP(A1183,'клиенты'!A:H,7)</f>
        <v>Испания</v>
      </c>
    </row>
    <row r="1184" ht="15.75" customHeight="1">
      <c r="A1184" s="28">
        <v>69.0</v>
      </c>
      <c r="B1184" s="34">
        <v>44872.250659722224</v>
      </c>
      <c r="C1184" s="29"/>
      <c r="D1184" s="29"/>
      <c r="E1184" s="29"/>
      <c r="F1184" s="28" t="s">
        <v>4</v>
      </c>
      <c r="G1184" s="28">
        <v>3.0</v>
      </c>
      <c r="H1184" s="31">
        <v>715.385</v>
      </c>
      <c r="I1184" s="28" t="str">
        <f>VLOOKUP(A1184,'клиенты'!A:H,7)</f>
        <v>Россия</v>
      </c>
    </row>
    <row r="1185" ht="15.75" customHeight="1">
      <c r="A1185" s="28">
        <v>957.0</v>
      </c>
      <c r="B1185" s="34">
        <v>44872.07949074074</v>
      </c>
      <c r="C1185" s="29"/>
      <c r="D1185" s="29"/>
      <c r="E1185" s="29"/>
      <c r="F1185" s="28" t="s">
        <v>6</v>
      </c>
      <c r="G1185" s="28">
        <v>1.0</v>
      </c>
      <c r="H1185" s="31">
        <v>2045.385</v>
      </c>
      <c r="I1185" s="28" t="str">
        <f>VLOOKUP(A1185,'клиенты'!A:H,7)</f>
        <v>Германия</v>
      </c>
    </row>
    <row r="1186" ht="15.75" customHeight="1">
      <c r="A1186" s="28">
        <v>615.0</v>
      </c>
      <c r="B1186" s="34">
        <v>44871.51159722222</v>
      </c>
      <c r="C1186" s="29"/>
      <c r="D1186" s="29"/>
      <c r="E1186" s="29"/>
      <c r="F1186" s="28" t="s">
        <v>5</v>
      </c>
      <c r="G1186" s="28">
        <v>1.0</v>
      </c>
      <c r="H1186" s="31">
        <v>3929.231</v>
      </c>
      <c r="I1186" s="28" t="str">
        <f>VLOOKUP(A1186,'клиенты'!A:H,7)</f>
        <v>Германия</v>
      </c>
    </row>
    <row r="1187" ht="15.75" customHeight="1">
      <c r="A1187" s="28">
        <v>762.0</v>
      </c>
      <c r="B1187" s="34">
        <v>44871.43685185185</v>
      </c>
      <c r="C1187" s="29"/>
      <c r="D1187" s="29"/>
      <c r="E1187" s="29"/>
      <c r="F1187" s="28" t="s">
        <v>6</v>
      </c>
      <c r="G1187" s="28">
        <v>5.0</v>
      </c>
      <c r="H1187" s="31">
        <v>3405.385</v>
      </c>
      <c r="I1187" s="28" t="str">
        <f>VLOOKUP(A1187,'клиенты'!A:H,7)</f>
        <v>Россия</v>
      </c>
    </row>
    <row r="1188" ht="15.75" customHeight="1">
      <c r="A1188" s="28">
        <v>194.0</v>
      </c>
      <c r="B1188" s="34">
        <v>44871.37489583333</v>
      </c>
      <c r="C1188" s="29"/>
      <c r="D1188" s="29"/>
      <c r="E1188" s="29"/>
      <c r="F1188" s="28" t="s">
        <v>4</v>
      </c>
      <c r="G1188" s="28">
        <v>2.0</v>
      </c>
      <c r="H1188" s="31">
        <v>1422.308</v>
      </c>
      <c r="I1188" s="28" t="str">
        <f>VLOOKUP(A1188,'клиенты'!A:H,7)</f>
        <v>Китай</v>
      </c>
    </row>
    <row r="1189" ht="15.75" customHeight="1">
      <c r="A1189" s="28">
        <v>171.0</v>
      </c>
      <c r="B1189" s="34">
        <v>44871.328622685185</v>
      </c>
      <c r="C1189" s="29"/>
      <c r="D1189" s="29"/>
      <c r="E1189" s="29"/>
      <c r="F1189" s="28" t="s">
        <v>4</v>
      </c>
      <c r="G1189" s="28">
        <v>1.0</v>
      </c>
      <c r="H1189" s="31">
        <v>385.385</v>
      </c>
      <c r="I1189" s="28" t="str">
        <f>VLOOKUP(A1189,'клиенты'!A:H,7)</f>
        <v>Китай</v>
      </c>
    </row>
    <row r="1190" ht="15.75" customHeight="1">
      <c r="A1190" s="28">
        <v>601.0</v>
      </c>
      <c r="B1190" s="34">
        <v>44870.30121527778</v>
      </c>
      <c r="C1190" s="29"/>
      <c r="D1190" s="29"/>
      <c r="E1190" s="29"/>
      <c r="F1190" s="28" t="s">
        <v>3</v>
      </c>
      <c r="G1190" s="28">
        <v>1.0</v>
      </c>
      <c r="H1190" s="31">
        <v>2949.231</v>
      </c>
      <c r="I1190" s="28" t="str">
        <f>VLOOKUP(A1190,'клиенты'!A:H,7)</f>
        <v>Германия</v>
      </c>
    </row>
    <row r="1191" ht="15.75" customHeight="1">
      <c r="A1191" s="28">
        <v>847.0</v>
      </c>
      <c r="B1191" s="34">
        <v>44870.30069444444</v>
      </c>
      <c r="C1191" s="29"/>
      <c r="D1191" s="29"/>
      <c r="E1191" s="29"/>
      <c r="F1191" s="28" t="s">
        <v>4</v>
      </c>
      <c r="G1191" s="28">
        <v>1.0</v>
      </c>
      <c r="H1191" s="31">
        <v>924.615</v>
      </c>
      <c r="I1191" s="28" t="str">
        <f>VLOOKUP(A1191,'клиенты'!A:H,7)</f>
        <v>Китай</v>
      </c>
    </row>
    <row r="1192" ht="15.75" customHeight="1">
      <c r="A1192" s="28">
        <v>550.0</v>
      </c>
      <c r="B1192" s="34">
        <v>44869.84548611111</v>
      </c>
      <c r="C1192" s="29"/>
      <c r="D1192" s="29"/>
      <c r="E1192" s="29"/>
      <c r="F1192" s="28" t="s">
        <v>6</v>
      </c>
      <c r="G1192" s="28">
        <v>5.0</v>
      </c>
      <c r="H1192" s="31">
        <v>1500.0</v>
      </c>
      <c r="I1192" s="28" t="str">
        <f>VLOOKUP(A1192,'клиенты'!A:H,7)</f>
        <v>США</v>
      </c>
    </row>
    <row r="1193" ht="15.75" customHeight="1">
      <c r="A1193" s="28">
        <v>733.0</v>
      </c>
      <c r="B1193" s="34">
        <v>44869.683333333334</v>
      </c>
      <c r="C1193" s="29"/>
      <c r="D1193" s="29"/>
      <c r="E1193" s="29"/>
      <c r="F1193" s="28" t="s">
        <v>4</v>
      </c>
      <c r="G1193" s="28">
        <v>1.0</v>
      </c>
      <c r="H1193" s="31">
        <v>2787.692</v>
      </c>
      <c r="I1193" s="28" t="str">
        <f>VLOOKUP(A1193,'клиенты'!A:H,7)</f>
        <v>США</v>
      </c>
    </row>
    <row r="1194" ht="15.75" customHeight="1">
      <c r="A1194" s="28">
        <v>735.0</v>
      </c>
      <c r="B1194" s="34">
        <v>44869.574953703705</v>
      </c>
      <c r="C1194" s="29"/>
      <c r="D1194" s="29"/>
      <c r="E1194" s="29"/>
      <c r="F1194" s="28" t="s">
        <v>4</v>
      </c>
      <c r="G1194" s="28">
        <v>2.0</v>
      </c>
      <c r="H1194" s="31">
        <v>3244.615</v>
      </c>
      <c r="I1194" s="28" t="str">
        <f>VLOOKUP(A1194,'клиенты'!A:H,7)</f>
        <v>США</v>
      </c>
    </row>
    <row r="1195" ht="15.75" customHeight="1">
      <c r="A1195" s="28">
        <v>479.0</v>
      </c>
      <c r="B1195" s="34">
        <v>44869.32790509259</v>
      </c>
      <c r="C1195" s="29"/>
      <c r="D1195" s="29"/>
      <c r="E1195" s="29"/>
      <c r="F1195" s="28" t="s">
        <v>4</v>
      </c>
      <c r="G1195" s="28">
        <v>5.0</v>
      </c>
      <c r="H1195" s="31">
        <v>2569.231</v>
      </c>
      <c r="I1195" s="28" t="str">
        <f>VLOOKUP(A1195,'клиенты'!A:H,7)</f>
        <v>Германия</v>
      </c>
    </row>
    <row r="1196" ht="15.75" customHeight="1">
      <c r="A1196" s="28">
        <v>930.0</v>
      </c>
      <c r="B1196" s="34">
        <v>44869.29577546296</v>
      </c>
      <c r="C1196" s="29"/>
      <c r="D1196" s="29"/>
      <c r="E1196" s="29"/>
      <c r="F1196" s="28" t="s">
        <v>3</v>
      </c>
      <c r="G1196" s="28">
        <v>5.0</v>
      </c>
      <c r="H1196" s="31">
        <v>420.0</v>
      </c>
      <c r="I1196" s="28" t="str">
        <f>VLOOKUP(A1196,'клиенты'!A:H,7)</f>
        <v>Франция</v>
      </c>
    </row>
    <row r="1197" ht="15.75" customHeight="1">
      <c r="A1197" s="28">
        <v>127.0</v>
      </c>
      <c r="B1197" s="34">
        <v>44869.197800925926</v>
      </c>
      <c r="C1197" s="29"/>
      <c r="D1197" s="29"/>
      <c r="E1197" s="29"/>
      <c r="F1197" s="28" t="s">
        <v>3</v>
      </c>
      <c r="G1197" s="28">
        <v>3.0</v>
      </c>
      <c r="H1197" s="31">
        <v>2635.385</v>
      </c>
      <c r="I1197" s="28" t="str">
        <f>VLOOKUP(A1197,'клиенты'!A:H,7)</f>
        <v>США</v>
      </c>
    </row>
    <row r="1198" ht="15.75" customHeight="1">
      <c r="A1198" s="28">
        <v>37.0</v>
      </c>
      <c r="B1198" s="34">
        <v>44869.1202662037</v>
      </c>
      <c r="C1198" s="29"/>
      <c r="D1198" s="29"/>
      <c r="E1198" s="29"/>
      <c r="F1198" s="28" t="s">
        <v>3</v>
      </c>
      <c r="G1198" s="28">
        <v>2.0</v>
      </c>
      <c r="H1198" s="31">
        <v>933.077</v>
      </c>
      <c r="I1198" s="28" t="str">
        <f>VLOOKUP(A1198,'клиенты'!A:H,7)</f>
        <v>Франция</v>
      </c>
    </row>
    <row r="1199" ht="15.75" customHeight="1">
      <c r="A1199" s="28">
        <v>823.0</v>
      </c>
      <c r="B1199" s="34">
        <v>44869.10439814815</v>
      </c>
      <c r="C1199" s="29"/>
      <c r="D1199" s="29"/>
      <c r="E1199" s="29"/>
      <c r="F1199" s="28" t="s">
        <v>5</v>
      </c>
      <c r="G1199" s="28">
        <v>4.0</v>
      </c>
      <c r="H1199" s="31">
        <v>3639.231</v>
      </c>
      <c r="I1199" s="28" t="str">
        <f>VLOOKUP(A1199,'клиенты'!A:H,7)</f>
        <v>Китай</v>
      </c>
    </row>
    <row r="1200" ht="15.75" customHeight="1">
      <c r="A1200" s="28">
        <v>727.0</v>
      </c>
      <c r="B1200" s="34">
        <v>44868.916979166665</v>
      </c>
      <c r="C1200" s="29"/>
      <c r="D1200" s="29"/>
      <c r="E1200" s="29"/>
      <c r="F1200" s="28" t="s">
        <v>5</v>
      </c>
      <c r="G1200" s="28">
        <v>2.0</v>
      </c>
      <c r="H1200" s="31">
        <v>737.692</v>
      </c>
      <c r="I1200" s="28" t="str">
        <f>VLOOKUP(A1200,'клиенты'!A:H,7)</f>
        <v>Испания</v>
      </c>
    </row>
    <row r="1201" ht="15.75" customHeight="1">
      <c r="A1201" s="28">
        <v>878.0</v>
      </c>
      <c r="B1201" s="34">
        <v>44868.68625</v>
      </c>
      <c r="C1201" s="29"/>
      <c r="D1201" s="29"/>
      <c r="E1201" s="29"/>
      <c r="F1201" s="28" t="s">
        <v>5</v>
      </c>
      <c r="G1201" s="28">
        <v>2.0</v>
      </c>
      <c r="H1201" s="31">
        <v>2795.385</v>
      </c>
      <c r="I1201" s="28" t="str">
        <f>VLOOKUP(A1201,'клиенты'!A:H,7)</f>
        <v>Германия</v>
      </c>
    </row>
    <row r="1202" ht="15.75" customHeight="1">
      <c r="A1202" s="28">
        <v>93.0</v>
      </c>
      <c r="B1202" s="34">
        <v>44868.677615740744</v>
      </c>
      <c r="C1202" s="29"/>
      <c r="D1202" s="29"/>
      <c r="E1202" s="29"/>
      <c r="F1202" s="28" t="s">
        <v>5</v>
      </c>
      <c r="G1202" s="28">
        <v>2.0</v>
      </c>
      <c r="H1202" s="31">
        <v>563.846</v>
      </c>
      <c r="I1202" s="28" t="str">
        <f>VLOOKUP(A1202,'клиенты'!A:H,7)</f>
        <v>Германия</v>
      </c>
    </row>
    <row r="1203" ht="15.75" customHeight="1">
      <c r="A1203" s="28">
        <v>394.0</v>
      </c>
      <c r="B1203" s="34">
        <v>44868.63186342592</v>
      </c>
      <c r="C1203" s="29"/>
      <c r="D1203" s="29"/>
      <c r="E1203" s="29"/>
      <c r="F1203" s="28" t="s">
        <v>3</v>
      </c>
      <c r="G1203" s="28">
        <v>3.0</v>
      </c>
      <c r="H1203" s="31">
        <v>1860.0</v>
      </c>
      <c r="I1203" s="28" t="str">
        <f>VLOOKUP(A1203,'клиенты'!A:H,7)</f>
        <v>Франция</v>
      </c>
    </row>
    <row r="1204" ht="15.75" customHeight="1">
      <c r="A1204" s="28">
        <v>769.0</v>
      </c>
      <c r="B1204" s="34">
        <v>44868.599907407406</v>
      </c>
      <c r="C1204" s="29"/>
      <c r="D1204" s="29"/>
      <c r="E1204" s="29"/>
      <c r="F1204" s="28" t="s">
        <v>5</v>
      </c>
      <c r="G1204" s="28">
        <v>3.0</v>
      </c>
      <c r="H1204" s="31">
        <v>339.231</v>
      </c>
      <c r="I1204" s="28" t="str">
        <f>VLOOKUP(A1204,'клиенты'!A:H,7)</f>
        <v>Испания</v>
      </c>
    </row>
    <row r="1205" ht="15.75" customHeight="1">
      <c r="A1205" s="28">
        <v>562.0</v>
      </c>
      <c r="B1205" s="34">
        <v>44868.20508101852</v>
      </c>
      <c r="C1205" s="29"/>
      <c r="D1205" s="29"/>
      <c r="E1205" s="29"/>
      <c r="F1205" s="28" t="s">
        <v>3</v>
      </c>
      <c r="G1205" s="28">
        <v>2.0</v>
      </c>
      <c r="H1205" s="31">
        <v>2454.615</v>
      </c>
      <c r="I1205" s="28" t="str">
        <f>VLOOKUP(A1205,'клиенты'!A:H,7)</f>
        <v>Германия</v>
      </c>
    </row>
    <row r="1206" ht="15.75" customHeight="1">
      <c r="A1206" s="28">
        <v>448.0</v>
      </c>
      <c r="B1206" s="34">
        <v>44868.059270833335</v>
      </c>
      <c r="C1206" s="29"/>
      <c r="D1206" s="29"/>
      <c r="E1206" s="29"/>
      <c r="F1206" s="28" t="s">
        <v>6</v>
      </c>
      <c r="G1206" s="28">
        <v>3.0</v>
      </c>
      <c r="H1206" s="31">
        <v>442.308</v>
      </c>
      <c r="I1206" s="28" t="str">
        <f>VLOOKUP(A1206,'клиенты'!A:H,7)</f>
        <v>Франция</v>
      </c>
    </row>
    <row r="1207" ht="15.75" customHeight="1">
      <c r="A1207" s="28">
        <v>874.0</v>
      </c>
      <c r="B1207" s="34">
        <v>44867.855717592596</v>
      </c>
      <c r="C1207" s="29"/>
      <c r="D1207" s="29"/>
      <c r="E1207" s="29"/>
      <c r="F1207" s="28" t="s">
        <v>6</v>
      </c>
      <c r="G1207" s="28">
        <v>3.0</v>
      </c>
      <c r="H1207" s="31">
        <v>1286.154</v>
      </c>
      <c r="I1207" s="28" t="str">
        <f>VLOOKUP(A1207,'клиенты'!A:H,7)</f>
        <v>Россия</v>
      </c>
    </row>
    <row r="1208" ht="15.75" customHeight="1">
      <c r="A1208" s="28">
        <v>275.0</v>
      </c>
      <c r="B1208" s="34">
        <v>44867.80931712963</v>
      </c>
      <c r="C1208" s="29"/>
      <c r="D1208" s="29"/>
      <c r="E1208" s="29"/>
      <c r="F1208" s="28" t="s">
        <v>6</v>
      </c>
      <c r="G1208" s="28">
        <v>1.0</v>
      </c>
      <c r="H1208" s="31">
        <v>3050.769</v>
      </c>
      <c r="I1208" s="28" t="str">
        <f>VLOOKUP(A1208,'клиенты'!A:H,7)</f>
        <v>Франция</v>
      </c>
    </row>
    <row r="1209" ht="15.75" customHeight="1">
      <c r="A1209" s="28">
        <v>562.0</v>
      </c>
      <c r="B1209" s="34">
        <v>44867.67188657408</v>
      </c>
      <c r="C1209" s="29"/>
      <c r="D1209" s="29"/>
      <c r="E1209" s="29"/>
      <c r="F1209" s="28" t="s">
        <v>4</v>
      </c>
      <c r="G1209" s="28">
        <v>4.0</v>
      </c>
      <c r="H1209" s="31">
        <v>2256.923</v>
      </c>
      <c r="I1209" s="28" t="str">
        <f>VLOOKUP(A1209,'клиенты'!A:H,7)</f>
        <v>Германия</v>
      </c>
    </row>
    <row r="1210" ht="15.75" customHeight="1">
      <c r="A1210" s="28">
        <v>572.0</v>
      </c>
      <c r="B1210" s="34">
        <v>44867.203194444446</v>
      </c>
      <c r="C1210" s="29"/>
      <c r="D1210" s="29"/>
      <c r="E1210" s="29"/>
      <c r="F1210" s="28" t="s">
        <v>3</v>
      </c>
      <c r="G1210" s="28">
        <v>5.0</v>
      </c>
      <c r="H1210" s="31">
        <v>474.615</v>
      </c>
      <c r="I1210" s="28" t="str">
        <f>VLOOKUP(A1210,'клиенты'!A:H,7)</f>
        <v>Китай</v>
      </c>
    </row>
    <row r="1211" ht="15.75" customHeight="1">
      <c r="A1211" s="28">
        <v>140.0</v>
      </c>
      <c r="B1211" s="34">
        <v>44867.06905092593</v>
      </c>
      <c r="C1211" s="29"/>
      <c r="D1211" s="29"/>
      <c r="E1211" s="29"/>
      <c r="F1211" s="28" t="s">
        <v>3</v>
      </c>
      <c r="G1211" s="28">
        <v>4.0</v>
      </c>
      <c r="H1211" s="31">
        <v>2782.308</v>
      </c>
      <c r="I1211" s="28" t="str">
        <f>VLOOKUP(A1211,'клиенты'!A:H,7)</f>
        <v>Италия</v>
      </c>
    </row>
    <row r="1212" ht="15.75" customHeight="1">
      <c r="A1212" s="28">
        <v>467.0</v>
      </c>
      <c r="B1212" s="34">
        <v>44866.83728009259</v>
      </c>
      <c r="C1212" s="29"/>
      <c r="D1212" s="29"/>
      <c r="E1212" s="29"/>
      <c r="F1212" s="28" t="s">
        <v>4</v>
      </c>
      <c r="G1212" s="28">
        <v>2.0</v>
      </c>
      <c r="H1212" s="31">
        <v>1228.462</v>
      </c>
      <c r="I1212" s="28" t="str">
        <f>VLOOKUP(A1212,'клиенты'!A:H,7)</f>
        <v>Франция</v>
      </c>
    </row>
    <row r="1213" ht="15.75" customHeight="1">
      <c r="A1213" s="28">
        <v>533.0</v>
      </c>
      <c r="B1213" s="34">
        <v>44866.78528935185</v>
      </c>
      <c r="C1213" s="29"/>
      <c r="D1213" s="29"/>
      <c r="E1213" s="29"/>
      <c r="F1213" s="28" t="s">
        <v>3</v>
      </c>
      <c r="G1213" s="28">
        <v>4.0</v>
      </c>
      <c r="H1213" s="31">
        <v>3934.615</v>
      </c>
      <c r="I1213" s="28" t="str">
        <f>VLOOKUP(A1213,'клиенты'!A:H,7)</f>
        <v>Испания</v>
      </c>
    </row>
    <row r="1214" ht="15.75" customHeight="1">
      <c r="A1214" s="28">
        <v>422.0</v>
      </c>
      <c r="B1214" s="34">
        <v>44866.665613425925</v>
      </c>
      <c r="C1214" s="29"/>
      <c r="D1214" s="29"/>
      <c r="E1214" s="29"/>
      <c r="F1214" s="28" t="s">
        <v>4</v>
      </c>
      <c r="G1214" s="28">
        <v>5.0</v>
      </c>
      <c r="H1214" s="31">
        <v>2202.308</v>
      </c>
      <c r="I1214" s="28" t="str">
        <f>VLOOKUP(A1214,'клиенты'!A:H,7)</f>
        <v>Испания</v>
      </c>
    </row>
    <row r="1215" ht="15.75" customHeight="1">
      <c r="A1215" s="28">
        <v>399.0</v>
      </c>
      <c r="B1215" s="34">
        <v>44866.536875</v>
      </c>
      <c r="C1215" s="29"/>
      <c r="D1215" s="29"/>
      <c r="E1215" s="29"/>
      <c r="F1215" s="28" t="s">
        <v>4</v>
      </c>
      <c r="G1215" s="28">
        <v>4.0</v>
      </c>
      <c r="H1215" s="31">
        <v>800.0</v>
      </c>
      <c r="I1215" s="28" t="str">
        <f>VLOOKUP(A1215,'клиенты'!A:H,7)</f>
        <v>США</v>
      </c>
    </row>
    <row r="1216" ht="15.75" customHeight="1">
      <c r="A1216" s="28">
        <v>183.0</v>
      </c>
      <c r="B1216" s="34">
        <v>44866.49773148148</v>
      </c>
      <c r="C1216" s="29"/>
      <c r="D1216" s="29"/>
      <c r="E1216" s="29"/>
      <c r="F1216" s="28" t="s">
        <v>3</v>
      </c>
      <c r="G1216" s="28">
        <v>1.0</v>
      </c>
      <c r="H1216" s="31">
        <v>535.385</v>
      </c>
      <c r="I1216" s="28" t="str">
        <f>VLOOKUP(A1216,'клиенты'!A:H,7)</f>
        <v>Италия</v>
      </c>
    </row>
    <row r="1217" ht="15.75" customHeight="1">
      <c r="A1217" s="28">
        <v>578.0</v>
      </c>
      <c r="B1217" s="34">
        <v>44866.18744212963</v>
      </c>
      <c r="C1217" s="29"/>
      <c r="D1217" s="29"/>
      <c r="E1217" s="29"/>
      <c r="F1217" s="28" t="s">
        <v>6</v>
      </c>
      <c r="G1217" s="28">
        <v>5.0</v>
      </c>
      <c r="H1217" s="31">
        <v>2732.308</v>
      </c>
      <c r="I1217" s="28" t="str">
        <f>VLOOKUP(A1217,'клиенты'!A:H,7)</f>
        <v>Китай</v>
      </c>
    </row>
    <row r="1218" ht="15.75" customHeight="1">
      <c r="A1218" s="28">
        <v>799.0</v>
      </c>
      <c r="B1218" s="34">
        <v>44865.40541666667</v>
      </c>
      <c r="C1218" s="29"/>
      <c r="D1218" s="29"/>
      <c r="E1218" s="29"/>
      <c r="F1218" s="28" t="s">
        <v>3</v>
      </c>
      <c r="G1218" s="28">
        <v>3.0</v>
      </c>
      <c r="H1218" s="31">
        <v>3586.154</v>
      </c>
      <c r="I1218" s="28" t="str">
        <f>VLOOKUP(A1218,'клиенты'!A:H,7)</f>
        <v>Китай</v>
      </c>
    </row>
    <row r="1219" ht="15.75" customHeight="1">
      <c r="A1219" s="28">
        <v>143.0</v>
      </c>
      <c r="B1219" s="34">
        <v>44864.81170138889</v>
      </c>
      <c r="C1219" s="29"/>
      <c r="D1219" s="29"/>
      <c r="E1219" s="29"/>
      <c r="F1219" s="28" t="s">
        <v>5</v>
      </c>
      <c r="G1219" s="28">
        <v>4.0</v>
      </c>
      <c r="H1219" s="31">
        <v>1751.538</v>
      </c>
      <c r="I1219" s="28" t="str">
        <f>VLOOKUP(A1219,'клиенты'!A:H,7)</f>
        <v>Франция</v>
      </c>
    </row>
    <row r="1220" ht="15.75" customHeight="1">
      <c r="A1220" s="28">
        <v>329.0</v>
      </c>
      <c r="B1220" s="34">
        <v>44864.79951388889</v>
      </c>
      <c r="C1220" s="29"/>
      <c r="D1220" s="29"/>
      <c r="E1220" s="29"/>
      <c r="F1220" s="28" t="s">
        <v>4</v>
      </c>
      <c r="G1220" s="28">
        <v>1.0</v>
      </c>
      <c r="H1220" s="31">
        <v>1763.077</v>
      </c>
      <c r="I1220" s="28" t="str">
        <f>VLOOKUP(A1220,'клиенты'!A:H,7)</f>
        <v>Россия</v>
      </c>
    </row>
    <row r="1221" ht="15.75" customHeight="1">
      <c r="A1221" s="28">
        <v>321.0</v>
      </c>
      <c r="B1221" s="34">
        <v>44863.37394675926</v>
      </c>
      <c r="C1221" s="29"/>
      <c r="D1221" s="29"/>
      <c r="E1221" s="29"/>
      <c r="F1221" s="28" t="s">
        <v>3</v>
      </c>
      <c r="G1221" s="28">
        <v>4.0</v>
      </c>
      <c r="H1221" s="31">
        <v>3427.692</v>
      </c>
      <c r="I1221" s="28" t="str">
        <f>VLOOKUP(A1221,'клиенты'!A:H,7)</f>
        <v>Италия</v>
      </c>
    </row>
    <row r="1222" ht="15.75" customHeight="1">
      <c r="A1222" s="28">
        <v>190.0</v>
      </c>
      <c r="B1222" s="34">
        <v>44863.15991898148</v>
      </c>
      <c r="C1222" s="29"/>
      <c r="D1222" s="29"/>
      <c r="E1222" s="29"/>
      <c r="F1222" s="28" t="s">
        <v>3</v>
      </c>
      <c r="G1222" s="28">
        <v>5.0</v>
      </c>
      <c r="H1222" s="31">
        <v>3356.923</v>
      </c>
      <c r="I1222" s="28" t="str">
        <f>VLOOKUP(A1222,'клиенты'!A:H,7)</f>
        <v>Китай</v>
      </c>
    </row>
    <row r="1223" ht="15.75" customHeight="1">
      <c r="A1223" s="28">
        <v>284.0</v>
      </c>
      <c r="B1223" s="34">
        <v>44862.99556712963</v>
      </c>
      <c r="C1223" s="29"/>
      <c r="D1223" s="29"/>
      <c r="E1223" s="29"/>
      <c r="F1223" s="28" t="s">
        <v>3</v>
      </c>
      <c r="G1223" s="28">
        <v>1.0</v>
      </c>
      <c r="H1223" s="31">
        <v>776.923</v>
      </c>
      <c r="I1223" s="28" t="str">
        <f>VLOOKUP(A1223,'клиенты'!A:H,7)</f>
        <v>Китай</v>
      </c>
    </row>
    <row r="1224" ht="15.75" customHeight="1">
      <c r="A1224" s="28">
        <v>245.0</v>
      </c>
      <c r="B1224" s="34">
        <v>44862.9646875</v>
      </c>
      <c r="C1224" s="29"/>
      <c r="D1224" s="29"/>
      <c r="E1224" s="29"/>
      <c r="F1224" s="28" t="s">
        <v>6</v>
      </c>
      <c r="G1224" s="28">
        <v>2.0</v>
      </c>
      <c r="H1224" s="31">
        <v>1302.308</v>
      </c>
      <c r="I1224" s="28" t="str">
        <f>VLOOKUP(A1224,'клиенты'!A:H,7)</f>
        <v>США</v>
      </c>
    </row>
    <row r="1225" ht="15.75" customHeight="1">
      <c r="A1225" s="28">
        <v>128.0</v>
      </c>
      <c r="B1225" s="34">
        <v>44862.87079861111</v>
      </c>
      <c r="C1225" s="29"/>
      <c r="D1225" s="29"/>
      <c r="E1225" s="29"/>
      <c r="F1225" s="28" t="s">
        <v>6</v>
      </c>
      <c r="G1225" s="28">
        <v>3.0</v>
      </c>
      <c r="H1225" s="31">
        <v>1670.769</v>
      </c>
      <c r="I1225" s="28" t="str">
        <f>VLOOKUP(A1225,'клиенты'!A:H,7)</f>
        <v>Китай</v>
      </c>
    </row>
    <row r="1226" ht="15.75" customHeight="1">
      <c r="A1226" s="28">
        <v>947.0</v>
      </c>
      <c r="B1226" s="34">
        <v>44862.083553240744</v>
      </c>
      <c r="C1226" s="29"/>
      <c r="D1226" s="29"/>
      <c r="E1226" s="29"/>
      <c r="F1226" s="28" t="s">
        <v>6</v>
      </c>
      <c r="G1226" s="28">
        <v>3.0</v>
      </c>
      <c r="H1226" s="31">
        <v>1472.308</v>
      </c>
      <c r="I1226" s="28" t="str">
        <f>VLOOKUP(A1226,'клиенты'!A:H,7)</f>
        <v>Испания</v>
      </c>
    </row>
    <row r="1227" ht="15.75" customHeight="1">
      <c r="A1227" s="28">
        <v>928.0</v>
      </c>
      <c r="B1227" s="34">
        <v>44861.9621412037</v>
      </c>
      <c r="C1227" s="29"/>
      <c r="D1227" s="29"/>
      <c r="E1227" s="29"/>
      <c r="F1227" s="28" t="s">
        <v>6</v>
      </c>
      <c r="G1227" s="28">
        <v>5.0</v>
      </c>
      <c r="H1227" s="31">
        <v>1741.538</v>
      </c>
      <c r="I1227" s="28" t="str">
        <f>VLOOKUP(A1227,'клиенты'!A:H,7)</f>
        <v>Германия</v>
      </c>
    </row>
    <row r="1228" ht="15.75" customHeight="1">
      <c r="A1228" s="28">
        <v>315.0</v>
      </c>
      <c r="B1228" s="34">
        <v>44861.85619212963</v>
      </c>
      <c r="C1228" s="29"/>
      <c r="D1228" s="29"/>
      <c r="E1228" s="29"/>
      <c r="F1228" s="28" t="s">
        <v>3</v>
      </c>
      <c r="G1228" s="28">
        <v>2.0</v>
      </c>
      <c r="H1228" s="31">
        <v>2070.769</v>
      </c>
      <c r="I1228" s="28" t="str">
        <f>VLOOKUP(A1228,'клиенты'!A:H,7)</f>
        <v>Франция</v>
      </c>
    </row>
    <row r="1229" ht="15.75" customHeight="1">
      <c r="A1229" s="28">
        <v>421.0</v>
      </c>
      <c r="B1229" s="34">
        <v>44861.69260416667</v>
      </c>
      <c r="C1229" s="29"/>
      <c r="D1229" s="29"/>
      <c r="E1229" s="29"/>
      <c r="F1229" s="28" t="s">
        <v>6</v>
      </c>
      <c r="G1229" s="28">
        <v>5.0</v>
      </c>
      <c r="H1229" s="31">
        <v>3015.385</v>
      </c>
      <c r="I1229" s="28" t="str">
        <f>VLOOKUP(A1229,'клиенты'!A:H,7)</f>
        <v>Италия</v>
      </c>
    </row>
    <row r="1230" ht="15.75" customHeight="1">
      <c r="A1230" s="28">
        <v>666.0</v>
      </c>
      <c r="B1230" s="34">
        <v>44861.582974537036</v>
      </c>
      <c r="C1230" s="29"/>
      <c r="D1230" s="29"/>
      <c r="E1230" s="29"/>
      <c r="F1230" s="28" t="s">
        <v>3</v>
      </c>
      <c r="G1230" s="28">
        <v>3.0</v>
      </c>
      <c r="H1230" s="31">
        <v>413.846</v>
      </c>
      <c r="I1230" s="28" t="str">
        <f>VLOOKUP(A1230,'клиенты'!A:H,7)</f>
        <v>Китай</v>
      </c>
    </row>
    <row r="1231" ht="15.75" customHeight="1">
      <c r="A1231" s="28">
        <v>818.0</v>
      </c>
      <c r="B1231" s="34">
        <v>44861.154861111114</v>
      </c>
      <c r="C1231" s="29"/>
      <c r="D1231" s="29"/>
      <c r="E1231" s="29"/>
      <c r="F1231" s="28" t="s">
        <v>3</v>
      </c>
      <c r="G1231" s="28">
        <v>5.0</v>
      </c>
      <c r="H1231" s="31">
        <v>3285.385</v>
      </c>
      <c r="I1231" s="28" t="str">
        <f>VLOOKUP(A1231,'клиенты'!A:H,7)</f>
        <v>Россия</v>
      </c>
    </row>
    <row r="1232" ht="15.75" customHeight="1">
      <c r="A1232" s="28">
        <v>111.0</v>
      </c>
      <c r="B1232" s="34">
        <v>44860.73923611111</v>
      </c>
      <c r="C1232" s="29"/>
      <c r="D1232" s="29"/>
      <c r="E1232" s="29"/>
      <c r="F1232" s="28" t="s">
        <v>3</v>
      </c>
      <c r="G1232" s="28">
        <v>1.0</v>
      </c>
      <c r="H1232" s="31">
        <v>3856.923</v>
      </c>
      <c r="I1232" s="28" t="str">
        <f>VLOOKUP(A1232,'клиенты'!A:H,7)</f>
        <v>Россия</v>
      </c>
    </row>
    <row r="1233" ht="15.75" customHeight="1">
      <c r="A1233" s="28">
        <v>472.0</v>
      </c>
      <c r="B1233" s="34">
        <v>44860.726956018516</v>
      </c>
      <c r="C1233" s="29"/>
      <c r="D1233" s="29"/>
      <c r="E1233" s="29"/>
      <c r="F1233" s="28" t="s">
        <v>3</v>
      </c>
      <c r="G1233" s="28">
        <v>4.0</v>
      </c>
      <c r="H1233" s="31">
        <v>3447.692</v>
      </c>
      <c r="I1233" s="28" t="str">
        <f>VLOOKUP(A1233,'клиенты'!A:H,7)</f>
        <v>Россия</v>
      </c>
    </row>
    <row r="1234" ht="15.75" customHeight="1">
      <c r="A1234" s="28">
        <v>390.0</v>
      </c>
      <c r="B1234" s="34">
        <v>44860.27438657408</v>
      </c>
      <c r="C1234" s="29"/>
      <c r="D1234" s="29"/>
      <c r="E1234" s="29"/>
      <c r="F1234" s="28" t="s">
        <v>4</v>
      </c>
      <c r="G1234" s="28">
        <v>4.0</v>
      </c>
      <c r="H1234" s="31">
        <v>2720.0</v>
      </c>
      <c r="I1234" s="28" t="str">
        <f>VLOOKUP(A1234,'клиенты'!A:H,7)</f>
        <v>Франция</v>
      </c>
    </row>
    <row r="1235" ht="15.75" customHeight="1">
      <c r="A1235" s="28">
        <v>833.0</v>
      </c>
      <c r="B1235" s="34">
        <v>44859.21839120371</v>
      </c>
      <c r="C1235" s="29"/>
      <c r="D1235" s="29"/>
      <c r="E1235" s="29"/>
      <c r="F1235" s="28" t="s">
        <v>3</v>
      </c>
      <c r="G1235" s="28">
        <v>2.0</v>
      </c>
      <c r="H1235" s="31">
        <v>464.615</v>
      </c>
      <c r="I1235" s="28" t="str">
        <f>VLOOKUP(A1235,'клиенты'!A:H,7)</f>
        <v>Германия</v>
      </c>
    </row>
    <row r="1236" ht="15.75" customHeight="1">
      <c r="A1236" s="28">
        <v>822.0</v>
      </c>
      <c r="B1236" s="34">
        <v>44859.20920138889</v>
      </c>
      <c r="C1236" s="29"/>
      <c r="D1236" s="29"/>
      <c r="E1236" s="29"/>
      <c r="F1236" s="28" t="s">
        <v>3</v>
      </c>
      <c r="G1236" s="28">
        <v>4.0</v>
      </c>
      <c r="H1236" s="31">
        <v>452.308</v>
      </c>
      <c r="I1236" s="28" t="str">
        <f>VLOOKUP(A1236,'клиенты'!A:H,7)</f>
        <v>Испания</v>
      </c>
    </row>
    <row r="1237" ht="15.75" customHeight="1">
      <c r="A1237" s="28">
        <v>778.0</v>
      </c>
      <c r="B1237" s="34">
        <v>44858.90650462963</v>
      </c>
      <c r="C1237" s="29"/>
      <c r="D1237" s="29"/>
      <c r="E1237" s="29"/>
      <c r="F1237" s="28" t="s">
        <v>5</v>
      </c>
      <c r="G1237" s="28">
        <v>2.0</v>
      </c>
      <c r="H1237" s="31">
        <v>2332.308</v>
      </c>
      <c r="I1237" s="28" t="str">
        <f>VLOOKUP(A1237,'клиенты'!A:H,7)</f>
        <v>Китай</v>
      </c>
    </row>
    <row r="1238" ht="15.75" customHeight="1">
      <c r="A1238" s="28">
        <v>489.0</v>
      </c>
      <c r="B1238" s="34">
        <v>44858.64393518519</v>
      </c>
      <c r="C1238" s="29"/>
      <c r="D1238" s="29"/>
      <c r="E1238" s="29"/>
      <c r="F1238" s="28" t="s">
        <v>6</v>
      </c>
      <c r="G1238" s="28">
        <v>2.0</v>
      </c>
      <c r="H1238" s="31">
        <v>948.462</v>
      </c>
      <c r="I1238" s="28" t="str">
        <f>VLOOKUP(A1238,'клиенты'!A:H,7)</f>
        <v>США</v>
      </c>
    </row>
    <row r="1239" ht="15.75" customHeight="1">
      <c r="A1239" s="28">
        <v>606.0</v>
      </c>
      <c r="B1239" s="34">
        <v>44858.63317129629</v>
      </c>
      <c r="C1239" s="29"/>
      <c r="D1239" s="29"/>
      <c r="E1239" s="29"/>
      <c r="F1239" s="28" t="s">
        <v>3</v>
      </c>
      <c r="G1239" s="28">
        <v>5.0</v>
      </c>
      <c r="H1239" s="31">
        <v>465.385</v>
      </c>
      <c r="I1239" s="28" t="str">
        <f>VLOOKUP(A1239,'клиенты'!A:H,7)</f>
        <v>США</v>
      </c>
    </row>
    <row r="1240" ht="15.75" customHeight="1">
      <c r="A1240" s="28">
        <v>263.0</v>
      </c>
      <c r="B1240" s="34">
        <v>44858.39738425926</v>
      </c>
      <c r="C1240" s="29"/>
      <c r="D1240" s="29"/>
      <c r="E1240" s="29"/>
      <c r="F1240" s="28" t="s">
        <v>3</v>
      </c>
      <c r="G1240" s="28">
        <v>5.0</v>
      </c>
      <c r="H1240" s="31">
        <v>2349.231</v>
      </c>
      <c r="I1240" s="28" t="str">
        <f>VLOOKUP(A1240,'клиенты'!A:H,7)</f>
        <v>Франция</v>
      </c>
    </row>
    <row r="1241" ht="15.75" customHeight="1">
      <c r="A1241" s="28">
        <v>718.0</v>
      </c>
      <c r="B1241" s="34">
        <v>44858.361921296295</v>
      </c>
      <c r="C1241" s="29"/>
      <c r="D1241" s="29"/>
      <c r="E1241" s="29"/>
      <c r="F1241" s="28" t="s">
        <v>4</v>
      </c>
      <c r="G1241" s="28">
        <v>2.0</v>
      </c>
      <c r="H1241" s="31">
        <v>2103.846</v>
      </c>
      <c r="I1241" s="28" t="str">
        <f>VLOOKUP(A1241,'клиенты'!A:H,7)</f>
        <v>Россия</v>
      </c>
    </row>
    <row r="1242" ht="15.75" customHeight="1">
      <c r="A1242" s="28">
        <v>400.0</v>
      </c>
      <c r="B1242" s="34">
        <v>44858.2859837963</v>
      </c>
      <c r="C1242" s="29"/>
      <c r="D1242" s="29"/>
      <c r="E1242" s="29"/>
      <c r="F1242" s="28" t="s">
        <v>3</v>
      </c>
      <c r="G1242" s="28">
        <v>1.0</v>
      </c>
      <c r="H1242" s="31">
        <v>2746.923</v>
      </c>
      <c r="I1242" s="28" t="str">
        <f>VLOOKUP(A1242,'клиенты'!A:H,7)</f>
        <v>Германия</v>
      </c>
    </row>
    <row r="1243" ht="15.75" customHeight="1">
      <c r="A1243" s="28">
        <v>395.0</v>
      </c>
      <c r="B1243" s="34">
        <v>44858.24590277778</v>
      </c>
      <c r="C1243" s="29"/>
      <c r="D1243" s="29"/>
      <c r="E1243" s="29"/>
      <c r="F1243" s="28" t="s">
        <v>3</v>
      </c>
      <c r="G1243" s="28">
        <v>1.0</v>
      </c>
      <c r="H1243" s="31">
        <v>235.385</v>
      </c>
      <c r="I1243" s="28" t="str">
        <f>VLOOKUP(A1243,'клиенты'!A:H,7)</f>
        <v>Испания</v>
      </c>
    </row>
    <row r="1244" ht="15.75" customHeight="1">
      <c r="A1244" s="28">
        <v>824.0</v>
      </c>
      <c r="B1244" s="34">
        <v>44857.974583333336</v>
      </c>
      <c r="C1244" s="29"/>
      <c r="D1244" s="29"/>
      <c r="E1244" s="29"/>
      <c r="F1244" s="28" t="s">
        <v>6</v>
      </c>
      <c r="G1244" s="28">
        <v>2.0</v>
      </c>
      <c r="H1244" s="31">
        <v>1857.692</v>
      </c>
      <c r="I1244" s="28" t="str">
        <f>VLOOKUP(A1244,'клиенты'!A:H,7)</f>
        <v>Германия</v>
      </c>
    </row>
    <row r="1245" ht="15.75" customHeight="1">
      <c r="A1245" s="28">
        <v>750.0</v>
      </c>
      <c r="B1245" s="34">
        <v>44857.83982638889</v>
      </c>
      <c r="C1245" s="29"/>
      <c r="D1245" s="29"/>
      <c r="E1245" s="29"/>
      <c r="F1245" s="28" t="s">
        <v>4</v>
      </c>
      <c r="G1245" s="28">
        <v>3.0</v>
      </c>
      <c r="H1245" s="31">
        <v>2030.769</v>
      </c>
      <c r="I1245" s="28" t="str">
        <f>VLOOKUP(A1245,'клиенты'!A:H,7)</f>
        <v>Италия</v>
      </c>
    </row>
    <row r="1246" ht="15.75" customHeight="1">
      <c r="A1246" s="28">
        <v>270.0</v>
      </c>
      <c r="B1246" s="34">
        <v>44857.55537037037</v>
      </c>
      <c r="C1246" s="29"/>
      <c r="D1246" s="29"/>
      <c r="E1246" s="29"/>
      <c r="F1246" s="28" t="s">
        <v>3</v>
      </c>
      <c r="G1246" s="28">
        <v>2.0</v>
      </c>
      <c r="H1246" s="31">
        <v>3408.462</v>
      </c>
      <c r="I1246" s="28" t="str">
        <f>VLOOKUP(A1246,'клиенты'!A:H,7)</f>
        <v>Италия</v>
      </c>
    </row>
    <row r="1247" ht="15.75" customHeight="1">
      <c r="A1247" s="28">
        <v>205.0</v>
      </c>
      <c r="B1247" s="34">
        <v>44857.091145833336</v>
      </c>
      <c r="C1247" s="29"/>
      <c r="D1247" s="29"/>
      <c r="E1247" s="29"/>
      <c r="F1247" s="28" t="s">
        <v>4</v>
      </c>
      <c r="G1247" s="28">
        <v>4.0</v>
      </c>
      <c r="H1247" s="31">
        <v>2730.769</v>
      </c>
      <c r="I1247" s="28" t="str">
        <f>VLOOKUP(A1247,'клиенты'!A:H,7)</f>
        <v>Испания</v>
      </c>
    </row>
    <row r="1248" ht="15.75" customHeight="1">
      <c r="A1248" s="28">
        <v>924.0</v>
      </c>
      <c r="B1248" s="34">
        <v>44856.541608796295</v>
      </c>
      <c r="C1248" s="29"/>
      <c r="D1248" s="29"/>
      <c r="E1248" s="29"/>
      <c r="F1248" s="28" t="s">
        <v>3</v>
      </c>
      <c r="G1248" s="28">
        <v>3.0</v>
      </c>
      <c r="H1248" s="31">
        <v>2526.154</v>
      </c>
      <c r="I1248" s="28" t="str">
        <f>VLOOKUP(A1248,'клиенты'!A:H,7)</f>
        <v>Франция</v>
      </c>
    </row>
    <row r="1249" ht="15.75" customHeight="1">
      <c r="A1249" s="28">
        <v>789.0</v>
      </c>
      <c r="B1249" s="34">
        <v>44856.44422453704</v>
      </c>
      <c r="C1249" s="29"/>
      <c r="D1249" s="29"/>
      <c r="E1249" s="29"/>
      <c r="F1249" s="28" t="s">
        <v>4</v>
      </c>
      <c r="G1249" s="28">
        <v>3.0</v>
      </c>
      <c r="H1249" s="31">
        <v>2452.308</v>
      </c>
      <c r="I1249" s="28" t="str">
        <f>VLOOKUP(A1249,'клиенты'!A:H,7)</f>
        <v>Франция</v>
      </c>
    </row>
    <row r="1250" ht="15.75" customHeight="1">
      <c r="A1250" s="28">
        <v>94.0</v>
      </c>
      <c r="B1250" s="34">
        <v>44855.978541666664</v>
      </c>
      <c r="C1250" s="29"/>
      <c r="D1250" s="29"/>
      <c r="E1250" s="29"/>
      <c r="F1250" s="28" t="s">
        <v>3</v>
      </c>
      <c r="G1250" s="28">
        <v>5.0</v>
      </c>
      <c r="H1250" s="31">
        <v>1281.538</v>
      </c>
      <c r="I1250" s="28" t="str">
        <f>VLOOKUP(A1250,'клиенты'!A:H,7)</f>
        <v>Франция</v>
      </c>
    </row>
    <row r="1251" ht="15.75" customHeight="1">
      <c r="A1251" s="28">
        <v>69.0</v>
      </c>
      <c r="B1251" s="34">
        <v>44855.94572916667</v>
      </c>
      <c r="C1251" s="29"/>
      <c r="D1251" s="29"/>
      <c r="E1251" s="29"/>
      <c r="F1251" s="28" t="s">
        <v>4</v>
      </c>
      <c r="G1251" s="28">
        <v>4.0</v>
      </c>
      <c r="H1251" s="31">
        <v>1353.077</v>
      </c>
      <c r="I1251" s="28" t="str">
        <f>VLOOKUP(A1251,'клиенты'!A:H,7)</f>
        <v>Россия</v>
      </c>
    </row>
    <row r="1252" ht="15.75" customHeight="1">
      <c r="A1252" s="28">
        <v>591.0</v>
      </c>
      <c r="B1252" s="34">
        <v>44855.72372685185</v>
      </c>
      <c r="C1252" s="29"/>
      <c r="D1252" s="29"/>
      <c r="E1252" s="29"/>
      <c r="F1252" s="28" t="s">
        <v>4</v>
      </c>
      <c r="G1252" s="28">
        <v>5.0</v>
      </c>
      <c r="H1252" s="31">
        <v>2095.385</v>
      </c>
      <c r="I1252" s="28" t="str">
        <f>VLOOKUP(A1252,'клиенты'!A:H,7)</f>
        <v>Россия</v>
      </c>
    </row>
    <row r="1253" ht="15.75" customHeight="1">
      <c r="A1253" s="28">
        <v>36.0</v>
      </c>
      <c r="B1253" s="34">
        <v>44855.60430555556</v>
      </c>
      <c r="C1253" s="29"/>
      <c r="D1253" s="29"/>
      <c r="E1253" s="29"/>
      <c r="F1253" s="28" t="s">
        <v>5</v>
      </c>
      <c r="G1253" s="28">
        <v>1.0</v>
      </c>
      <c r="H1253" s="31">
        <v>780.769</v>
      </c>
      <c r="I1253" s="28" t="str">
        <f>VLOOKUP(A1253,'клиенты'!A:H,7)</f>
        <v>Испания</v>
      </c>
    </row>
    <row r="1254" ht="15.75" customHeight="1">
      <c r="A1254" s="28">
        <v>821.0</v>
      </c>
      <c r="B1254" s="34">
        <v>44855.40604166667</v>
      </c>
      <c r="C1254" s="29"/>
      <c r="D1254" s="29"/>
      <c r="E1254" s="29"/>
      <c r="F1254" s="28" t="s">
        <v>4</v>
      </c>
      <c r="G1254" s="28">
        <v>3.0</v>
      </c>
      <c r="H1254" s="31">
        <v>2176.923</v>
      </c>
      <c r="I1254" s="28" t="str">
        <f>VLOOKUP(A1254,'клиенты'!A:H,7)</f>
        <v>Франция</v>
      </c>
    </row>
    <row r="1255" ht="15.75" customHeight="1">
      <c r="A1255" s="28">
        <v>653.0</v>
      </c>
      <c r="B1255" s="34">
        <v>44855.24914351852</v>
      </c>
      <c r="C1255" s="29"/>
      <c r="D1255" s="29"/>
      <c r="E1255" s="29"/>
      <c r="F1255" s="28" t="s">
        <v>4</v>
      </c>
      <c r="G1255" s="28">
        <v>3.0</v>
      </c>
      <c r="H1255" s="31">
        <v>2494.615</v>
      </c>
      <c r="I1255" s="28" t="str">
        <f>VLOOKUP(A1255,'клиенты'!A:H,7)</f>
        <v>Франция</v>
      </c>
    </row>
    <row r="1256" ht="15.75" customHeight="1">
      <c r="A1256" s="28">
        <v>989.0</v>
      </c>
      <c r="B1256" s="34">
        <v>44854.84722222222</v>
      </c>
      <c r="C1256" s="29"/>
      <c r="D1256" s="29"/>
      <c r="E1256" s="29"/>
      <c r="F1256" s="28" t="s">
        <v>5</v>
      </c>
      <c r="G1256" s="28">
        <v>4.0</v>
      </c>
      <c r="H1256" s="31">
        <v>2116.923</v>
      </c>
      <c r="I1256" s="28" t="str">
        <f>VLOOKUP(A1256,'клиенты'!A:H,7)</f>
        <v>Италия</v>
      </c>
    </row>
    <row r="1257" ht="15.75" customHeight="1">
      <c r="A1257" s="28">
        <v>519.0</v>
      </c>
      <c r="B1257" s="34">
        <v>44854.75509259259</v>
      </c>
      <c r="C1257" s="29"/>
      <c r="D1257" s="29"/>
      <c r="E1257" s="29"/>
      <c r="F1257" s="28" t="s">
        <v>5</v>
      </c>
      <c r="G1257" s="28">
        <v>1.0</v>
      </c>
      <c r="H1257" s="31">
        <v>154.615</v>
      </c>
      <c r="I1257" s="28" t="str">
        <f>VLOOKUP(A1257,'клиенты'!A:H,7)</f>
        <v>Китай</v>
      </c>
    </row>
    <row r="1258" ht="15.75" customHeight="1">
      <c r="A1258" s="28">
        <v>270.0</v>
      </c>
      <c r="B1258" s="34">
        <v>44854.70266203704</v>
      </c>
      <c r="C1258" s="29"/>
      <c r="D1258" s="29"/>
      <c r="E1258" s="29"/>
      <c r="F1258" s="28" t="s">
        <v>4</v>
      </c>
      <c r="G1258" s="28">
        <v>3.0</v>
      </c>
      <c r="H1258" s="31">
        <v>2450.0</v>
      </c>
      <c r="I1258" s="28" t="str">
        <f>VLOOKUP(A1258,'клиенты'!A:H,7)</f>
        <v>Италия</v>
      </c>
    </row>
    <row r="1259" ht="15.75" customHeight="1">
      <c r="A1259" s="28">
        <v>791.0</v>
      </c>
      <c r="B1259" s="34">
        <v>44854.59473379629</v>
      </c>
      <c r="C1259" s="29"/>
      <c r="D1259" s="29"/>
      <c r="E1259" s="29"/>
      <c r="F1259" s="28" t="s">
        <v>4</v>
      </c>
      <c r="G1259" s="28">
        <v>2.0</v>
      </c>
      <c r="H1259" s="31">
        <v>171.538</v>
      </c>
      <c r="I1259" s="28" t="str">
        <f>VLOOKUP(A1259,'клиенты'!A:H,7)</f>
        <v>США</v>
      </c>
    </row>
    <row r="1260" ht="15.75" customHeight="1">
      <c r="A1260" s="28">
        <v>574.0</v>
      </c>
      <c r="B1260" s="34">
        <v>44854.494409722225</v>
      </c>
      <c r="C1260" s="29"/>
      <c r="D1260" s="29"/>
      <c r="E1260" s="29"/>
      <c r="F1260" s="28" t="s">
        <v>4</v>
      </c>
      <c r="G1260" s="28">
        <v>4.0</v>
      </c>
      <c r="H1260" s="31">
        <v>3450.769</v>
      </c>
      <c r="I1260" s="28" t="str">
        <f>VLOOKUP(A1260,'клиенты'!A:H,7)</f>
        <v>Италия</v>
      </c>
    </row>
    <row r="1261" ht="15.75" customHeight="1">
      <c r="A1261" s="28">
        <v>619.0</v>
      </c>
      <c r="B1261" s="34">
        <v>44853.02659722222</v>
      </c>
      <c r="C1261" s="29"/>
      <c r="D1261" s="29"/>
      <c r="E1261" s="29"/>
      <c r="F1261" s="28" t="s">
        <v>3</v>
      </c>
      <c r="G1261" s="28">
        <v>5.0</v>
      </c>
      <c r="H1261" s="31">
        <v>3310.769</v>
      </c>
      <c r="I1261" s="28" t="str">
        <f>VLOOKUP(A1261,'клиенты'!A:H,7)</f>
        <v>Италия</v>
      </c>
    </row>
    <row r="1262" ht="15.75" customHeight="1">
      <c r="A1262" s="28">
        <v>893.0</v>
      </c>
      <c r="B1262" s="34">
        <v>44852.70521990741</v>
      </c>
      <c r="C1262" s="29"/>
      <c r="D1262" s="29"/>
      <c r="E1262" s="29"/>
      <c r="F1262" s="28" t="s">
        <v>6</v>
      </c>
      <c r="G1262" s="28">
        <v>4.0</v>
      </c>
      <c r="H1262" s="31">
        <v>1511.538</v>
      </c>
      <c r="I1262" s="28" t="str">
        <f>VLOOKUP(A1262,'клиенты'!A:H,7)</f>
        <v>Франция</v>
      </c>
    </row>
    <row r="1263" ht="15.75" customHeight="1">
      <c r="A1263" s="28">
        <v>739.0</v>
      </c>
      <c r="B1263" s="34">
        <v>44852.176932870374</v>
      </c>
      <c r="C1263" s="29"/>
      <c r="D1263" s="29"/>
      <c r="E1263" s="29"/>
      <c r="F1263" s="28" t="s">
        <v>6</v>
      </c>
      <c r="G1263" s="28">
        <v>5.0</v>
      </c>
      <c r="H1263" s="31">
        <v>1041.538</v>
      </c>
      <c r="I1263" s="28" t="str">
        <f>VLOOKUP(A1263,'клиенты'!A:H,7)</f>
        <v>Россия</v>
      </c>
    </row>
    <row r="1264" ht="15.75" customHeight="1">
      <c r="A1264" s="28">
        <v>742.0</v>
      </c>
      <c r="B1264" s="34">
        <v>44851.76629629629</v>
      </c>
      <c r="C1264" s="29"/>
      <c r="D1264" s="29"/>
      <c r="E1264" s="29"/>
      <c r="F1264" s="28" t="s">
        <v>5</v>
      </c>
      <c r="G1264" s="28">
        <v>3.0</v>
      </c>
      <c r="H1264" s="31">
        <v>574.615</v>
      </c>
      <c r="I1264" s="28" t="str">
        <f>VLOOKUP(A1264,'клиенты'!A:H,7)</f>
        <v>Испания</v>
      </c>
    </row>
    <row r="1265" ht="15.75" customHeight="1">
      <c r="A1265" s="28">
        <v>744.0</v>
      </c>
      <c r="B1265" s="34">
        <v>44851.728842592594</v>
      </c>
      <c r="C1265" s="29"/>
      <c r="D1265" s="29"/>
      <c r="E1265" s="29"/>
      <c r="F1265" s="28" t="s">
        <v>4</v>
      </c>
      <c r="G1265" s="28">
        <v>3.0</v>
      </c>
      <c r="H1265" s="31">
        <v>3541.538</v>
      </c>
      <c r="I1265" s="28" t="str">
        <f>VLOOKUP(A1265,'клиенты'!A:H,7)</f>
        <v>Германия</v>
      </c>
    </row>
    <row r="1266" ht="15.75" customHeight="1">
      <c r="A1266" s="28">
        <v>160.0</v>
      </c>
      <c r="B1266" s="34">
        <v>44851.48394675926</v>
      </c>
      <c r="C1266" s="29"/>
      <c r="D1266" s="29"/>
      <c r="E1266" s="29"/>
      <c r="F1266" s="28" t="s">
        <v>3</v>
      </c>
      <c r="G1266" s="28">
        <v>2.0</v>
      </c>
      <c r="H1266" s="31">
        <v>3094.615</v>
      </c>
      <c r="I1266" s="28" t="str">
        <f>VLOOKUP(A1266,'клиенты'!A:H,7)</f>
        <v>Испания</v>
      </c>
    </row>
    <row r="1267" ht="15.75" customHeight="1">
      <c r="A1267" s="28">
        <v>114.0</v>
      </c>
      <c r="B1267" s="34">
        <v>44851.165497685186</v>
      </c>
      <c r="C1267" s="29"/>
      <c r="D1267" s="29"/>
      <c r="E1267" s="29"/>
      <c r="F1267" s="28" t="s">
        <v>5</v>
      </c>
      <c r="G1267" s="28">
        <v>2.0</v>
      </c>
      <c r="H1267" s="31">
        <v>2333.846</v>
      </c>
      <c r="I1267" s="28" t="str">
        <f>VLOOKUP(A1267,'клиенты'!A:H,7)</f>
        <v>Россия</v>
      </c>
    </row>
    <row r="1268" ht="15.75" customHeight="1">
      <c r="A1268" s="28">
        <v>135.0</v>
      </c>
      <c r="B1268" s="34">
        <v>44850.92457175926</v>
      </c>
      <c r="C1268" s="29"/>
      <c r="D1268" s="29"/>
      <c r="E1268" s="29"/>
      <c r="F1268" s="28" t="s">
        <v>6</v>
      </c>
      <c r="G1268" s="28">
        <v>3.0</v>
      </c>
      <c r="H1268" s="31">
        <v>2773.077</v>
      </c>
      <c r="I1268" s="28" t="str">
        <f>VLOOKUP(A1268,'клиенты'!A:H,7)</f>
        <v>Италия</v>
      </c>
    </row>
    <row r="1269" ht="15.75" customHeight="1">
      <c r="A1269" s="28">
        <v>701.0</v>
      </c>
      <c r="B1269" s="34">
        <v>44850.86010416667</v>
      </c>
      <c r="C1269" s="29"/>
      <c r="D1269" s="29"/>
      <c r="E1269" s="29"/>
      <c r="F1269" s="28" t="s">
        <v>6</v>
      </c>
      <c r="G1269" s="28">
        <v>3.0</v>
      </c>
      <c r="H1269" s="31">
        <v>2745.385</v>
      </c>
      <c r="I1269" s="28" t="str">
        <f>VLOOKUP(A1269,'клиенты'!A:H,7)</f>
        <v>Италия</v>
      </c>
    </row>
    <row r="1270" ht="15.75" customHeight="1">
      <c r="A1270" s="28">
        <v>529.0</v>
      </c>
      <c r="B1270" s="34">
        <v>44850.76421296296</v>
      </c>
      <c r="C1270" s="29"/>
      <c r="D1270" s="29"/>
      <c r="E1270" s="29"/>
      <c r="F1270" s="28" t="s">
        <v>4</v>
      </c>
      <c r="G1270" s="28">
        <v>4.0</v>
      </c>
      <c r="H1270" s="31">
        <v>1636.923</v>
      </c>
      <c r="I1270" s="28" t="str">
        <f>VLOOKUP(A1270,'клиенты'!A:H,7)</f>
        <v>Италия</v>
      </c>
    </row>
    <row r="1271" ht="15.75" customHeight="1">
      <c r="A1271" s="28">
        <v>184.0</v>
      </c>
      <c r="B1271" s="34">
        <v>44850.715787037036</v>
      </c>
      <c r="C1271" s="29"/>
      <c r="D1271" s="29"/>
      <c r="E1271" s="29"/>
      <c r="F1271" s="28" t="s">
        <v>4</v>
      </c>
      <c r="G1271" s="28">
        <v>1.0</v>
      </c>
      <c r="H1271" s="31">
        <v>3370.0</v>
      </c>
      <c r="I1271" s="28" t="str">
        <f>VLOOKUP(A1271,'клиенты'!A:H,7)</f>
        <v>Франция</v>
      </c>
    </row>
    <row r="1272" ht="15.75" customHeight="1">
      <c r="A1272" s="28">
        <v>748.0</v>
      </c>
      <c r="B1272" s="34">
        <v>44850.558958333335</v>
      </c>
      <c r="C1272" s="29"/>
      <c r="D1272" s="29"/>
      <c r="E1272" s="29"/>
      <c r="F1272" s="28" t="s">
        <v>6</v>
      </c>
      <c r="G1272" s="28">
        <v>3.0</v>
      </c>
      <c r="H1272" s="31">
        <v>1120.0</v>
      </c>
      <c r="I1272" s="28" t="str">
        <f>VLOOKUP(A1272,'клиенты'!A:H,7)</f>
        <v>Испания</v>
      </c>
    </row>
    <row r="1273" ht="15.75" customHeight="1">
      <c r="A1273" s="28">
        <v>990.0</v>
      </c>
      <c r="B1273" s="34">
        <v>44850.156689814816</v>
      </c>
      <c r="C1273" s="29"/>
      <c r="D1273" s="29"/>
      <c r="E1273" s="29"/>
      <c r="F1273" s="28" t="s">
        <v>3</v>
      </c>
      <c r="G1273" s="28">
        <v>1.0</v>
      </c>
      <c r="H1273" s="31">
        <v>2585.385</v>
      </c>
      <c r="I1273" s="28" t="str">
        <f>VLOOKUP(A1273,'клиенты'!A:H,7)</f>
        <v>США</v>
      </c>
    </row>
    <row r="1274" ht="15.75" customHeight="1">
      <c r="A1274" s="28">
        <v>184.0</v>
      </c>
      <c r="B1274" s="34">
        <v>44849.95070601852</v>
      </c>
      <c r="C1274" s="29"/>
      <c r="D1274" s="29"/>
      <c r="E1274" s="29"/>
      <c r="F1274" s="28" t="s">
        <v>6</v>
      </c>
      <c r="G1274" s="28">
        <v>4.0</v>
      </c>
      <c r="H1274" s="31">
        <v>2420.769</v>
      </c>
      <c r="I1274" s="28" t="str">
        <f>VLOOKUP(A1274,'клиенты'!A:H,7)</f>
        <v>Франция</v>
      </c>
    </row>
    <row r="1275" ht="15.75" customHeight="1">
      <c r="A1275" s="28">
        <v>324.0</v>
      </c>
      <c r="B1275" s="34">
        <v>44849.94975694444</v>
      </c>
      <c r="C1275" s="29"/>
      <c r="D1275" s="29"/>
      <c r="E1275" s="29"/>
      <c r="F1275" s="28" t="s">
        <v>5</v>
      </c>
      <c r="G1275" s="28">
        <v>3.0</v>
      </c>
      <c r="H1275" s="31">
        <v>947.692</v>
      </c>
      <c r="I1275" s="28" t="str">
        <f>VLOOKUP(A1275,'клиенты'!A:H,7)</f>
        <v>Германия</v>
      </c>
    </row>
    <row r="1276" ht="15.75" customHeight="1">
      <c r="A1276" s="28">
        <v>767.0</v>
      </c>
      <c r="B1276" s="34">
        <v>44849.67503472222</v>
      </c>
      <c r="C1276" s="29"/>
      <c r="D1276" s="29"/>
      <c r="E1276" s="29"/>
      <c r="F1276" s="28" t="s">
        <v>5</v>
      </c>
      <c r="G1276" s="28">
        <v>2.0</v>
      </c>
      <c r="H1276" s="31">
        <v>715.385</v>
      </c>
      <c r="I1276" s="28" t="str">
        <f>VLOOKUP(A1276,'клиенты'!A:H,7)</f>
        <v>Франция</v>
      </c>
    </row>
    <row r="1277" ht="15.75" customHeight="1">
      <c r="A1277" s="28">
        <v>487.0</v>
      </c>
      <c r="B1277" s="34">
        <v>44849.541354166664</v>
      </c>
      <c r="C1277" s="29"/>
      <c r="D1277" s="29"/>
      <c r="E1277" s="29"/>
      <c r="F1277" s="28" t="s">
        <v>5</v>
      </c>
      <c r="G1277" s="28">
        <v>5.0</v>
      </c>
      <c r="H1277" s="31">
        <v>2703.077</v>
      </c>
      <c r="I1277" s="28" t="str">
        <f>VLOOKUP(A1277,'клиенты'!A:H,7)</f>
        <v>США</v>
      </c>
    </row>
    <row r="1278" ht="15.75" customHeight="1">
      <c r="A1278" s="28">
        <v>168.0</v>
      </c>
      <c r="B1278" s="34">
        <v>44849.341099537036</v>
      </c>
      <c r="C1278" s="29"/>
      <c r="D1278" s="29"/>
      <c r="E1278" s="29"/>
      <c r="F1278" s="28" t="s">
        <v>4</v>
      </c>
      <c r="G1278" s="28">
        <v>1.0</v>
      </c>
      <c r="H1278" s="31">
        <v>243.846</v>
      </c>
      <c r="I1278" s="28" t="str">
        <f>VLOOKUP(A1278,'клиенты'!A:H,7)</f>
        <v>Китай</v>
      </c>
    </row>
    <row r="1279" ht="15.75" customHeight="1">
      <c r="A1279" s="28">
        <v>849.0</v>
      </c>
      <c r="B1279" s="34">
        <v>44849.2530787037</v>
      </c>
      <c r="C1279" s="29"/>
      <c r="D1279" s="29"/>
      <c r="E1279" s="29"/>
      <c r="F1279" s="28" t="s">
        <v>6</v>
      </c>
      <c r="G1279" s="28">
        <v>4.0</v>
      </c>
      <c r="H1279" s="31">
        <v>2500.769</v>
      </c>
      <c r="I1279" s="28" t="str">
        <f>VLOOKUP(A1279,'клиенты'!A:H,7)</f>
        <v>США</v>
      </c>
    </row>
    <row r="1280" ht="15.75" customHeight="1">
      <c r="A1280" s="28">
        <v>47.0</v>
      </c>
      <c r="B1280" s="34">
        <v>44848.97011574074</v>
      </c>
      <c r="C1280" s="29"/>
      <c r="D1280" s="29"/>
      <c r="E1280" s="29"/>
      <c r="F1280" s="28" t="s">
        <v>4</v>
      </c>
      <c r="G1280" s="28">
        <v>3.0</v>
      </c>
      <c r="H1280" s="31">
        <v>3633.846</v>
      </c>
      <c r="I1280" s="28" t="str">
        <f>VLOOKUP(A1280,'клиенты'!A:H,7)</f>
        <v>Италия</v>
      </c>
    </row>
    <row r="1281" ht="15.75" customHeight="1">
      <c r="A1281" s="28">
        <v>594.0</v>
      </c>
      <c r="B1281" s="34">
        <v>44848.9090625</v>
      </c>
      <c r="C1281" s="29"/>
      <c r="D1281" s="29"/>
      <c r="E1281" s="29"/>
      <c r="F1281" s="28" t="s">
        <v>5</v>
      </c>
      <c r="G1281" s="28">
        <v>3.0</v>
      </c>
      <c r="H1281" s="31">
        <v>863.846</v>
      </c>
      <c r="I1281" s="28" t="str">
        <f>VLOOKUP(A1281,'клиенты'!A:H,7)</f>
        <v>США</v>
      </c>
    </row>
    <row r="1282" ht="15.75" customHeight="1">
      <c r="A1282" s="28">
        <v>802.0</v>
      </c>
      <c r="B1282" s="34">
        <v>44848.64258101852</v>
      </c>
      <c r="C1282" s="29"/>
      <c r="D1282" s="29"/>
      <c r="E1282" s="29"/>
      <c r="F1282" s="28" t="s">
        <v>6</v>
      </c>
      <c r="G1282" s="28">
        <v>1.0</v>
      </c>
      <c r="H1282" s="31">
        <v>3206.154</v>
      </c>
      <c r="I1282" s="28" t="str">
        <f>VLOOKUP(A1282,'клиенты'!A:H,7)</f>
        <v>Франция</v>
      </c>
    </row>
    <row r="1283" ht="15.75" customHeight="1">
      <c r="A1283" s="28">
        <v>95.0</v>
      </c>
      <c r="B1283" s="34">
        <v>44848.30226851852</v>
      </c>
      <c r="C1283" s="29"/>
      <c r="D1283" s="29"/>
      <c r="E1283" s="29"/>
      <c r="F1283" s="28" t="s">
        <v>3</v>
      </c>
      <c r="G1283" s="28">
        <v>1.0</v>
      </c>
      <c r="H1283" s="31">
        <v>500.0</v>
      </c>
      <c r="I1283" s="28" t="str">
        <f>VLOOKUP(A1283,'клиенты'!A:H,7)</f>
        <v>Германия</v>
      </c>
    </row>
    <row r="1284" ht="15.75" customHeight="1">
      <c r="A1284" s="28">
        <v>893.0</v>
      </c>
      <c r="B1284" s="34">
        <v>44846.78115740741</v>
      </c>
      <c r="C1284" s="29"/>
      <c r="D1284" s="29"/>
      <c r="E1284" s="29"/>
      <c r="F1284" s="28" t="s">
        <v>6</v>
      </c>
      <c r="G1284" s="28">
        <v>1.0</v>
      </c>
      <c r="H1284" s="31">
        <v>3452.308</v>
      </c>
      <c r="I1284" s="28" t="str">
        <f>VLOOKUP(A1284,'клиенты'!A:H,7)</f>
        <v>Франция</v>
      </c>
    </row>
    <row r="1285" ht="15.75" customHeight="1">
      <c r="A1285" s="28">
        <v>819.0</v>
      </c>
      <c r="B1285" s="34">
        <v>44846.76530092592</v>
      </c>
      <c r="C1285" s="29"/>
      <c r="D1285" s="29"/>
      <c r="E1285" s="29"/>
      <c r="F1285" s="28" t="s">
        <v>3</v>
      </c>
      <c r="G1285" s="28">
        <v>4.0</v>
      </c>
      <c r="H1285" s="31">
        <v>2126.923</v>
      </c>
      <c r="I1285" s="28" t="str">
        <f>VLOOKUP(A1285,'клиенты'!A:H,7)</f>
        <v>Испания</v>
      </c>
    </row>
    <row r="1286" ht="15.75" customHeight="1">
      <c r="A1286" s="28">
        <v>112.0</v>
      </c>
      <c r="B1286" s="34">
        <v>44845.99600694444</v>
      </c>
      <c r="C1286" s="29"/>
      <c r="D1286" s="29"/>
      <c r="E1286" s="29"/>
      <c r="F1286" s="28" t="s">
        <v>4</v>
      </c>
      <c r="G1286" s="28">
        <v>4.0</v>
      </c>
      <c r="H1286" s="31">
        <v>1661.538</v>
      </c>
      <c r="I1286" s="28" t="str">
        <f>VLOOKUP(A1286,'клиенты'!A:H,7)</f>
        <v>США</v>
      </c>
    </row>
    <row r="1287" ht="15.75" customHeight="1">
      <c r="A1287" s="28">
        <v>722.0</v>
      </c>
      <c r="B1287" s="34">
        <v>44845.98038194444</v>
      </c>
      <c r="C1287" s="29"/>
      <c r="D1287" s="29"/>
      <c r="E1287" s="29"/>
      <c r="F1287" s="28" t="s">
        <v>6</v>
      </c>
      <c r="G1287" s="28">
        <v>1.0</v>
      </c>
      <c r="H1287" s="31">
        <v>1199.231</v>
      </c>
      <c r="I1287" s="28" t="str">
        <f>VLOOKUP(A1287,'клиенты'!A:H,7)</f>
        <v>Италия</v>
      </c>
    </row>
    <row r="1288" ht="15.75" customHeight="1">
      <c r="A1288" s="28">
        <v>180.0</v>
      </c>
      <c r="B1288" s="34">
        <v>44845.66569444445</v>
      </c>
      <c r="C1288" s="29"/>
      <c r="D1288" s="29"/>
      <c r="E1288" s="29"/>
      <c r="F1288" s="28" t="s">
        <v>6</v>
      </c>
      <c r="G1288" s="28">
        <v>2.0</v>
      </c>
      <c r="H1288" s="31">
        <v>450.0</v>
      </c>
      <c r="I1288" s="28" t="str">
        <f>VLOOKUP(A1288,'клиенты'!A:H,7)</f>
        <v>Франция</v>
      </c>
    </row>
    <row r="1289" ht="15.75" customHeight="1">
      <c r="A1289" s="28">
        <v>776.0</v>
      </c>
      <c r="B1289" s="34">
        <v>44845.430393518516</v>
      </c>
      <c r="C1289" s="29"/>
      <c r="D1289" s="29"/>
      <c r="E1289" s="29"/>
      <c r="F1289" s="28" t="s">
        <v>5</v>
      </c>
      <c r="G1289" s="28">
        <v>5.0</v>
      </c>
      <c r="H1289" s="31">
        <v>1315.385</v>
      </c>
      <c r="I1289" s="28" t="str">
        <f>VLOOKUP(A1289,'клиенты'!A:H,7)</f>
        <v>Испания</v>
      </c>
    </row>
    <row r="1290" ht="15.75" customHeight="1">
      <c r="A1290" s="28">
        <v>374.0</v>
      </c>
      <c r="B1290" s="34">
        <v>44845.34228009259</v>
      </c>
      <c r="C1290" s="29"/>
      <c r="D1290" s="29"/>
      <c r="E1290" s="29"/>
      <c r="F1290" s="28" t="s">
        <v>3</v>
      </c>
      <c r="G1290" s="28">
        <v>5.0</v>
      </c>
      <c r="H1290" s="31">
        <v>293.077</v>
      </c>
      <c r="I1290" s="28" t="str">
        <f>VLOOKUP(A1290,'клиенты'!A:H,7)</f>
        <v>США</v>
      </c>
    </row>
    <row r="1291" ht="15.75" customHeight="1">
      <c r="A1291" s="28">
        <v>216.0</v>
      </c>
      <c r="B1291" s="34">
        <v>44844.721134259256</v>
      </c>
      <c r="C1291" s="29"/>
      <c r="D1291" s="29"/>
      <c r="E1291" s="29"/>
      <c r="F1291" s="28" t="s">
        <v>3</v>
      </c>
      <c r="G1291" s="28">
        <v>3.0</v>
      </c>
      <c r="H1291" s="31">
        <v>511.538</v>
      </c>
      <c r="I1291" s="28" t="str">
        <f>VLOOKUP(A1291,'клиенты'!A:H,7)</f>
        <v>Китай</v>
      </c>
    </row>
    <row r="1292" ht="15.75" customHeight="1">
      <c r="A1292" s="28">
        <v>665.0</v>
      </c>
      <c r="B1292" s="34">
        <v>44844.59799768519</v>
      </c>
      <c r="C1292" s="29"/>
      <c r="D1292" s="29"/>
      <c r="E1292" s="29"/>
      <c r="F1292" s="28" t="s">
        <v>3</v>
      </c>
      <c r="G1292" s="28">
        <v>2.0</v>
      </c>
      <c r="H1292" s="31">
        <v>1151.538</v>
      </c>
      <c r="I1292" s="28" t="str">
        <f>VLOOKUP(A1292,'клиенты'!A:H,7)</f>
        <v>США</v>
      </c>
    </row>
    <row r="1293" ht="15.75" customHeight="1">
      <c r="A1293" s="28">
        <v>51.0</v>
      </c>
      <c r="B1293" s="34">
        <v>44844.49512731482</v>
      </c>
      <c r="C1293" s="29"/>
      <c r="D1293" s="29"/>
      <c r="E1293" s="29"/>
      <c r="F1293" s="28" t="s">
        <v>6</v>
      </c>
      <c r="G1293" s="28">
        <v>4.0</v>
      </c>
      <c r="H1293" s="31">
        <v>1330.769</v>
      </c>
      <c r="I1293" s="28" t="str">
        <f>VLOOKUP(A1293,'клиенты'!A:H,7)</f>
        <v>Россия</v>
      </c>
    </row>
    <row r="1294" ht="15.75" customHeight="1">
      <c r="A1294" s="28">
        <v>914.0</v>
      </c>
      <c r="B1294" s="34">
        <v>44844.43666666667</v>
      </c>
      <c r="C1294" s="29"/>
      <c r="D1294" s="29"/>
      <c r="E1294" s="29"/>
      <c r="F1294" s="28" t="s">
        <v>3</v>
      </c>
      <c r="G1294" s="28">
        <v>4.0</v>
      </c>
      <c r="H1294" s="31">
        <v>3709.231</v>
      </c>
      <c r="I1294" s="28" t="str">
        <f>VLOOKUP(A1294,'клиенты'!A:H,7)</f>
        <v>Испания</v>
      </c>
    </row>
    <row r="1295" ht="15.75" customHeight="1">
      <c r="A1295" s="28">
        <v>877.0</v>
      </c>
      <c r="B1295" s="34">
        <v>44843.902037037034</v>
      </c>
      <c r="C1295" s="29"/>
      <c r="D1295" s="29"/>
      <c r="E1295" s="29"/>
      <c r="F1295" s="28" t="s">
        <v>6</v>
      </c>
      <c r="G1295" s="28">
        <v>2.0</v>
      </c>
      <c r="H1295" s="31">
        <v>2065.385</v>
      </c>
      <c r="I1295" s="28" t="str">
        <f>VLOOKUP(A1295,'клиенты'!A:H,7)</f>
        <v>Испания</v>
      </c>
    </row>
    <row r="1296" ht="15.75" customHeight="1">
      <c r="A1296" s="28">
        <v>514.0</v>
      </c>
      <c r="B1296" s="34">
        <v>44843.739756944444</v>
      </c>
      <c r="C1296" s="29"/>
      <c r="D1296" s="29"/>
      <c r="E1296" s="29"/>
      <c r="F1296" s="28" t="s">
        <v>4</v>
      </c>
      <c r="G1296" s="28">
        <v>3.0</v>
      </c>
      <c r="H1296" s="31">
        <v>289.231</v>
      </c>
      <c r="I1296" s="28" t="str">
        <f>VLOOKUP(A1296,'клиенты'!A:H,7)</f>
        <v>Германия</v>
      </c>
    </row>
    <row r="1297" ht="15.75" customHeight="1">
      <c r="A1297" s="28">
        <v>394.0</v>
      </c>
      <c r="B1297" s="34">
        <v>44843.52127314815</v>
      </c>
      <c r="C1297" s="29"/>
      <c r="D1297" s="29"/>
      <c r="E1297" s="29"/>
      <c r="F1297" s="28" t="s">
        <v>4</v>
      </c>
      <c r="G1297" s="28">
        <v>3.0</v>
      </c>
      <c r="H1297" s="31">
        <v>2490.0</v>
      </c>
      <c r="I1297" s="28" t="str">
        <f>VLOOKUP(A1297,'клиенты'!A:H,7)</f>
        <v>Франция</v>
      </c>
    </row>
    <row r="1298" ht="15.75" customHeight="1">
      <c r="A1298" s="28">
        <v>246.0</v>
      </c>
      <c r="B1298" s="34">
        <v>44843.431666666664</v>
      </c>
      <c r="C1298" s="29"/>
      <c r="D1298" s="29"/>
      <c r="E1298" s="29"/>
      <c r="F1298" s="28" t="s">
        <v>4</v>
      </c>
      <c r="G1298" s="28">
        <v>1.0</v>
      </c>
      <c r="H1298" s="31">
        <v>1269.231</v>
      </c>
      <c r="I1298" s="28" t="str">
        <f>VLOOKUP(A1298,'клиенты'!A:H,7)</f>
        <v>Россия</v>
      </c>
    </row>
    <row r="1299" ht="15.75" customHeight="1">
      <c r="A1299" s="28">
        <v>840.0</v>
      </c>
      <c r="B1299" s="34">
        <v>44843.351168981484</v>
      </c>
      <c r="C1299" s="29"/>
      <c r="D1299" s="29"/>
      <c r="E1299" s="29"/>
      <c r="F1299" s="28" t="s">
        <v>4</v>
      </c>
      <c r="G1299" s="28">
        <v>5.0</v>
      </c>
      <c r="H1299" s="31">
        <v>3800.769</v>
      </c>
      <c r="I1299" s="28" t="str">
        <f>VLOOKUP(A1299,'клиенты'!A:H,7)</f>
        <v>Франция</v>
      </c>
    </row>
    <row r="1300" ht="15.75" customHeight="1">
      <c r="A1300" s="28">
        <v>915.0</v>
      </c>
      <c r="B1300" s="34">
        <v>44842.75892361111</v>
      </c>
      <c r="C1300" s="29"/>
      <c r="D1300" s="29"/>
      <c r="E1300" s="29"/>
      <c r="F1300" s="28" t="s">
        <v>5</v>
      </c>
      <c r="G1300" s="28">
        <v>4.0</v>
      </c>
      <c r="H1300" s="31">
        <v>3248.462</v>
      </c>
      <c r="I1300" s="28" t="str">
        <f>VLOOKUP(A1300,'клиенты'!A:H,7)</f>
        <v>Китай</v>
      </c>
    </row>
    <row r="1301" ht="15.75" customHeight="1">
      <c r="A1301" s="28">
        <v>541.0</v>
      </c>
      <c r="B1301" s="34">
        <v>44842.40524305555</v>
      </c>
      <c r="C1301" s="29"/>
      <c r="D1301" s="29"/>
      <c r="E1301" s="29"/>
      <c r="F1301" s="28" t="s">
        <v>5</v>
      </c>
      <c r="G1301" s="28">
        <v>1.0</v>
      </c>
      <c r="H1301" s="31">
        <v>1246.923</v>
      </c>
      <c r="I1301" s="28" t="str">
        <f>VLOOKUP(A1301,'клиенты'!A:H,7)</f>
        <v>Испания</v>
      </c>
    </row>
    <row r="1302" ht="15.75" customHeight="1">
      <c r="A1302" s="28">
        <v>505.0</v>
      </c>
      <c r="B1302" s="34">
        <v>44841.77994212963</v>
      </c>
      <c r="C1302" s="29"/>
      <c r="D1302" s="29"/>
      <c r="E1302" s="29"/>
      <c r="F1302" s="28" t="s">
        <v>6</v>
      </c>
      <c r="G1302" s="28">
        <v>2.0</v>
      </c>
      <c r="H1302" s="31">
        <v>2903.077</v>
      </c>
      <c r="I1302" s="28" t="str">
        <f>VLOOKUP(A1302,'клиенты'!A:H,7)</f>
        <v>Германия</v>
      </c>
    </row>
    <row r="1303" ht="15.75" customHeight="1">
      <c r="A1303" s="28">
        <v>767.0</v>
      </c>
      <c r="B1303" s="34">
        <v>44841.66412037037</v>
      </c>
      <c r="C1303" s="29"/>
      <c r="D1303" s="29"/>
      <c r="E1303" s="29"/>
      <c r="F1303" s="28" t="s">
        <v>3</v>
      </c>
      <c r="G1303" s="28">
        <v>1.0</v>
      </c>
      <c r="H1303" s="31">
        <v>2573.077</v>
      </c>
      <c r="I1303" s="28" t="str">
        <f>VLOOKUP(A1303,'клиенты'!A:H,7)</f>
        <v>Франция</v>
      </c>
    </row>
    <row r="1304" ht="15.75" customHeight="1">
      <c r="A1304" s="28">
        <v>260.0</v>
      </c>
      <c r="B1304" s="34">
        <v>44841.49390046296</v>
      </c>
      <c r="C1304" s="29"/>
      <c r="D1304" s="29"/>
      <c r="E1304" s="29"/>
      <c r="F1304" s="28" t="s">
        <v>6</v>
      </c>
      <c r="G1304" s="28">
        <v>2.0</v>
      </c>
      <c r="H1304" s="31">
        <v>435.385</v>
      </c>
      <c r="I1304" s="28" t="str">
        <f>VLOOKUP(A1304,'клиенты'!A:H,7)</f>
        <v>Россия</v>
      </c>
    </row>
    <row r="1305" ht="15.75" customHeight="1">
      <c r="A1305" s="28">
        <v>714.0</v>
      </c>
      <c r="B1305" s="34">
        <v>44841.4715625</v>
      </c>
      <c r="C1305" s="29"/>
      <c r="D1305" s="29"/>
      <c r="E1305" s="29"/>
      <c r="F1305" s="28" t="s">
        <v>3</v>
      </c>
      <c r="G1305" s="28">
        <v>5.0</v>
      </c>
      <c r="H1305" s="31">
        <v>3576.154</v>
      </c>
      <c r="I1305" s="28" t="str">
        <f>VLOOKUP(A1305,'клиенты'!A:H,7)</f>
        <v>США</v>
      </c>
    </row>
    <row r="1306" ht="15.75" customHeight="1">
      <c r="A1306" s="28">
        <v>194.0</v>
      </c>
      <c r="B1306" s="34">
        <v>44841.335127314815</v>
      </c>
      <c r="C1306" s="29"/>
      <c r="D1306" s="29"/>
      <c r="E1306" s="29"/>
      <c r="F1306" s="28" t="s">
        <v>3</v>
      </c>
      <c r="G1306" s="28">
        <v>2.0</v>
      </c>
      <c r="H1306" s="31">
        <v>993.846</v>
      </c>
      <c r="I1306" s="28" t="str">
        <f>VLOOKUP(A1306,'клиенты'!A:H,7)</f>
        <v>Китай</v>
      </c>
    </row>
    <row r="1307" ht="15.75" customHeight="1">
      <c r="A1307" s="28">
        <v>592.0</v>
      </c>
      <c r="B1307" s="34">
        <v>44841.127847222226</v>
      </c>
      <c r="C1307" s="29"/>
      <c r="D1307" s="29"/>
      <c r="E1307" s="29"/>
      <c r="F1307" s="28" t="s">
        <v>5</v>
      </c>
      <c r="G1307" s="28">
        <v>3.0</v>
      </c>
      <c r="H1307" s="31">
        <v>1639.231</v>
      </c>
      <c r="I1307" s="28" t="str">
        <f>VLOOKUP(A1307,'клиенты'!A:H,7)</f>
        <v>Италия</v>
      </c>
    </row>
    <row r="1308" ht="15.75" customHeight="1">
      <c r="A1308" s="28">
        <v>420.0</v>
      </c>
      <c r="B1308" s="34">
        <v>44841.06783564815</v>
      </c>
      <c r="C1308" s="29"/>
      <c r="D1308" s="29"/>
      <c r="E1308" s="29"/>
      <c r="F1308" s="28" t="s">
        <v>5</v>
      </c>
      <c r="G1308" s="28">
        <v>5.0</v>
      </c>
      <c r="H1308" s="31">
        <v>407.692</v>
      </c>
      <c r="I1308" s="28" t="str">
        <f>VLOOKUP(A1308,'клиенты'!A:H,7)</f>
        <v>Франция</v>
      </c>
    </row>
    <row r="1309" ht="15.75" customHeight="1">
      <c r="A1309" s="28">
        <v>650.0</v>
      </c>
      <c r="B1309" s="34">
        <v>44840.614212962966</v>
      </c>
      <c r="C1309" s="29"/>
      <c r="D1309" s="29"/>
      <c r="E1309" s="29"/>
      <c r="F1309" s="28" t="s">
        <v>4</v>
      </c>
      <c r="G1309" s="28">
        <v>4.0</v>
      </c>
      <c r="H1309" s="31">
        <v>2338.462</v>
      </c>
      <c r="I1309" s="28" t="str">
        <f>VLOOKUP(A1309,'клиенты'!A:H,7)</f>
        <v>Испания</v>
      </c>
    </row>
    <row r="1310" ht="15.75" customHeight="1">
      <c r="A1310" s="28">
        <v>175.0</v>
      </c>
      <c r="B1310" s="34">
        <v>44840.554143518515</v>
      </c>
      <c r="C1310" s="29"/>
      <c r="D1310" s="29"/>
      <c r="E1310" s="29"/>
      <c r="F1310" s="28" t="s">
        <v>6</v>
      </c>
      <c r="G1310" s="28">
        <v>1.0</v>
      </c>
      <c r="H1310" s="31">
        <v>3521.538</v>
      </c>
      <c r="I1310" s="28" t="str">
        <f>VLOOKUP(A1310,'клиенты'!A:H,7)</f>
        <v>Германия</v>
      </c>
    </row>
    <row r="1311" ht="15.75" customHeight="1">
      <c r="A1311" s="28">
        <v>681.0</v>
      </c>
      <c r="B1311" s="34">
        <v>44840.527708333335</v>
      </c>
      <c r="C1311" s="29"/>
      <c r="D1311" s="29"/>
      <c r="E1311" s="29"/>
      <c r="F1311" s="28" t="s">
        <v>5</v>
      </c>
      <c r="G1311" s="28">
        <v>5.0</v>
      </c>
      <c r="H1311" s="31">
        <v>2327.692</v>
      </c>
      <c r="I1311" s="28" t="str">
        <f>VLOOKUP(A1311,'клиенты'!A:H,7)</f>
        <v>Франция</v>
      </c>
    </row>
    <row r="1312" ht="15.75" customHeight="1">
      <c r="A1312" s="28">
        <v>434.0</v>
      </c>
      <c r="B1312" s="34">
        <v>44840.385775462964</v>
      </c>
      <c r="C1312" s="29"/>
      <c r="D1312" s="29"/>
      <c r="E1312" s="29"/>
      <c r="F1312" s="28" t="s">
        <v>3</v>
      </c>
      <c r="G1312" s="28">
        <v>3.0</v>
      </c>
      <c r="H1312" s="31">
        <v>4015.385</v>
      </c>
      <c r="I1312" s="28" t="str">
        <f>VLOOKUP(A1312,'клиенты'!A:H,7)</f>
        <v>Франция</v>
      </c>
    </row>
    <row r="1313" ht="15.75" customHeight="1">
      <c r="A1313" s="28">
        <v>487.0</v>
      </c>
      <c r="B1313" s="34">
        <v>44839.95248842592</v>
      </c>
      <c r="C1313" s="29"/>
      <c r="D1313" s="29"/>
      <c r="E1313" s="29"/>
      <c r="F1313" s="28" t="s">
        <v>3</v>
      </c>
      <c r="G1313" s="28">
        <v>3.0</v>
      </c>
      <c r="H1313" s="31">
        <v>3116.923</v>
      </c>
      <c r="I1313" s="28" t="str">
        <f>VLOOKUP(A1313,'клиенты'!A:H,7)</f>
        <v>США</v>
      </c>
    </row>
    <row r="1314" ht="15.75" customHeight="1">
      <c r="A1314" s="28">
        <v>601.0</v>
      </c>
      <c r="B1314" s="34">
        <v>44839.42055555555</v>
      </c>
      <c r="C1314" s="29"/>
      <c r="D1314" s="29"/>
      <c r="E1314" s="29"/>
      <c r="F1314" s="28" t="s">
        <v>3</v>
      </c>
      <c r="G1314" s="28">
        <v>5.0</v>
      </c>
      <c r="H1314" s="31">
        <v>301.538</v>
      </c>
      <c r="I1314" s="28" t="str">
        <f>VLOOKUP(A1314,'клиенты'!A:H,7)</f>
        <v>Германия</v>
      </c>
    </row>
    <row r="1315" ht="15.75" customHeight="1">
      <c r="A1315" s="28">
        <v>873.0</v>
      </c>
      <c r="B1315" s="34">
        <v>44838.20313657408</v>
      </c>
      <c r="C1315" s="29"/>
      <c r="D1315" s="29"/>
      <c r="E1315" s="29"/>
      <c r="F1315" s="28" t="s">
        <v>6</v>
      </c>
      <c r="G1315" s="28">
        <v>2.0</v>
      </c>
      <c r="H1315" s="31">
        <v>1240.0</v>
      </c>
      <c r="I1315" s="28" t="str">
        <f>VLOOKUP(A1315,'клиенты'!A:H,7)</f>
        <v>Китай</v>
      </c>
    </row>
    <row r="1316" ht="15.75" customHeight="1">
      <c r="A1316" s="28">
        <v>347.0</v>
      </c>
      <c r="B1316" s="34">
        <v>44837.07609953704</v>
      </c>
      <c r="C1316" s="29"/>
      <c r="D1316" s="29"/>
      <c r="E1316" s="29"/>
      <c r="F1316" s="28" t="s">
        <v>6</v>
      </c>
      <c r="G1316" s="28">
        <v>1.0</v>
      </c>
      <c r="H1316" s="31">
        <v>2492.308</v>
      </c>
      <c r="I1316" s="28" t="str">
        <f>VLOOKUP(A1316,'клиенты'!A:H,7)</f>
        <v>Италия</v>
      </c>
    </row>
    <row r="1317" ht="15.75" customHeight="1">
      <c r="A1317" s="28">
        <v>88.0</v>
      </c>
      <c r="B1317" s="34">
        <v>44836.56539351852</v>
      </c>
      <c r="C1317" s="29"/>
      <c r="D1317" s="29"/>
      <c r="E1317" s="29"/>
      <c r="F1317" s="28" t="s">
        <v>3</v>
      </c>
      <c r="G1317" s="28">
        <v>4.0</v>
      </c>
      <c r="H1317" s="31">
        <v>2040.0</v>
      </c>
      <c r="I1317" s="28" t="str">
        <f>VLOOKUP(A1317,'клиенты'!A:H,7)</f>
        <v>Испания</v>
      </c>
    </row>
    <row r="1318" ht="15.75" customHeight="1">
      <c r="A1318" s="28">
        <v>131.0</v>
      </c>
      <c r="B1318" s="34">
        <v>44836.08699074074</v>
      </c>
      <c r="C1318" s="29"/>
      <c r="D1318" s="29"/>
      <c r="E1318" s="29"/>
      <c r="F1318" s="28" t="s">
        <v>4</v>
      </c>
      <c r="G1318" s="28">
        <v>3.0</v>
      </c>
      <c r="H1318" s="31">
        <v>2913.077</v>
      </c>
      <c r="I1318" s="28" t="str">
        <f>VLOOKUP(A1318,'клиенты'!A:H,7)</f>
        <v>США</v>
      </c>
    </row>
    <row r="1319" ht="15.75" customHeight="1">
      <c r="A1319" s="28">
        <v>11.0</v>
      </c>
      <c r="B1319" s="34">
        <v>44836.07335648148</v>
      </c>
      <c r="C1319" s="29"/>
      <c r="D1319" s="29"/>
      <c r="E1319" s="29"/>
      <c r="F1319" s="28" t="s">
        <v>3</v>
      </c>
      <c r="G1319" s="28">
        <v>4.0</v>
      </c>
      <c r="H1319" s="31">
        <v>1830.0</v>
      </c>
      <c r="I1319" s="28" t="str">
        <f>VLOOKUP(A1319,'клиенты'!A:H,7)</f>
        <v>США</v>
      </c>
    </row>
    <row r="1320" ht="15.75" customHeight="1">
      <c r="A1320" s="28">
        <v>41.0</v>
      </c>
      <c r="B1320" s="34">
        <v>44836.0540625</v>
      </c>
      <c r="C1320" s="29"/>
      <c r="D1320" s="29"/>
      <c r="E1320" s="29"/>
      <c r="F1320" s="28" t="s">
        <v>4</v>
      </c>
      <c r="G1320" s="28">
        <v>1.0</v>
      </c>
      <c r="H1320" s="31">
        <v>2453.846</v>
      </c>
      <c r="I1320" s="28" t="str">
        <f>VLOOKUP(A1320,'клиенты'!A:H,7)</f>
        <v>Испания</v>
      </c>
    </row>
    <row r="1321" ht="15.75" customHeight="1">
      <c r="A1321" s="28">
        <v>611.0</v>
      </c>
      <c r="B1321" s="34">
        <v>44836.0425</v>
      </c>
      <c r="C1321" s="29"/>
      <c r="D1321" s="29"/>
      <c r="E1321" s="29"/>
      <c r="F1321" s="28" t="s">
        <v>5</v>
      </c>
      <c r="G1321" s="28">
        <v>5.0</v>
      </c>
      <c r="H1321" s="31">
        <v>3793.846</v>
      </c>
      <c r="I1321" s="28" t="str">
        <f>VLOOKUP(A1321,'клиенты'!A:H,7)</f>
        <v>Германия</v>
      </c>
    </row>
    <row r="1322" ht="15.75" customHeight="1">
      <c r="A1322" s="28">
        <v>813.0</v>
      </c>
      <c r="B1322" s="34">
        <v>44835.72754629629</v>
      </c>
      <c r="C1322" s="29"/>
      <c r="D1322" s="29"/>
      <c r="E1322" s="29"/>
      <c r="F1322" s="28" t="s">
        <v>5</v>
      </c>
      <c r="G1322" s="28">
        <v>4.0</v>
      </c>
      <c r="H1322" s="31">
        <v>1373.077</v>
      </c>
      <c r="I1322" s="28" t="str">
        <f>VLOOKUP(A1322,'клиенты'!A:H,7)</f>
        <v>Германия</v>
      </c>
    </row>
    <row r="1323" ht="15.75" customHeight="1">
      <c r="A1323" s="28">
        <v>760.0</v>
      </c>
      <c r="B1323" s="34">
        <v>44835.57892361111</v>
      </c>
      <c r="C1323" s="29"/>
      <c r="D1323" s="29"/>
      <c r="E1323" s="29"/>
      <c r="F1323" s="28" t="s">
        <v>5</v>
      </c>
      <c r="G1323" s="28">
        <v>2.0</v>
      </c>
      <c r="H1323" s="31">
        <v>1604.615</v>
      </c>
      <c r="I1323" s="28" t="str">
        <f>VLOOKUP(A1323,'клиенты'!A:H,7)</f>
        <v>Германия</v>
      </c>
    </row>
    <row r="1324" ht="15.75" customHeight="1">
      <c r="A1324" s="28">
        <v>250.0</v>
      </c>
      <c r="B1324" s="34">
        <v>44835.43020833333</v>
      </c>
      <c r="C1324" s="29"/>
      <c r="D1324" s="29"/>
      <c r="E1324" s="29"/>
      <c r="F1324" s="28" t="s">
        <v>5</v>
      </c>
      <c r="G1324" s="28">
        <v>3.0</v>
      </c>
      <c r="H1324" s="31">
        <v>845.385</v>
      </c>
      <c r="I1324" s="28" t="str">
        <f>VLOOKUP(A1324,'клиенты'!A:H,7)</f>
        <v>США</v>
      </c>
    </row>
    <row r="1325" ht="15.75" customHeight="1">
      <c r="A1325" s="28">
        <v>522.0</v>
      </c>
      <c r="B1325" s="34">
        <v>44835.15715277778</v>
      </c>
      <c r="C1325" s="29"/>
      <c r="D1325" s="29"/>
      <c r="E1325" s="29"/>
      <c r="F1325" s="28" t="s">
        <v>5</v>
      </c>
      <c r="G1325" s="28">
        <v>5.0</v>
      </c>
      <c r="H1325" s="31">
        <v>2945.385</v>
      </c>
      <c r="I1325" s="28" t="str">
        <f>VLOOKUP(A1325,'клиенты'!A:H,7)</f>
        <v>Испания</v>
      </c>
    </row>
    <row r="1326" ht="15.75" customHeight="1">
      <c r="A1326" s="28">
        <v>494.0</v>
      </c>
      <c r="B1326" s="34">
        <v>44834.89925925926</v>
      </c>
      <c r="C1326" s="29"/>
      <c r="D1326" s="29"/>
      <c r="E1326" s="29"/>
      <c r="F1326" s="28" t="s">
        <v>4</v>
      </c>
      <c r="G1326" s="28">
        <v>4.0</v>
      </c>
      <c r="H1326" s="31">
        <v>1473.077</v>
      </c>
      <c r="I1326" s="28" t="str">
        <f>VLOOKUP(A1326,'клиенты'!A:H,7)</f>
        <v>Германия</v>
      </c>
    </row>
    <row r="1327" ht="15.75" customHeight="1">
      <c r="A1327" s="28">
        <v>888.0</v>
      </c>
      <c r="B1327" s="34">
        <v>44834.88255787037</v>
      </c>
      <c r="C1327" s="29"/>
      <c r="D1327" s="29"/>
      <c r="E1327" s="29"/>
      <c r="F1327" s="28" t="s">
        <v>6</v>
      </c>
      <c r="G1327" s="28">
        <v>1.0</v>
      </c>
      <c r="H1327" s="31">
        <v>3566.923</v>
      </c>
      <c r="I1327" s="28" t="str">
        <f>VLOOKUP(A1327,'клиенты'!A:H,7)</f>
        <v>Германия</v>
      </c>
    </row>
    <row r="1328" ht="15.75" customHeight="1">
      <c r="A1328" s="28">
        <v>137.0</v>
      </c>
      <c r="B1328" s="34">
        <v>44834.80284722222</v>
      </c>
      <c r="C1328" s="29"/>
      <c r="D1328" s="29"/>
      <c r="E1328" s="29"/>
      <c r="F1328" s="28" t="s">
        <v>3</v>
      </c>
      <c r="G1328" s="28">
        <v>3.0</v>
      </c>
      <c r="H1328" s="31">
        <v>3610.769</v>
      </c>
      <c r="I1328" s="28" t="str">
        <f>VLOOKUP(A1328,'клиенты'!A:H,7)</f>
        <v>Италия</v>
      </c>
    </row>
    <row r="1329" ht="15.75" customHeight="1">
      <c r="A1329" s="28">
        <v>249.0</v>
      </c>
      <c r="B1329" s="34">
        <v>44834.32246527778</v>
      </c>
      <c r="C1329" s="29"/>
      <c r="D1329" s="29"/>
      <c r="E1329" s="29"/>
      <c r="F1329" s="28" t="s">
        <v>6</v>
      </c>
      <c r="G1329" s="28">
        <v>1.0</v>
      </c>
      <c r="H1329" s="31">
        <v>2502.308</v>
      </c>
      <c r="I1329" s="28" t="str">
        <f>VLOOKUP(A1329,'клиенты'!A:H,7)</f>
        <v>Германия</v>
      </c>
    </row>
    <row r="1330" ht="15.75" customHeight="1">
      <c r="A1330" s="28">
        <v>156.0</v>
      </c>
      <c r="B1330" s="34">
        <v>44834.178923611114</v>
      </c>
      <c r="C1330" s="29"/>
      <c r="D1330" s="29"/>
      <c r="E1330" s="29"/>
      <c r="F1330" s="28" t="s">
        <v>5</v>
      </c>
      <c r="G1330" s="28">
        <v>3.0</v>
      </c>
      <c r="H1330" s="31">
        <v>2837.692</v>
      </c>
      <c r="I1330" s="28" t="str">
        <f>VLOOKUP(A1330,'клиенты'!A:H,7)</f>
        <v>Россия</v>
      </c>
    </row>
    <row r="1331" ht="15.75" customHeight="1">
      <c r="A1331" s="28">
        <v>657.0</v>
      </c>
      <c r="B1331" s="34">
        <v>44834.0922337963</v>
      </c>
      <c r="C1331" s="29"/>
      <c r="D1331" s="29"/>
      <c r="E1331" s="29"/>
      <c r="F1331" s="28" t="s">
        <v>6</v>
      </c>
      <c r="G1331" s="28">
        <v>3.0</v>
      </c>
      <c r="H1331" s="31">
        <v>1739.231</v>
      </c>
      <c r="I1331" s="28" t="str">
        <f>VLOOKUP(A1331,'клиенты'!A:H,7)</f>
        <v>Франция</v>
      </c>
    </row>
    <row r="1332" ht="15.75" customHeight="1">
      <c r="A1332" s="28">
        <v>360.0</v>
      </c>
      <c r="B1332" s="34">
        <v>44833.1225462963</v>
      </c>
      <c r="C1332" s="29"/>
      <c r="D1332" s="29"/>
      <c r="E1332" s="29"/>
      <c r="F1332" s="28" t="s">
        <v>6</v>
      </c>
      <c r="G1332" s="28">
        <v>2.0</v>
      </c>
      <c r="H1332" s="31">
        <v>3414.615</v>
      </c>
      <c r="I1332" s="28" t="str">
        <f>VLOOKUP(A1332,'клиенты'!A:H,7)</f>
        <v>Испания</v>
      </c>
    </row>
    <row r="1333" ht="15.75" customHeight="1">
      <c r="A1333" s="28">
        <v>276.0</v>
      </c>
      <c r="B1333" s="34">
        <v>44832.43184027778</v>
      </c>
      <c r="C1333" s="29"/>
      <c r="D1333" s="29"/>
      <c r="E1333" s="29"/>
      <c r="F1333" s="28" t="s">
        <v>3</v>
      </c>
      <c r="G1333" s="28">
        <v>1.0</v>
      </c>
      <c r="H1333" s="31">
        <v>1165.385</v>
      </c>
      <c r="I1333" s="28" t="str">
        <f>VLOOKUP(A1333,'клиенты'!A:H,7)</f>
        <v>Италия</v>
      </c>
    </row>
    <row r="1334" ht="15.75" customHeight="1">
      <c r="A1334" s="28">
        <v>807.0</v>
      </c>
      <c r="B1334" s="34">
        <v>44832.38627314815</v>
      </c>
      <c r="C1334" s="29"/>
      <c r="D1334" s="29"/>
      <c r="E1334" s="29"/>
      <c r="F1334" s="28" t="s">
        <v>4</v>
      </c>
      <c r="G1334" s="28">
        <v>5.0</v>
      </c>
      <c r="H1334" s="31">
        <v>1641.538</v>
      </c>
      <c r="I1334" s="28" t="str">
        <f>VLOOKUP(A1334,'клиенты'!A:H,7)</f>
        <v>Россия</v>
      </c>
    </row>
    <row r="1335" ht="15.75" customHeight="1">
      <c r="A1335" s="28">
        <v>699.0</v>
      </c>
      <c r="B1335" s="34">
        <v>44832.22494212963</v>
      </c>
      <c r="C1335" s="29"/>
      <c r="D1335" s="29"/>
      <c r="E1335" s="29"/>
      <c r="F1335" s="28" t="s">
        <v>3</v>
      </c>
      <c r="G1335" s="28">
        <v>1.0</v>
      </c>
      <c r="H1335" s="31">
        <v>2573.077</v>
      </c>
      <c r="I1335" s="28" t="str">
        <f>VLOOKUP(A1335,'клиенты'!A:H,7)</f>
        <v>Россия</v>
      </c>
    </row>
    <row r="1336" ht="15.75" customHeight="1">
      <c r="A1336" s="28">
        <v>346.0</v>
      </c>
      <c r="B1336" s="34">
        <v>44832.076215277775</v>
      </c>
      <c r="C1336" s="29"/>
      <c r="D1336" s="29"/>
      <c r="E1336" s="29"/>
      <c r="F1336" s="28" t="s">
        <v>4</v>
      </c>
      <c r="G1336" s="28">
        <v>5.0</v>
      </c>
      <c r="H1336" s="31">
        <v>2497.692</v>
      </c>
      <c r="I1336" s="28" t="str">
        <f>VLOOKUP(A1336,'клиенты'!A:H,7)</f>
        <v>Испания</v>
      </c>
    </row>
    <row r="1337" ht="15.75" customHeight="1">
      <c r="A1337" s="28">
        <v>240.0</v>
      </c>
      <c r="B1337" s="34">
        <v>44831.88471064815</v>
      </c>
      <c r="C1337" s="29"/>
      <c r="D1337" s="29"/>
      <c r="E1337" s="29"/>
      <c r="F1337" s="28" t="s">
        <v>3</v>
      </c>
      <c r="G1337" s="28">
        <v>5.0</v>
      </c>
      <c r="H1337" s="31">
        <v>3307.692</v>
      </c>
      <c r="I1337" s="28" t="str">
        <f>VLOOKUP(A1337,'клиенты'!A:H,7)</f>
        <v>Италия</v>
      </c>
    </row>
    <row r="1338" ht="15.75" customHeight="1">
      <c r="A1338" s="28">
        <v>90.0</v>
      </c>
      <c r="B1338" s="34">
        <v>44831.35946759259</v>
      </c>
      <c r="C1338" s="29"/>
      <c r="D1338" s="29"/>
      <c r="E1338" s="29"/>
      <c r="F1338" s="28" t="s">
        <v>5</v>
      </c>
      <c r="G1338" s="28">
        <v>1.0</v>
      </c>
      <c r="H1338" s="31">
        <v>794.615</v>
      </c>
      <c r="I1338" s="28" t="str">
        <f>VLOOKUP(A1338,'клиенты'!A:H,7)</f>
        <v>Испания</v>
      </c>
    </row>
    <row r="1339" ht="15.75" customHeight="1">
      <c r="A1339" s="28">
        <v>912.0</v>
      </c>
      <c r="B1339" s="34">
        <v>44831.20646990741</v>
      </c>
      <c r="C1339" s="29"/>
      <c r="D1339" s="29"/>
      <c r="E1339" s="29"/>
      <c r="F1339" s="28" t="s">
        <v>6</v>
      </c>
      <c r="G1339" s="28">
        <v>1.0</v>
      </c>
      <c r="H1339" s="31">
        <v>523.077</v>
      </c>
      <c r="I1339" s="28" t="str">
        <f>VLOOKUP(A1339,'клиенты'!A:H,7)</f>
        <v>США</v>
      </c>
    </row>
    <row r="1340" ht="15.75" customHeight="1">
      <c r="A1340" s="28">
        <v>940.0</v>
      </c>
      <c r="B1340" s="34">
        <v>44831.19096064815</v>
      </c>
      <c r="C1340" s="29"/>
      <c r="D1340" s="29"/>
      <c r="E1340" s="29"/>
      <c r="F1340" s="28" t="s">
        <v>6</v>
      </c>
      <c r="G1340" s="28">
        <v>2.0</v>
      </c>
      <c r="H1340" s="31">
        <v>2456.923</v>
      </c>
      <c r="I1340" s="28" t="str">
        <f>VLOOKUP(A1340,'клиенты'!A:H,7)</f>
        <v>США</v>
      </c>
    </row>
    <row r="1341" ht="15.75" customHeight="1">
      <c r="A1341" s="28">
        <v>582.0</v>
      </c>
      <c r="B1341" s="34">
        <v>44831.02446759259</v>
      </c>
      <c r="C1341" s="29"/>
      <c r="D1341" s="29"/>
      <c r="E1341" s="29"/>
      <c r="F1341" s="28" t="s">
        <v>4</v>
      </c>
      <c r="G1341" s="28">
        <v>3.0</v>
      </c>
      <c r="H1341" s="31">
        <v>2963.077</v>
      </c>
      <c r="I1341" s="28" t="str">
        <f>VLOOKUP(A1341,'клиенты'!A:H,7)</f>
        <v>Италия</v>
      </c>
    </row>
    <row r="1342" ht="15.75" customHeight="1">
      <c r="A1342" s="28">
        <v>659.0</v>
      </c>
      <c r="B1342" s="34">
        <v>44830.88097222222</v>
      </c>
      <c r="C1342" s="29"/>
      <c r="D1342" s="29"/>
      <c r="E1342" s="29"/>
      <c r="F1342" s="28" t="s">
        <v>4</v>
      </c>
      <c r="G1342" s="28">
        <v>4.0</v>
      </c>
      <c r="H1342" s="31">
        <v>700.0</v>
      </c>
      <c r="I1342" s="28" t="str">
        <f>VLOOKUP(A1342,'клиенты'!A:H,7)</f>
        <v>Франция</v>
      </c>
    </row>
    <row r="1343" ht="15.75" customHeight="1">
      <c r="A1343" s="28">
        <v>210.0</v>
      </c>
      <c r="B1343" s="34">
        <v>44830.184583333335</v>
      </c>
      <c r="C1343" s="29"/>
      <c r="D1343" s="29"/>
      <c r="E1343" s="29"/>
      <c r="F1343" s="28" t="s">
        <v>6</v>
      </c>
      <c r="G1343" s="28">
        <v>3.0</v>
      </c>
      <c r="H1343" s="31">
        <v>3276.154</v>
      </c>
      <c r="I1343" s="28" t="str">
        <f>VLOOKUP(A1343,'клиенты'!A:H,7)</f>
        <v>Франция</v>
      </c>
    </row>
    <row r="1344" ht="15.75" customHeight="1">
      <c r="A1344" s="28">
        <v>315.0</v>
      </c>
      <c r="B1344" s="34">
        <v>44829.80189814815</v>
      </c>
      <c r="C1344" s="29"/>
      <c r="D1344" s="29"/>
      <c r="E1344" s="29"/>
      <c r="F1344" s="28" t="s">
        <v>3</v>
      </c>
      <c r="G1344" s="28">
        <v>4.0</v>
      </c>
      <c r="H1344" s="31">
        <v>3370.0</v>
      </c>
      <c r="I1344" s="28" t="str">
        <f>VLOOKUP(A1344,'клиенты'!A:H,7)</f>
        <v>Франция</v>
      </c>
    </row>
    <row r="1345" ht="15.75" customHeight="1">
      <c r="A1345" s="28">
        <v>152.0</v>
      </c>
      <c r="B1345" s="34">
        <v>44829.598275462966</v>
      </c>
      <c r="C1345" s="29"/>
      <c r="D1345" s="29"/>
      <c r="E1345" s="29"/>
      <c r="F1345" s="28" t="s">
        <v>4</v>
      </c>
      <c r="G1345" s="28">
        <v>1.0</v>
      </c>
      <c r="H1345" s="31">
        <v>559.231</v>
      </c>
      <c r="I1345" s="28" t="str">
        <f>VLOOKUP(A1345,'клиенты'!A:H,7)</f>
        <v>Франция</v>
      </c>
    </row>
    <row r="1346" ht="15.75" customHeight="1">
      <c r="A1346" s="28">
        <v>9.0</v>
      </c>
      <c r="B1346" s="34">
        <v>44829.3784375</v>
      </c>
      <c r="C1346" s="29"/>
      <c r="D1346" s="29"/>
      <c r="E1346" s="29"/>
      <c r="F1346" s="28" t="s">
        <v>3</v>
      </c>
      <c r="G1346" s="28">
        <v>2.0</v>
      </c>
      <c r="H1346" s="31">
        <v>3780.769</v>
      </c>
      <c r="I1346" s="28" t="str">
        <f>VLOOKUP(A1346,'клиенты'!A:H,7)</f>
        <v>США</v>
      </c>
    </row>
    <row r="1347" ht="15.75" customHeight="1">
      <c r="A1347" s="28">
        <v>571.0</v>
      </c>
      <c r="B1347" s="34">
        <v>44828.76332175926</v>
      </c>
      <c r="C1347" s="29"/>
      <c r="D1347" s="29"/>
      <c r="E1347" s="29"/>
      <c r="F1347" s="28" t="s">
        <v>4</v>
      </c>
      <c r="G1347" s="28">
        <v>3.0</v>
      </c>
      <c r="H1347" s="31">
        <v>3934.615</v>
      </c>
      <c r="I1347" s="28" t="str">
        <f>VLOOKUP(A1347,'клиенты'!A:H,7)</f>
        <v>Франция</v>
      </c>
    </row>
    <row r="1348" ht="15.75" customHeight="1">
      <c r="A1348" s="28">
        <v>220.0</v>
      </c>
      <c r="B1348" s="34">
        <v>44828.579363425924</v>
      </c>
      <c r="C1348" s="29"/>
      <c r="D1348" s="29"/>
      <c r="E1348" s="29"/>
      <c r="F1348" s="28" t="s">
        <v>4</v>
      </c>
      <c r="G1348" s="28">
        <v>2.0</v>
      </c>
      <c r="H1348" s="31">
        <v>2393.846</v>
      </c>
      <c r="I1348" s="28" t="str">
        <f>VLOOKUP(A1348,'клиенты'!A:H,7)</f>
        <v>Китай</v>
      </c>
    </row>
    <row r="1349" ht="15.75" customHeight="1">
      <c r="A1349" s="28">
        <v>909.0</v>
      </c>
      <c r="B1349" s="34">
        <v>44828.530011574076</v>
      </c>
      <c r="C1349" s="29"/>
      <c r="D1349" s="29"/>
      <c r="E1349" s="29"/>
      <c r="F1349" s="28" t="s">
        <v>4</v>
      </c>
      <c r="G1349" s="28">
        <v>2.0</v>
      </c>
      <c r="H1349" s="31">
        <v>622.308</v>
      </c>
      <c r="I1349" s="28" t="str">
        <f>VLOOKUP(A1349,'клиенты'!A:H,7)</f>
        <v>США</v>
      </c>
    </row>
    <row r="1350" ht="15.75" customHeight="1">
      <c r="A1350" s="28">
        <v>433.0</v>
      </c>
      <c r="B1350" s="34">
        <v>44828.43100694445</v>
      </c>
      <c r="C1350" s="29"/>
      <c r="D1350" s="29"/>
      <c r="E1350" s="29"/>
      <c r="F1350" s="28" t="s">
        <v>6</v>
      </c>
      <c r="G1350" s="28">
        <v>1.0</v>
      </c>
      <c r="H1350" s="31">
        <v>2959.231</v>
      </c>
      <c r="I1350" s="28" t="str">
        <f>VLOOKUP(A1350,'клиенты'!A:H,7)</f>
        <v>Италия</v>
      </c>
    </row>
    <row r="1351" ht="15.75" customHeight="1">
      <c r="A1351" s="28">
        <v>970.0</v>
      </c>
      <c r="B1351" s="34">
        <v>44828.356527777774</v>
      </c>
      <c r="C1351" s="29"/>
      <c r="D1351" s="29"/>
      <c r="E1351" s="29"/>
      <c r="F1351" s="28" t="s">
        <v>3</v>
      </c>
      <c r="G1351" s="28">
        <v>1.0</v>
      </c>
      <c r="H1351" s="31">
        <v>1853.846</v>
      </c>
      <c r="I1351" s="28" t="str">
        <f>VLOOKUP(A1351,'клиенты'!A:H,7)</f>
        <v>Германия</v>
      </c>
    </row>
    <row r="1352" ht="15.75" customHeight="1">
      <c r="A1352" s="28">
        <v>917.0</v>
      </c>
      <c r="B1352" s="34">
        <v>44828.25730324074</v>
      </c>
      <c r="C1352" s="29"/>
      <c r="D1352" s="29"/>
      <c r="E1352" s="29"/>
      <c r="F1352" s="28" t="s">
        <v>4</v>
      </c>
      <c r="G1352" s="28">
        <v>4.0</v>
      </c>
      <c r="H1352" s="31">
        <v>1355.385</v>
      </c>
      <c r="I1352" s="28" t="str">
        <f>VLOOKUP(A1352,'клиенты'!A:H,7)</f>
        <v>Германия</v>
      </c>
    </row>
    <row r="1353" ht="15.75" customHeight="1">
      <c r="A1353" s="28">
        <v>549.0</v>
      </c>
      <c r="B1353" s="34">
        <v>44828.186956018515</v>
      </c>
      <c r="C1353" s="29"/>
      <c r="D1353" s="29"/>
      <c r="E1353" s="29"/>
      <c r="F1353" s="28" t="s">
        <v>3</v>
      </c>
      <c r="G1353" s="28">
        <v>2.0</v>
      </c>
      <c r="H1353" s="31">
        <v>2596.154</v>
      </c>
      <c r="I1353" s="28" t="str">
        <f>VLOOKUP(A1353,'клиенты'!A:H,7)</f>
        <v>Россия</v>
      </c>
    </row>
    <row r="1354" ht="15.75" customHeight="1">
      <c r="A1354" s="28">
        <v>89.0</v>
      </c>
      <c r="B1354" s="34">
        <v>44827.96991898148</v>
      </c>
      <c r="C1354" s="29"/>
      <c r="D1354" s="29"/>
      <c r="E1354" s="29"/>
      <c r="F1354" s="28" t="s">
        <v>4</v>
      </c>
      <c r="G1354" s="28">
        <v>5.0</v>
      </c>
      <c r="H1354" s="31">
        <v>336.154</v>
      </c>
      <c r="I1354" s="28" t="str">
        <f>VLOOKUP(A1354,'клиенты'!A:H,7)</f>
        <v>США</v>
      </c>
    </row>
    <row r="1355" ht="15.75" customHeight="1">
      <c r="A1355" s="28">
        <v>936.0</v>
      </c>
      <c r="B1355" s="34">
        <v>44827.67832175926</v>
      </c>
      <c r="C1355" s="29"/>
      <c r="D1355" s="29"/>
      <c r="E1355" s="29"/>
      <c r="F1355" s="28" t="s">
        <v>4</v>
      </c>
      <c r="G1355" s="28">
        <v>2.0</v>
      </c>
      <c r="H1355" s="31">
        <v>518.462</v>
      </c>
      <c r="I1355" s="28" t="str">
        <f>VLOOKUP(A1355,'клиенты'!A:H,7)</f>
        <v>Италия</v>
      </c>
    </row>
    <row r="1356" ht="15.75" customHeight="1">
      <c r="A1356" s="28">
        <v>920.0</v>
      </c>
      <c r="B1356" s="34">
        <v>44827.62097222222</v>
      </c>
      <c r="C1356" s="29"/>
      <c r="D1356" s="29"/>
      <c r="E1356" s="29"/>
      <c r="F1356" s="28" t="s">
        <v>4</v>
      </c>
      <c r="G1356" s="28">
        <v>1.0</v>
      </c>
      <c r="H1356" s="31">
        <v>1320.769</v>
      </c>
      <c r="I1356" s="28" t="str">
        <f>VLOOKUP(A1356,'клиенты'!A:H,7)</f>
        <v>Россия</v>
      </c>
    </row>
    <row r="1357" ht="15.75" customHeight="1">
      <c r="A1357" s="28">
        <v>995.0</v>
      </c>
      <c r="B1357" s="34">
        <v>44827.30743055556</v>
      </c>
      <c r="C1357" s="29"/>
      <c r="D1357" s="29"/>
      <c r="E1357" s="29"/>
      <c r="F1357" s="28" t="s">
        <v>4</v>
      </c>
      <c r="G1357" s="28">
        <v>3.0</v>
      </c>
      <c r="H1357" s="31">
        <v>3666.923</v>
      </c>
      <c r="I1357" s="28" t="str">
        <f>VLOOKUP(A1357,'клиенты'!A:H,7)</f>
        <v>США</v>
      </c>
    </row>
    <row r="1358" ht="15.75" customHeight="1">
      <c r="A1358" s="28">
        <v>81.0</v>
      </c>
      <c r="B1358" s="34">
        <v>44826.87590277778</v>
      </c>
      <c r="C1358" s="29"/>
      <c r="D1358" s="29"/>
      <c r="E1358" s="29"/>
      <c r="F1358" s="28" t="s">
        <v>5</v>
      </c>
      <c r="G1358" s="28">
        <v>1.0</v>
      </c>
      <c r="H1358" s="31">
        <v>2209.231</v>
      </c>
      <c r="I1358" s="28" t="str">
        <f>VLOOKUP(A1358,'клиенты'!A:H,7)</f>
        <v>Италия</v>
      </c>
    </row>
    <row r="1359" ht="15.75" customHeight="1">
      <c r="A1359" s="28">
        <v>486.0</v>
      </c>
      <c r="B1359" s="34">
        <v>44826.742627314816</v>
      </c>
      <c r="C1359" s="29"/>
      <c r="D1359" s="29"/>
      <c r="E1359" s="29"/>
      <c r="F1359" s="28" t="s">
        <v>3</v>
      </c>
      <c r="G1359" s="28">
        <v>4.0</v>
      </c>
      <c r="H1359" s="31">
        <v>2860.0</v>
      </c>
      <c r="I1359" s="28" t="str">
        <f>VLOOKUP(A1359,'клиенты'!A:H,7)</f>
        <v>Германия</v>
      </c>
    </row>
    <row r="1360" ht="15.75" customHeight="1">
      <c r="A1360" s="28">
        <v>875.0</v>
      </c>
      <c r="B1360" s="34">
        <v>44826.20043981481</v>
      </c>
      <c r="C1360" s="29"/>
      <c r="D1360" s="29"/>
      <c r="E1360" s="29"/>
      <c r="F1360" s="28" t="s">
        <v>3</v>
      </c>
      <c r="G1360" s="28">
        <v>5.0</v>
      </c>
      <c r="H1360" s="31">
        <v>2667.692</v>
      </c>
      <c r="I1360" s="28" t="str">
        <f>VLOOKUP(A1360,'клиенты'!A:H,7)</f>
        <v>Италия</v>
      </c>
    </row>
    <row r="1361" ht="15.75" customHeight="1">
      <c r="A1361" s="28">
        <v>615.0</v>
      </c>
      <c r="B1361" s="34">
        <v>44826.07115740741</v>
      </c>
      <c r="C1361" s="29"/>
      <c r="D1361" s="29"/>
      <c r="E1361" s="29"/>
      <c r="F1361" s="28" t="s">
        <v>6</v>
      </c>
      <c r="G1361" s="28">
        <v>3.0</v>
      </c>
      <c r="H1361" s="31">
        <v>2287.692</v>
      </c>
      <c r="I1361" s="28" t="str">
        <f>VLOOKUP(A1361,'клиенты'!A:H,7)</f>
        <v>Германия</v>
      </c>
    </row>
    <row r="1362" ht="15.75" customHeight="1">
      <c r="A1362" s="28">
        <v>926.0</v>
      </c>
      <c r="B1362" s="34">
        <v>44825.305289351854</v>
      </c>
      <c r="C1362" s="29"/>
      <c r="D1362" s="29"/>
      <c r="E1362" s="29"/>
      <c r="F1362" s="28" t="s">
        <v>3</v>
      </c>
      <c r="G1362" s="28">
        <v>1.0</v>
      </c>
      <c r="H1362" s="31">
        <v>853.846</v>
      </c>
      <c r="I1362" s="28" t="str">
        <f>VLOOKUP(A1362,'клиенты'!A:H,7)</f>
        <v>Италия</v>
      </c>
    </row>
    <row r="1363" ht="15.75" customHeight="1">
      <c r="A1363" s="28">
        <v>219.0</v>
      </c>
      <c r="B1363" s="34">
        <v>44825.12730324074</v>
      </c>
      <c r="C1363" s="29"/>
      <c r="D1363" s="29"/>
      <c r="E1363" s="29"/>
      <c r="F1363" s="28" t="s">
        <v>6</v>
      </c>
      <c r="G1363" s="28">
        <v>3.0</v>
      </c>
      <c r="H1363" s="31">
        <v>1265.385</v>
      </c>
      <c r="I1363" s="28" t="str">
        <f>VLOOKUP(A1363,'клиенты'!A:H,7)</f>
        <v>Франция</v>
      </c>
    </row>
    <row r="1364" ht="15.75" customHeight="1">
      <c r="A1364" s="28">
        <v>193.0</v>
      </c>
      <c r="B1364" s="34">
        <v>44824.90369212963</v>
      </c>
      <c r="C1364" s="29"/>
      <c r="D1364" s="29"/>
      <c r="E1364" s="29"/>
      <c r="F1364" s="28" t="s">
        <v>6</v>
      </c>
      <c r="G1364" s="28">
        <v>2.0</v>
      </c>
      <c r="H1364" s="31">
        <v>719.231</v>
      </c>
      <c r="I1364" s="28" t="str">
        <f>VLOOKUP(A1364,'клиенты'!A:H,7)</f>
        <v>Россия</v>
      </c>
    </row>
    <row r="1365" ht="15.75" customHeight="1">
      <c r="A1365" s="28">
        <v>413.0</v>
      </c>
      <c r="B1365" s="34">
        <v>44824.79657407408</v>
      </c>
      <c r="C1365" s="29"/>
      <c r="D1365" s="29"/>
      <c r="E1365" s="29"/>
      <c r="F1365" s="28" t="s">
        <v>4</v>
      </c>
      <c r="G1365" s="28">
        <v>2.0</v>
      </c>
      <c r="H1365" s="31">
        <v>358.462</v>
      </c>
      <c r="I1365" s="28" t="str">
        <f>VLOOKUP(A1365,'клиенты'!A:H,7)</f>
        <v>Германия</v>
      </c>
    </row>
    <row r="1366" ht="15.75" customHeight="1">
      <c r="A1366" s="28">
        <v>413.0</v>
      </c>
      <c r="B1366" s="34">
        <v>44824.36329861111</v>
      </c>
      <c r="C1366" s="29"/>
      <c r="D1366" s="29"/>
      <c r="E1366" s="29"/>
      <c r="F1366" s="28" t="s">
        <v>6</v>
      </c>
      <c r="G1366" s="28">
        <v>3.0</v>
      </c>
      <c r="H1366" s="31">
        <v>4032.308</v>
      </c>
      <c r="I1366" s="28" t="str">
        <f>VLOOKUP(A1366,'клиенты'!A:H,7)</f>
        <v>Германия</v>
      </c>
    </row>
    <row r="1367" ht="15.75" customHeight="1">
      <c r="A1367" s="28">
        <v>538.0</v>
      </c>
      <c r="B1367" s="34">
        <v>44824.26704861111</v>
      </c>
      <c r="C1367" s="29"/>
      <c r="D1367" s="29"/>
      <c r="E1367" s="29"/>
      <c r="F1367" s="28" t="s">
        <v>4</v>
      </c>
      <c r="G1367" s="28">
        <v>1.0</v>
      </c>
      <c r="H1367" s="31">
        <v>1973.846</v>
      </c>
      <c r="I1367" s="28" t="str">
        <f>VLOOKUP(A1367,'клиенты'!A:H,7)</f>
        <v>США</v>
      </c>
    </row>
    <row r="1368" ht="15.75" customHeight="1">
      <c r="A1368" s="28">
        <v>502.0</v>
      </c>
      <c r="B1368" s="34">
        <v>44824.14048611111</v>
      </c>
      <c r="C1368" s="29"/>
      <c r="D1368" s="29"/>
      <c r="E1368" s="29"/>
      <c r="F1368" s="28" t="s">
        <v>6</v>
      </c>
      <c r="G1368" s="28">
        <v>1.0</v>
      </c>
      <c r="H1368" s="31">
        <v>4045.385</v>
      </c>
      <c r="I1368" s="28" t="str">
        <f>VLOOKUP(A1368,'клиенты'!A:H,7)</f>
        <v>Испания</v>
      </c>
    </row>
    <row r="1369" ht="15.75" customHeight="1">
      <c r="A1369" s="28">
        <v>595.0</v>
      </c>
      <c r="B1369" s="34">
        <v>44823.80604166666</v>
      </c>
      <c r="C1369" s="29"/>
      <c r="D1369" s="29"/>
      <c r="E1369" s="29"/>
      <c r="F1369" s="28" t="s">
        <v>4</v>
      </c>
      <c r="G1369" s="28">
        <v>2.0</v>
      </c>
      <c r="H1369" s="31">
        <v>1024.615</v>
      </c>
      <c r="I1369" s="28" t="str">
        <f>VLOOKUP(A1369,'клиенты'!A:H,7)</f>
        <v>Китай</v>
      </c>
    </row>
    <row r="1370" ht="15.75" customHeight="1">
      <c r="A1370" s="28">
        <v>642.0</v>
      </c>
      <c r="B1370" s="34">
        <v>44823.629745370374</v>
      </c>
      <c r="C1370" s="29"/>
      <c r="D1370" s="29"/>
      <c r="E1370" s="29"/>
      <c r="F1370" s="28" t="s">
        <v>6</v>
      </c>
      <c r="G1370" s="28">
        <v>4.0</v>
      </c>
      <c r="H1370" s="31">
        <v>2996.923</v>
      </c>
      <c r="I1370" s="28" t="str">
        <f>VLOOKUP(A1370,'клиенты'!A:H,7)</f>
        <v>Франция</v>
      </c>
    </row>
    <row r="1371" ht="15.75" customHeight="1">
      <c r="A1371" s="28">
        <v>860.0</v>
      </c>
      <c r="B1371" s="34">
        <v>44823.405694444446</v>
      </c>
      <c r="C1371" s="29"/>
      <c r="D1371" s="29"/>
      <c r="E1371" s="29"/>
      <c r="F1371" s="28" t="s">
        <v>4</v>
      </c>
      <c r="G1371" s="28">
        <v>3.0</v>
      </c>
      <c r="H1371" s="31">
        <v>1328.462</v>
      </c>
      <c r="I1371" s="28" t="str">
        <f>VLOOKUP(A1371,'клиенты'!A:H,7)</f>
        <v>Германия</v>
      </c>
    </row>
    <row r="1372" ht="15.75" customHeight="1">
      <c r="A1372" s="28">
        <v>567.0</v>
      </c>
      <c r="B1372" s="34">
        <v>44823.35592592593</v>
      </c>
      <c r="C1372" s="29"/>
      <c r="D1372" s="29"/>
      <c r="E1372" s="29"/>
      <c r="F1372" s="28" t="s">
        <v>6</v>
      </c>
      <c r="G1372" s="28">
        <v>3.0</v>
      </c>
      <c r="H1372" s="31">
        <v>524.615</v>
      </c>
      <c r="I1372" s="28" t="str">
        <f>VLOOKUP(A1372,'клиенты'!A:H,7)</f>
        <v>Китай</v>
      </c>
    </row>
    <row r="1373" ht="15.75" customHeight="1">
      <c r="A1373" s="28">
        <v>545.0</v>
      </c>
      <c r="B1373" s="34">
        <v>44823.19503472222</v>
      </c>
      <c r="C1373" s="29"/>
      <c r="D1373" s="29"/>
      <c r="E1373" s="29"/>
      <c r="F1373" s="28" t="s">
        <v>3</v>
      </c>
      <c r="G1373" s="28">
        <v>5.0</v>
      </c>
      <c r="H1373" s="31">
        <v>1587.692</v>
      </c>
      <c r="I1373" s="28" t="str">
        <f>VLOOKUP(A1373,'клиенты'!A:H,7)</f>
        <v>Испания</v>
      </c>
    </row>
    <row r="1374" ht="15.75" customHeight="1">
      <c r="A1374" s="28">
        <v>953.0</v>
      </c>
      <c r="B1374" s="34">
        <v>44822.78648148148</v>
      </c>
      <c r="C1374" s="29"/>
      <c r="D1374" s="29"/>
      <c r="E1374" s="29"/>
      <c r="F1374" s="28" t="s">
        <v>3</v>
      </c>
      <c r="G1374" s="28">
        <v>2.0</v>
      </c>
      <c r="H1374" s="31">
        <v>387.692</v>
      </c>
      <c r="I1374" s="28" t="str">
        <f>VLOOKUP(A1374,'клиенты'!A:H,7)</f>
        <v>США</v>
      </c>
    </row>
    <row r="1375" ht="15.75" customHeight="1">
      <c r="A1375" s="28">
        <v>303.0</v>
      </c>
      <c r="B1375" s="34">
        <v>44822.67324074074</v>
      </c>
      <c r="C1375" s="29"/>
      <c r="D1375" s="29"/>
      <c r="E1375" s="29"/>
      <c r="F1375" s="28" t="s">
        <v>4</v>
      </c>
      <c r="G1375" s="28">
        <v>2.0</v>
      </c>
      <c r="H1375" s="31">
        <v>2897.692</v>
      </c>
      <c r="I1375" s="28" t="str">
        <f>VLOOKUP(A1375,'клиенты'!A:H,7)</f>
        <v>Китай</v>
      </c>
    </row>
    <row r="1376" ht="15.75" customHeight="1">
      <c r="A1376" s="28">
        <v>22.0</v>
      </c>
      <c r="B1376" s="34">
        <v>44822.41328703704</v>
      </c>
      <c r="C1376" s="29"/>
      <c r="D1376" s="29"/>
      <c r="E1376" s="29"/>
      <c r="F1376" s="28" t="s">
        <v>4</v>
      </c>
      <c r="G1376" s="28">
        <v>3.0</v>
      </c>
      <c r="H1376" s="31">
        <v>1200.0</v>
      </c>
      <c r="I1376" s="28" t="str">
        <f>VLOOKUP(A1376,'клиенты'!A:H,7)</f>
        <v>Франция</v>
      </c>
    </row>
    <row r="1377" ht="15.75" customHeight="1">
      <c r="A1377" s="28">
        <v>561.0</v>
      </c>
      <c r="B1377" s="34">
        <v>44822.27900462963</v>
      </c>
      <c r="C1377" s="29"/>
      <c r="D1377" s="29"/>
      <c r="E1377" s="29"/>
      <c r="F1377" s="28" t="s">
        <v>4</v>
      </c>
      <c r="G1377" s="28">
        <v>5.0</v>
      </c>
      <c r="H1377" s="31">
        <v>642.308</v>
      </c>
      <c r="I1377" s="28" t="str">
        <f>VLOOKUP(A1377,'клиенты'!A:H,7)</f>
        <v>Китай</v>
      </c>
    </row>
    <row r="1378" ht="15.75" customHeight="1">
      <c r="A1378" s="28">
        <v>457.0</v>
      </c>
      <c r="B1378" s="34">
        <v>44822.22770833333</v>
      </c>
      <c r="C1378" s="29"/>
      <c r="D1378" s="29"/>
      <c r="E1378" s="29"/>
      <c r="F1378" s="28" t="s">
        <v>4</v>
      </c>
      <c r="G1378" s="28">
        <v>3.0</v>
      </c>
      <c r="H1378" s="31">
        <v>1513.077</v>
      </c>
      <c r="I1378" s="28" t="str">
        <f>VLOOKUP(A1378,'клиенты'!A:H,7)</f>
        <v>Китай</v>
      </c>
    </row>
    <row r="1379" ht="15.75" customHeight="1">
      <c r="A1379" s="28">
        <v>106.0</v>
      </c>
      <c r="B1379" s="34">
        <v>44821.66664351852</v>
      </c>
      <c r="C1379" s="29"/>
      <c r="D1379" s="29"/>
      <c r="E1379" s="29"/>
      <c r="F1379" s="28" t="s">
        <v>3</v>
      </c>
      <c r="G1379" s="28">
        <v>5.0</v>
      </c>
      <c r="H1379" s="31">
        <v>3880.769</v>
      </c>
      <c r="I1379" s="28" t="str">
        <f>VLOOKUP(A1379,'клиенты'!A:H,7)</f>
        <v>Германия</v>
      </c>
    </row>
    <row r="1380" ht="15.75" customHeight="1">
      <c r="A1380" s="28">
        <v>85.0</v>
      </c>
      <c r="B1380" s="34">
        <v>44821.36497685185</v>
      </c>
      <c r="C1380" s="29"/>
      <c r="D1380" s="29"/>
      <c r="E1380" s="29"/>
      <c r="F1380" s="28" t="s">
        <v>4</v>
      </c>
      <c r="G1380" s="28">
        <v>4.0</v>
      </c>
      <c r="H1380" s="31">
        <v>2380.769</v>
      </c>
      <c r="I1380" s="28" t="str">
        <f>VLOOKUP(A1380,'клиенты'!A:H,7)</f>
        <v>Китай</v>
      </c>
    </row>
    <row r="1381" ht="15.75" customHeight="1">
      <c r="A1381" s="28">
        <v>112.0</v>
      </c>
      <c r="B1381" s="34">
        <v>44820.95626157407</v>
      </c>
      <c r="C1381" s="29"/>
      <c r="D1381" s="29"/>
      <c r="E1381" s="29"/>
      <c r="F1381" s="28" t="s">
        <v>3</v>
      </c>
      <c r="G1381" s="28">
        <v>5.0</v>
      </c>
      <c r="H1381" s="31">
        <v>486.923</v>
      </c>
      <c r="I1381" s="28" t="str">
        <f>VLOOKUP(A1381,'клиенты'!A:H,7)</f>
        <v>США</v>
      </c>
    </row>
    <row r="1382" ht="15.75" customHeight="1">
      <c r="A1382" s="28">
        <v>822.0</v>
      </c>
      <c r="B1382" s="34">
        <v>44820.946909722225</v>
      </c>
      <c r="C1382" s="29"/>
      <c r="D1382" s="29"/>
      <c r="E1382" s="29"/>
      <c r="F1382" s="28" t="s">
        <v>3</v>
      </c>
      <c r="G1382" s="28">
        <v>5.0</v>
      </c>
      <c r="H1382" s="31">
        <v>431.538</v>
      </c>
      <c r="I1382" s="28" t="str">
        <f>VLOOKUP(A1382,'клиенты'!A:H,7)</f>
        <v>Испания</v>
      </c>
    </row>
    <row r="1383" ht="15.75" customHeight="1">
      <c r="A1383" s="28">
        <v>896.0</v>
      </c>
      <c r="B1383" s="34">
        <v>44820.86019675926</v>
      </c>
      <c r="C1383" s="29"/>
      <c r="D1383" s="29"/>
      <c r="E1383" s="29"/>
      <c r="F1383" s="28" t="s">
        <v>3</v>
      </c>
      <c r="G1383" s="28">
        <v>4.0</v>
      </c>
      <c r="H1383" s="31">
        <v>1777.692</v>
      </c>
      <c r="I1383" s="28" t="str">
        <f>VLOOKUP(A1383,'клиенты'!A:H,7)</f>
        <v>Россия</v>
      </c>
    </row>
    <row r="1384" ht="15.75" customHeight="1">
      <c r="A1384" s="28">
        <v>836.0</v>
      </c>
      <c r="B1384" s="34">
        <v>44820.59234953704</v>
      </c>
      <c r="C1384" s="29"/>
      <c r="D1384" s="29"/>
      <c r="E1384" s="29"/>
      <c r="F1384" s="28" t="s">
        <v>3</v>
      </c>
      <c r="G1384" s="28">
        <v>5.0</v>
      </c>
      <c r="H1384" s="31">
        <v>2526.154</v>
      </c>
      <c r="I1384" s="28" t="str">
        <f>VLOOKUP(A1384,'клиенты'!A:H,7)</f>
        <v>Испания</v>
      </c>
    </row>
    <row r="1385" ht="15.75" customHeight="1">
      <c r="A1385" s="28">
        <v>860.0</v>
      </c>
      <c r="B1385" s="34">
        <v>44820.49118055555</v>
      </c>
      <c r="C1385" s="29"/>
      <c r="D1385" s="29"/>
      <c r="E1385" s="29"/>
      <c r="F1385" s="28" t="s">
        <v>6</v>
      </c>
      <c r="G1385" s="28">
        <v>3.0</v>
      </c>
      <c r="H1385" s="31">
        <v>1369.231</v>
      </c>
      <c r="I1385" s="28" t="str">
        <f>VLOOKUP(A1385,'клиенты'!A:H,7)</f>
        <v>Германия</v>
      </c>
    </row>
    <row r="1386" ht="15.75" customHeight="1">
      <c r="A1386" s="28">
        <v>403.0</v>
      </c>
      <c r="B1386" s="34">
        <v>44820.447280092594</v>
      </c>
      <c r="C1386" s="29"/>
      <c r="D1386" s="29"/>
      <c r="E1386" s="29"/>
      <c r="F1386" s="28" t="s">
        <v>4</v>
      </c>
      <c r="G1386" s="28">
        <v>5.0</v>
      </c>
      <c r="H1386" s="31">
        <v>734.615</v>
      </c>
      <c r="I1386" s="28" t="str">
        <f>VLOOKUP(A1386,'клиенты'!A:H,7)</f>
        <v>Германия</v>
      </c>
    </row>
    <row r="1387" ht="15.75" customHeight="1">
      <c r="A1387" s="28">
        <v>519.0</v>
      </c>
      <c r="B1387" s="34">
        <v>44819.90107638889</v>
      </c>
      <c r="C1387" s="29"/>
      <c r="D1387" s="29"/>
      <c r="E1387" s="29"/>
      <c r="F1387" s="28" t="s">
        <v>3</v>
      </c>
      <c r="G1387" s="28">
        <v>1.0</v>
      </c>
      <c r="H1387" s="31">
        <v>2894.615</v>
      </c>
      <c r="I1387" s="28" t="str">
        <f>VLOOKUP(A1387,'клиенты'!A:H,7)</f>
        <v>Китай</v>
      </c>
    </row>
    <row r="1388" ht="15.75" customHeight="1">
      <c r="A1388" s="28">
        <v>535.0</v>
      </c>
      <c r="B1388" s="34">
        <v>44819.74186342592</v>
      </c>
      <c r="C1388" s="29"/>
      <c r="D1388" s="29"/>
      <c r="E1388" s="29"/>
      <c r="F1388" s="28" t="s">
        <v>4</v>
      </c>
      <c r="G1388" s="28">
        <v>5.0</v>
      </c>
      <c r="H1388" s="31">
        <v>795.385</v>
      </c>
      <c r="I1388" s="28" t="str">
        <f>VLOOKUP(A1388,'клиенты'!A:H,7)</f>
        <v>Франция</v>
      </c>
    </row>
    <row r="1389" ht="15.75" customHeight="1">
      <c r="A1389" s="28">
        <v>69.0</v>
      </c>
      <c r="B1389" s="34">
        <v>44819.682175925926</v>
      </c>
      <c r="C1389" s="29"/>
      <c r="D1389" s="29"/>
      <c r="E1389" s="29"/>
      <c r="F1389" s="28" t="s">
        <v>3</v>
      </c>
      <c r="G1389" s="28">
        <v>1.0</v>
      </c>
      <c r="H1389" s="31">
        <v>2193.846</v>
      </c>
      <c r="I1389" s="28" t="str">
        <f>VLOOKUP(A1389,'клиенты'!A:H,7)</f>
        <v>Россия</v>
      </c>
    </row>
    <row r="1390" ht="15.75" customHeight="1">
      <c r="A1390" s="28">
        <v>648.0</v>
      </c>
      <c r="B1390" s="34">
        <v>44819.25782407408</v>
      </c>
      <c r="C1390" s="29"/>
      <c r="D1390" s="29"/>
      <c r="E1390" s="29"/>
      <c r="F1390" s="28" t="s">
        <v>3</v>
      </c>
      <c r="G1390" s="28">
        <v>4.0</v>
      </c>
      <c r="H1390" s="31">
        <v>545.385</v>
      </c>
      <c r="I1390" s="28" t="str">
        <f>VLOOKUP(A1390,'клиенты'!A:H,7)</f>
        <v>Китай</v>
      </c>
    </row>
    <row r="1391" ht="15.75" customHeight="1">
      <c r="A1391" s="28">
        <v>427.0</v>
      </c>
      <c r="B1391" s="34">
        <v>44819.07797453704</v>
      </c>
      <c r="C1391" s="29"/>
      <c r="D1391" s="29"/>
      <c r="E1391" s="29"/>
      <c r="F1391" s="28" t="s">
        <v>6</v>
      </c>
      <c r="G1391" s="28">
        <v>1.0</v>
      </c>
      <c r="H1391" s="31">
        <v>1117.692</v>
      </c>
      <c r="I1391" s="28" t="str">
        <f>VLOOKUP(A1391,'клиенты'!A:H,7)</f>
        <v>Китай</v>
      </c>
    </row>
    <row r="1392" ht="15.75" customHeight="1">
      <c r="A1392" s="28">
        <v>711.0</v>
      </c>
      <c r="B1392" s="34">
        <v>44818.9903587963</v>
      </c>
      <c r="C1392" s="29"/>
      <c r="D1392" s="29"/>
      <c r="E1392" s="29"/>
      <c r="F1392" s="28" t="s">
        <v>6</v>
      </c>
      <c r="G1392" s="28">
        <v>5.0</v>
      </c>
      <c r="H1392" s="31">
        <v>2079.231</v>
      </c>
      <c r="I1392" s="28" t="str">
        <f>VLOOKUP(A1392,'клиенты'!A:H,7)</f>
        <v>Германия</v>
      </c>
    </row>
    <row r="1393" ht="15.75" customHeight="1">
      <c r="A1393" s="28">
        <v>571.0</v>
      </c>
      <c r="B1393" s="34">
        <v>44818.91987268518</v>
      </c>
      <c r="C1393" s="29"/>
      <c r="D1393" s="29"/>
      <c r="E1393" s="29"/>
      <c r="F1393" s="28" t="s">
        <v>3</v>
      </c>
      <c r="G1393" s="28">
        <v>2.0</v>
      </c>
      <c r="H1393" s="31">
        <v>1923.846</v>
      </c>
      <c r="I1393" s="28" t="str">
        <f>VLOOKUP(A1393,'клиенты'!A:H,7)</f>
        <v>Франция</v>
      </c>
    </row>
    <row r="1394" ht="15.75" customHeight="1">
      <c r="A1394" s="28">
        <v>242.0</v>
      </c>
      <c r="B1394" s="34">
        <v>44818.89545138889</v>
      </c>
      <c r="C1394" s="29"/>
      <c r="D1394" s="29"/>
      <c r="E1394" s="29"/>
      <c r="F1394" s="28" t="s">
        <v>3</v>
      </c>
      <c r="G1394" s="28">
        <v>5.0</v>
      </c>
      <c r="H1394" s="31">
        <v>3171.538</v>
      </c>
      <c r="I1394" s="28" t="str">
        <f>VLOOKUP(A1394,'клиенты'!A:H,7)</f>
        <v>США</v>
      </c>
    </row>
    <row r="1395" ht="15.75" customHeight="1">
      <c r="A1395" s="28">
        <v>882.0</v>
      </c>
      <c r="B1395" s="34">
        <v>44818.5658912037</v>
      </c>
      <c r="C1395" s="29"/>
      <c r="D1395" s="29"/>
      <c r="E1395" s="29"/>
      <c r="F1395" s="28" t="s">
        <v>6</v>
      </c>
      <c r="G1395" s="28">
        <v>5.0</v>
      </c>
      <c r="H1395" s="31">
        <v>1914.615</v>
      </c>
      <c r="I1395" s="28" t="str">
        <f>VLOOKUP(A1395,'клиенты'!A:H,7)</f>
        <v>Германия</v>
      </c>
    </row>
    <row r="1396" ht="15.75" customHeight="1">
      <c r="A1396" s="28">
        <v>479.0</v>
      </c>
      <c r="B1396" s="34">
        <v>44818.400300925925</v>
      </c>
      <c r="C1396" s="29"/>
      <c r="D1396" s="29"/>
      <c r="E1396" s="29"/>
      <c r="F1396" s="28" t="s">
        <v>5</v>
      </c>
      <c r="G1396" s="28">
        <v>3.0</v>
      </c>
      <c r="H1396" s="31">
        <v>1481.538</v>
      </c>
      <c r="I1396" s="28" t="str">
        <f>VLOOKUP(A1396,'клиенты'!A:H,7)</f>
        <v>Германия</v>
      </c>
    </row>
    <row r="1397" ht="15.75" customHeight="1">
      <c r="A1397" s="28">
        <v>969.0</v>
      </c>
      <c r="B1397" s="34">
        <v>44818.20591435185</v>
      </c>
      <c r="C1397" s="29"/>
      <c r="D1397" s="29"/>
      <c r="E1397" s="29"/>
      <c r="F1397" s="28" t="s">
        <v>4</v>
      </c>
      <c r="G1397" s="28">
        <v>4.0</v>
      </c>
      <c r="H1397" s="31">
        <v>806.154</v>
      </c>
      <c r="I1397" s="28" t="str">
        <f>VLOOKUP(A1397,'клиенты'!A:H,7)</f>
        <v>Германия</v>
      </c>
    </row>
    <row r="1398" ht="15.75" customHeight="1">
      <c r="A1398" s="28">
        <v>585.0</v>
      </c>
      <c r="B1398" s="34">
        <v>44818.16207175926</v>
      </c>
      <c r="C1398" s="29"/>
      <c r="D1398" s="29"/>
      <c r="E1398" s="29"/>
      <c r="F1398" s="28" t="s">
        <v>5</v>
      </c>
      <c r="G1398" s="28">
        <v>2.0</v>
      </c>
      <c r="H1398" s="31">
        <v>618.462</v>
      </c>
      <c r="I1398" s="28" t="str">
        <f>VLOOKUP(A1398,'клиенты'!A:H,7)</f>
        <v>Испания</v>
      </c>
    </row>
    <row r="1399" ht="15.75" customHeight="1">
      <c r="A1399" s="28">
        <v>964.0</v>
      </c>
      <c r="B1399" s="34">
        <v>44818.096296296295</v>
      </c>
      <c r="C1399" s="29"/>
      <c r="D1399" s="29"/>
      <c r="E1399" s="29"/>
      <c r="F1399" s="28" t="s">
        <v>3</v>
      </c>
      <c r="G1399" s="28">
        <v>5.0</v>
      </c>
      <c r="H1399" s="31">
        <v>2976.923</v>
      </c>
      <c r="I1399" s="28" t="str">
        <f>VLOOKUP(A1399,'клиенты'!A:H,7)</f>
        <v>Италия</v>
      </c>
    </row>
    <row r="1400" ht="15.75" customHeight="1">
      <c r="A1400" s="28">
        <v>572.0</v>
      </c>
      <c r="B1400" s="34">
        <v>44817.82135416667</v>
      </c>
      <c r="C1400" s="29"/>
      <c r="D1400" s="29"/>
      <c r="E1400" s="29"/>
      <c r="F1400" s="28" t="s">
        <v>3</v>
      </c>
      <c r="G1400" s="28">
        <v>5.0</v>
      </c>
      <c r="H1400" s="31">
        <v>1080.769</v>
      </c>
      <c r="I1400" s="28" t="str">
        <f>VLOOKUP(A1400,'клиенты'!A:H,7)</f>
        <v>Китай</v>
      </c>
    </row>
    <row r="1401" ht="15.75" customHeight="1">
      <c r="A1401" s="28">
        <v>593.0</v>
      </c>
      <c r="B1401" s="34">
        <v>44817.16769675926</v>
      </c>
      <c r="C1401" s="29"/>
      <c r="D1401" s="29"/>
      <c r="E1401" s="29"/>
      <c r="F1401" s="28" t="s">
        <v>4</v>
      </c>
      <c r="G1401" s="28">
        <v>5.0</v>
      </c>
      <c r="H1401" s="31">
        <v>1830.0</v>
      </c>
      <c r="I1401" s="28" t="str">
        <f>VLOOKUP(A1401,'клиенты'!A:H,7)</f>
        <v>Франция</v>
      </c>
    </row>
    <row r="1402" ht="15.75" customHeight="1">
      <c r="A1402" s="28">
        <v>443.0</v>
      </c>
      <c r="B1402" s="34">
        <v>44815.48784722222</v>
      </c>
      <c r="C1402" s="29"/>
      <c r="D1402" s="29"/>
      <c r="E1402" s="29"/>
      <c r="F1402" s="28" t="s">
        <v>5</v>
      </c>
      <c r="G1402" s="28">
        <v>4.0</v>
      </c>
      <c r="H1402" s="31">
        <v>859.231</v>
      </c>
      <c r="I1402" s="28" t="str">
        <f>VLOOKUP(A1402,'клиенты'!A:H,7)</f>
        <v>США</v>
      </c>
    </row>
    <row r="1403" ht="15.75" customHeight="1">
      <c r="A1403" s="28">
        <v>749.0</v>
      </c>
      <c r="B1403" s="34">
        <v>44815.48532407408</v>
      </c>
      <c r="C1403" s="29"/>
      <c r="D1403" s="29"/>
      <c r="E1403" s="29"/>
      <c r="F1403" s="28" t="s">
        <v>6</v>
      </c>
      <c r="G1403" s="28">
        <v>1.0</v>
      </c>
      <c r="H1403" s="31">
        <v>3343.846</v>
      </c>
      <c r="I1403" s="28" t="str">
        <f>VLOOKUP(A1403,'клиенты'!A:H,7)</f>
        <v>Россия</v>
      </c>
    </row>
    <row r="1404" ht="15.75" customHeight="1">
      <c r="A1404" s="28">
        <v>61.0</v>
      </c>
      <c r="B1404" s="34">
        <v>44814.71487268519</v>
      </c>
      <c r="C1404" s="29"/>
      <c r="D1404" s="29"/>
      <c r="E1404" s="29"/>
      <c r="F1404" s="28" t="s">
        <v>3</v>
      </c>
      <c r="G1404" s="28">
        <v>4.0</v>
      </c>
      <c r="H1404" s="31">
        <v>3982.308</v>
      </c>
      <c r="I1404" s="28" t="str">
        <f>VLOOKUP(A1404,'клиенты'!A:H,7)</f>
        <v>Италия</v>
      </c>
    </row>
    <row r="1405" ht="15.75" customHeight="1">
      <c r="A1405" s="28">
        <v>501.0</v>
      </c>
      <c r="B1405" s="34">
        <v>44814.03306712963</v>
      </c>
      <c r="C1405" s="29"/>
      <c r="D1405" s="29"/>
      <c r="E1405" s="29"/>
      <c r="F1405" s="28" t="s">
        <v>5</v>
      </c>
      <c r="G1405" s="28">
        <v>1.0</v>
      </c>
      <c r="H1405" s="31">
        <v>3455.385</v>
      </c>
      <c r="I1405" s="28" t="str">
        <f>VLOOKUP(A1405,'клиенты'!A:H,7)</f>
        <v>Китай</v>
      </c>
    </row>
    <row r="1406" ht="15.75" customHeight="1">
      <c r="A1406" s="28">
        <v>700.0</v>
      </c>
      <c r="B1406" s="34">
        <v>44812.53023148148</v>
      </c>
      <c r="C1406" s="29"/>
      <c r="D1406" s="29"/>
      <c r="E1406" s="29"/>
      <c r="F1406" s="28" t="s">
        <v>5</v>
      </c>
      <c r="G1406" s="28">
        <v>1.0</v>
      </c>
      <c r="H1406" s="31">
        <v>1019.231</v>
      </c>
      <c r="I1406" s="28" t="str">
        <f>VLOOKUP(A1406,'клиенты'!A:H,7)</f>
        <v>Франция</v>
      </c>
    </row>
    <row r="1407" ht="15.75" customHeight="1">
      <c r="A1407" s="28">
        <v>996.0</v>
      </c>
      <c r="B1407" s="34">
        <v>44812.39655092593</v>
      </c>
      <c r="C1407" s="29"/>
      <c r="D1407" s="29"/>
      <c r="E1407" s="29"/>
      <c r="F1407" s="28" t="s">
        <v>4</v>
      </c>
      <c r="G1407" s="28">
        <v>5.0</v>
      </c>
      <c r="H1407" s="31">
        <v>3856.154</v>
      </c>
      <c r="I1407" s="28" t="str">
        <f>VLOOKUP(A1407,'клиенты'!A:H,7)</f>
        <v>Китай</v>
      </c>
    </row>
    <row r="1408" ht="15.75" customHeight="1">
      <c r="A1408" s="28">
        <v>308.0</v>
      </c>
      <c r="B1408" s="34">
        <v>44812.06351851852</v>
      </c>
      <c r="C1408" s="29"/>
      <c r="D1408" s="29"/>
      <c r="E1408" s="29"/>
      <c r="F1408" s="28" t="s">
        <v>5</v>
      </c>
      <c r="G1408" s="28">
        <v>1.0</v>
      </c>
      <c r="H1408" s="31">
        <v>1494.615</v>
      </c>
      <c r="I1408" s="28" t="str">
        <f>VLOOKUP(A1408,'клиенты'!A:H,7)</f>
        <v>Франция</v>
      </c>
    </row>
    <row r="1409" ht="15.75" customHeight="1">
      <c r="A1409" s="28">
        <v>500.0</v>
      </c>
      <c r="B1409" s="34">
        <v>44811.48983796296</v>
      </c>
      <c r="C1409" s="29"/>
      <c r="D1409" s="29"/>
      <c r="E1409" s="29"/>
      <c r="F1409" s="28" t="s">
        <v>5</v>
      </c>
      <c r="G1409" s="28">
        <v>3.0</v>
      </c>
      <c r="H1409" s="31">
        <v>2062.308</v>
      </c>
      <c r="I1409" s="28" t="str">
        <f>VLOOKUP(A1409,'клиенты'!A:H,7)</f>
        <v>Китай</v>
      </c>
    </row>
    <row r="1410" ht="15.75" customHeight="1">
      <c r="A1410" s="28">
        <v>123.0</v>
      </c>
      <c r="B1410" s="34">
        <v>44811.17376157407</v>
      </c>
      <c r="C1410" s="29"/>
      <c r="D1410" s="29"/>
      <c r="E1410" s="29"/>
      <c r="F1410" s="28" t="s">
        <v>4</v>
      </c>
      <c r="G1410" s="28">
        <v>2.0</v>
      </c>
      <c r="H1410" s="31">
        <v>228.462</v>
      </c>
      <c r="I1410" s="28" t="str">
        <f>VLOOKUP(A1410,'клиенты'!A:H,7)</f>
        <v>Франция</v>
      </c>
    </row>
    <row r="1411" ht="15.75" customHeight="1">
      <c r="A1411" s="28">
        <v>202.0</v>
      </c>
      <c r="B1411" s="34">
        <v>44810.98337962963</v>
      </c>
      <c r="C1411" s="29"/>
      <c r="D1411" s="29"/>
      <c r="E1411" s="29"/>
      <c r="F1411" s="28" t="s">
        <v>5</v>
      </c>
      <c r="G1411" s="28">
        <v>4.0</v>
      </c>
      <c r="H1411" s="31">
        <v>656.923</v>
      </c>
      <c r="I1411" s="28" t="str">
        <f>VLOOKUP(A1411,'клиенты'!A:H,7)</f>
        <v>Россия</v>
      </c>
    </row>
    <row r="1412" ht="15.75" customHeight="1">
      <c r="A1412" s="28">
        <v>643.0</v>
      </c>
      <c r="B1412" s="34">
        <v>44810.20667824074</v>
      </c>
      <c r="C1412" s="29"/>
      <c r="D1412" s="29"/>
      <c r="E1412" s="29"/>
      <c r="F1412" s="28" t="s">
        <v>6</v>
      </c>
      <c r="G1412" s="28">
        <v>4.0</v>
      </c>
      <c r="H1412" s="31">
        <v>3164.615</v>
      </c>
      <c r="I1412" s="28" t="str">
        <f>VLOOKUP(A1412,'клиенты'!A:H,7)</f>
        <v>Испания</v>
      </c>
    </row>
    <row r="1413" ht="15.75" customHeight="1">
      <c r="A1413" s="28">
        <v>782.0</v>
      </c>
      <c r="B1413" s="34">
        <v>44810.056921296295</v>
      </c>
      <c r="C1413" s="29"/>
      <c r="D1413" s="29"/>
      <c r="E1413" s="29"/>
      <c r="F1413" s="28" t="s">
        <v>4</v>
      </c>
      <c r="G1413" s="28">
        <v>1.0</v>
      </c>
      <c r="H1413" s="31">
        <v>2024.615</v>
      </c>
      <c r="I1413" s="28" t="str">
        <f>VLOOKUP(A1413,'клиенты'!A:H,7)</f>
        <v>Италия</v>
      </c>
    </row>
    <row r="1414" ht="15.75" customHeight="1">
      <c r="A1414" s="28">
        <v>199.0</v>
      </c>
      <c r="B1414" s="34">
        <v>44810.03834490741</v>
      </c>
      <c r="C1414" s="29"/>
      <c r="D1414" s="29"/>
      <c r="E1414" s="29"/>
      <c r="F1414" s="28" t="s">
        <v>6</v>
      </c>
      <c r="G1414" s="28">
        <v>5.0</v>
      </c>
      <c r="H1414" s="31">
        <v>918.462</v>
      </c>
      <c r="I1414" s="28" t="str">
        <f>VLOOKUP(A1414,'клиенты'!A:H,7)</f>
        <v>Франция</v>
      </c>
    </row>
    <row r="1415" ht="15.75" customHeight="1">
      <c r="A1415" s="28">
        <v>562.0</v>
      </c>
      <c r="B1415" s="34">
        <v>44809.690671296295</v>
      </c>
      <c r="C1415" s="29"/>
      <c r="D1415" s="29"/>
      <c r="E1415" s="29"/>
      <c r="F1415" s="28" t="s">
        <v>6</v>
      </c>
      <c r="G1415" s="28">
        <v>3.0</v>
      </c>
      <c r="H1415" s="31">
        <v>3537.692</v>
      </c>
      <c r="I1415" s="28" t="str">
        <f>VLOOKUP(A1415,'клиенты'!A:H,7)</f>
        <v>Германия</v>
      </c>
    </row>
    <row r="1416" ht="15.75" customHeight="1">
      <c r="A1416" s="28">
        <v>973.0</v>
      </c>
      <c r="B1416" s="34">
        <v>44809.283113425925</v>
      </c>
      <c r="C1416" s="29"/>
      <c r="D1416" s="29"/>
      <c r="E1416" s="29"/>
      <c r="F1416" s="28" t="s">
        <v>4</v>
      </c>
      <c r="G1416" s="28">
        <v>3.0</v>
      </c>
      <c r="H1416" s="31">
        <v>1790.0</v>
      </c>
      <c r="I1416" s="28" t="str">
        <f>VLOOKUP(A1416,'клиенты'!A:H,7)</f>
        <v>Россия</v>
      </c>
    </row>
    <row r="1417" ht="15.75" customHeight="1">
      <c r="A1417" s="28">
        <v>171.0</v>
      </c>
      <c r="B1417" s="34">
        <v>44809.10260416667</v>
      </c>
      <c r="C1417" s="29"/>
      <c r="D1417" s="29"/>
      <c r="E1417" s="29"/>
      <c r="F1417" s="28" t="s">
        <v>4</v>
      </c>
      <c r="G1417" s="28">
        <v>4.0</v>
      </c>
      <c r="H1417" s="31">
        <v>1194.615</v>
      </c>
      <c r="I1417" s="28" t="str">
        <f>VLOOKUP(A1417,'клиенты'!A:H,7)</f>
        <v>Китай</v>
      </c>
    </row>
    <row r="1418" ht="15.75" customHeight="1">
      <c r="A1418" s="28">
        <v>729.0</v>
      </c>
      <c r="B1418" s="34">
        <v>44809.08429398148</v>
      </c>
      <c r="C1418" s="29"/>
      <c r="D1418" s="29"/>
      <c r="E1418" s="29"/>
      <c r="F1418" s="28" t="s">
        <v>6</v>
      </c>
      <c r="G1418" s="28">
        <v>5.0</v>
      </c>
      <c r="H1418" s="31">
        <v>2804.615</v>
      </c>
      <c r="I1418" s="28" t="str">
        <f>VLOOKUP(A1418,'клиенты'!A:H,7)</f>
        <v>Испания</v>
      </c>
    </row>
    <row r="1419" ht="15.75" customHeight="1">
      <c r="A1419" s="28">
        <v>900.0</v>
      </c>
      <c r="B1419" s="34">
        <v>44808.843981481485</v>
      </c>
      <c r="C1419" s="29"/>
      <c r="D1419" s="29"/>
      <c r="E1419" s="29"/>
      <c r="F1419" s="28" t="s">
        <v>4</v>
      </c>
      <c r="G1419" s="28">
        <v>1.0</v>
      </c>
      <c r="H1419" s="31">
        <v>928.462</v>
      </c>
      <c r="I1419" s="28" t="str">
        <f>VLOOKUP(A1419,'клиенты'!A:H,7)</f>
        <v>Франция</v>
      </c>
    </row>
    <row r="1420" ht="15.75" customHeight="1">
      <c r="A1420" s="28">
        <v>301.0</v>
      </c>
      <c r="B1420" s="34">
        <v>44808.70795138889</v>
      </c>
      <c r="C1420" s="29"/>
      <c r="D1420" s="29"/>
      <c r="E1420" s="29"/>
      <c r="F1420" s="28" t="s">
        <v>4</v>
      </c>
      <c r="G1420" s="28">
        <v>3.0</v>
      </c>
      <c r="H1420" s="31">
        <v>3435.385</v>
      </c>
      <c r="I1420" s="28" t="str">
        <f>VLOOKUP(A1420,'клиенты'!A:H,7)</f>
        <v>США</v>
      </c>
    </row>
    <row r="1421" ht="15.75" customHeight="1">
      <c r="A1421" s="28">
        <v>70.0</v>
      </c>
      <c r="B1421" s="34">
        <v>44808.54040509259</v>
      </c>
      <c r="C1421" s="29"/>
      <c r="D1421" s="29"/>
      <c r="E1421" s="29"/>
      <c r="F1421" s="28" t="s">
        <v>3</v>
      </c>
      <c r="G1421" s="28">
        <v>2.0</v>
      </c>
      <c r="H1421" s="31">
        <v>825.385</v>
      </c>
      <c r="I1421" s="28" t="str">
        <f>VLOOKUP(A1421,'клиенты'!A:H,7)</f>
        <v>США</v>
      </c>
    </row>
    <row r="1422" ht="15.75" customHeight="1">
      <c r="A1422" s="28">
        <v>744.0</v>
      </c>
      <c r="B1422" s="34">
        <v>44808.15484953704</v>
      </c>
      <c r="C1422" s="29"/>
      <c r="D1422" s="29"/>
      <c r="E1422" s="29"/>
      <c r="F1422" s="28" t="s">
        <v>4</v>
      </c>
      <c r="G1422" s="28">
        <v>1.0</v>
      </c>
      <c r="H1422" s="31">
        <v>3722.308</v>
      </c>
      <c r="I1422" s="28" t="str">
        <f>VLOOKUP(A1422,'клиенты'!A:H,7)</f>
        <v>Германия</v>
      </c>
    </row>
    <row r="1423" ht="15.75" customHeight="1">
      <c r="A1423" s="28">
        <v>671.0</v>
      </c>
      <c r="B1423" s="34">
        <v>44807.570810185185</v>
      </c>
      <c r="C1423" s="29"/>
      <c r="D1423" s="29"/>
      <c r="E1423" s="29"/>
      <c r="F1423" s="28" t="s">
        <v>4</v>
      </c>
      <c r="G1423" s="28">
        <v>2.0</v>
      </c>
      <c r="H1423" s="31">
        <v>2826.154</v>
      </c>
      <c r="I1423" s="28" t="str">
        <f>VLOOKUP(A1423,'клиенты'!A:H,7)</f>
        <v>Франция</v>
      </c>
    </row>
    <row r="1424" ht="15.75" customHeight="1">
      <c r="A1424" s="28">
        <v>179.0</v>
      </c>
      <c r="B1424" s="34">
        <v>44807.49947916667</v>
      </c>
      <c r="C1424" s="29"/>
      <c r="D1424" s="29"/>
      <c r="E1424" s="29"/>
      <c r="F1424" s="28" t="s">
        <v>5</v>
      </c>
      <c r="G1424" s="28">
        <v>4.0</v>
      </c>
      <c r="H1424" s="31">
        <v>3875.385</v>
      </c>
      <c r="I1424" s="28" t="str">
        <f>VLOOKUP(A1424,'клиенты'!A:H,7)</f>
        <v>Испания</v>
      </c>
    </row>
    <row r="1425" ht="15.75" customHeight="1">
      <c r="A1425" s="28">
        <v>774.0</v>
      </c>
      <c r="B1425" s="34">
        <v>44807.39655092593</v>
      </c>
      <c r="C1425" s="29"/>
      <c r="D1425" s="29"/>
      <c r="E1425" s="29"/>
      <c r="F1425" s="28" t="s">
        <v>4</v>
      </c>
      <c r="G1425" s="28">
        <v>1.0</v>
      </c>
      <c r="H1425" s="31">
        <v>1663.077</v>
      </c>
      <c r="I1425" s="28" t="str">
        <f>VLOOKUP(A1425,'клиенты'!A:H,7)</f>
        <v>Россия</v>
      </c>
    </row>
    <row r="1426" ht="15.75" customHeight="1">
      <c r="A1426" s="28">
        <v>957.0</v>
      </c>
      <c r="B1426" s="34">
        <v>44807.326828703706</v>
      </c>
      <c r="C1426" s="29"/>
      <c r="D1426" s="29"/>
      <c r="E1426" s="29"/>
      <c r="F1426" s="28" t="s">
        <v>3</v>
      </c>
      <c r="G1426" s="28">
        <v>4.0</v>
      </c>
      <c r="H1426" s="31">
        <v>2357.692</v>
      </c>
      <c r="I1426" s="28" t="str">
        <f>VLOOKUP(A1426,'клиенты'!A:H,7)</f>
        <v>Германия</v>
      </c>
    </row>
    <row r="1427" ht="15.75" customHeight="1">
      <c r="A1427" s="28">
        <v>395.0</v>
      </c>
      <c r="B1427" s="34">
        <v>44807.00336805556</v>
      </c>
      <c r="C1427" s="29"/>
      <c r="D1427" s="29"/>
      <c r="E1427" s="29"/>
      <c r="F1427" s="28" t="s">
        <v>3</v>
      </c>
      <c r="G1427" s="28">
        <v>2.0</v>
      </c>
      <c r="H1427" s="31">
        <v>1414.615</v>
      </c>
      <c r="I1427" s="28" t="str">
        <f>VLOOKUP(A1427,'клиенты'!A:H,7)</f>
        <v>Испания</v>
      </c>
    </row>
    <row r="1428" ht="15.75" customHeight="1">
      <c r="A1428" s="28">
        <v>287.0</v>
      </c>
      <c r="B1428" s="34">
        <v>44807.001550925925</v>
      </c>
      <c r="C1428" s="29"/>
      <c r="D1428" s="29"/>
      <c r="E1428" s="29"/>
      <c r="F1428" s="28" t="s">
        <v>4</v>
      </c>
      <c r="G1428" s="28">
        <v>1.0</v>
      </c>
      <c r="H1428" s="31">
        <v>3232.308</v>
      </c>
      <c r="I1428" s="28" t="str">
        <f>VLOOKUP(A1428,'клиенты'!A:H,7)</f>
        <v>США</v>
      </c>
    </row>
    <row r="1429" ht="15.75" customHeight="1">
      <c r="A1429" s="28">
        <v>793.0</v>
      </c>
      <c r="B1429" s="34">
        <v>44806.9540625</v>
      </c>
      <c r="C1429" s="29"/>
      <c r="D1429" s="29"/>
      <c r="E1429" s="29"/>
      <c r="F1429" s="28" t="s">
        <v>4</v>
      </c>
      <c r="G1429" s="28">
        <v>5.0</v>
      </c>
      <c r="H1429" s="31">
        <v>820.769</v>
      </c>
      <c r="I1429" s="28" t="str">
        <f>VLOOKUP(A1429,'клиенты'!A:H,7)</f>
        <v>США</v>
      </c>
    </row>
    <row r="1430" ht="15.75" customHeight="1">
      <c r="A1430" s="28">
        <v>690.0</v>
      </c>
      <c r="B1430" s="34">
        <v>44805.92890046296</v>
      </c>
      <c r="C1430" s="29"/>
      <c r="D1430" s="29"/>
      <c r="E1430" s="29"/>
      <c r="F1430" s="28" t="s">
        <v>3</v>
      </c>
      <c r="G1430" s="28">
        <v>1.0</v>
      </c>
      <c r="H1430" s="31">
        <v>3602.308</v>
      </c>
      <c r="I1430" s="28" t="str">
        <f>VLOOKUP(A1430,'клиенты'!A:H,7)</f>
        <v>Германия</v>
      </c>
    </row>
    <row r="1431" ht="15.75" customHeight="1">
      <c r="A1431" s="28">
        <v>449.0</v>
      </c>
      <c r="B1431" s="34">
        <v>44805.918703703705</v>
      </c>
      <c r="C1431" s="29"/>
      <c r="D1431" s="29"/>
      <c r="E1431" s="29"/>
      <c r="F1431" s="28" t="s">
        <v>4</v>
      </c>
      <c r="G1431" s="28">
        <v>4.0</v>
      </c>
      <c r="H1431" s="31">
        <v>3044.615</v>
      </c>
      <c r="I1431" s="28" t="str">
        <f>VLOOKUP(A1431,'клиенты'!A:H,7)</f>
        <v>Франция</v>
      </c>
    </row>
    <row r="1432" ht="15.75" customHeight="1">
      <c r="A1432" s="28">
        <v>665.0</v>
      </c>
      <c r="B1432" s="34">
        <v>44805.37464120371</v>
      </c>
      <c r="C1432" s="29"/>
      <c r="D1432" s="29"/>
      <c r="E1432" s="29"/>
      <c r="F1432" s="28" t="s">
        <v>6</v>
      </c>
      <c r="G1432" s="28">
        <v>2.0</v>
      </c>
      <c r="H1432" s="31">
        <v>920.0</v>
      </c>
      <c r="I1432" s="28" t="str">
        <f>VLOOKUP(A1432,'клиенты'!A:H,7)</f>
        <v>США</v>
      </c>
    </row>
    <row r="1433" ht="15.75" customHeight="1">
      <c r="A1433" s="28">
        <v>682.0</v>
      </c>
      <c r="B1433" s="34">
        <v>44805.28770833334</v>
      </c>
      <c r="C1433" s="29"/>
      <c r="D1433" s="29"/>
      <c r="E1433" s="29"/>
      <c r="F1433" s="28" t="s">
        <v>6</v>
      </c>
      <c r="G1433" s="28">
        <v>2.0</v>
      </c>
      <c r="H1433" s="31">
        <v>830.0</v>
      </c>
      <c r="I1433" s="28" t="str">
        <f>VLOOKUP(A1433,'клиенты'!A:H,7)</f>
        <v>Китай</v>
      </c>
    </row>
    <row r="1434" ht="15.75" customHeight="1">
      <c r="A1434" s="28">
        <v>357.0</v>
      </c>
      <c r="B1434" s="34">
        <v>44805.08751157407</v>
      </c>
      <c r="C1434" s="29"/>
      <c r="D1434" s="29"/>
      <c r="E1434" s="29"/>
      <c r="F1434" s="28" t="s">
        <v>5</v>
      </c>
      <c r="G1434" s="28">
        <v>3.0</v>
      </c>
      <c r="H1434" s="31">
        <v>3729.231</v>
      </c>
      <c r="I1434" s="28" t="str">
        <f>VLOOKUP(A1434,'клиенты'!A:H,7)</f>
        <v>США</v>
      </c>
    </row>
    <row r="1435" ht="15.75" customHeight="1">
      <c r="A1435" s="28">
        <v>937.0</v>
      </c>
      <c r="B1435" s="34">
        <v>44804.276666666665</v>
      </c>
      <c r="C1435" s="29"/>
      <c r="D1435" s="29"/>
      <c r="E1435" s="29"/>
      <c r="F1435" s="28" t="s">
        <v>4</v>
      </c>
      <c r="G1435" s="28">
        <v>5.0</v>
      </c>
      <c r="H1435" s="31">
        <v>525.385</v>
      </c>
      <c r="I1435" s="28" t="str">
        <f>VLOOKUP(A1435,'клиенты'!A:H,7)</f>
        <v>Китай</v>
      </c>
    </row>
    <row r="1436" ht="15.75" customHeight="1">
      <c r="A1436" s="28">
        <v>732.0</v>
      </c>
      <c r="B1436" s="34">
        <v>44804.0093287037</v>
      </c>
      <c r="C1436" s="29"/>
      <c r="D1436" s="29"/>
      <c r="E1436" s="29"/>
      <c r="F1436" s="28" t="s">
        <v>5</v>
      </c>
      <c r="G1436" s="28">
        <v>1.0</v>
      </c>
      <c r="H1436" s="31">
        <v>377.692</v>
      </c>
      <c r="I1436" s="28" t="str">
        <f>VLOOKUP(A1436,'клиенты'!A:H,7)</f>
        <v>Китай</v>
      </c>
    </row>
    <row r="1437" ht="15.75" customHeight="1">
      <c r="A1437" s="28">
        <v>762.0</v>
      </c>
      <c r="B1437" s="34">
        <v>44803.82778935185</v>
      </c>
      <c r="C1437" s="29"/>
      <c r="D1437" s="29"/>
      <c r="E1437" s="29"/>
      <c r="F1437" s="28" t="s">
        <v>4</v>
      </c>
      <c r="G1437" s="28">
        <v>4.0</v>
      </c>
      <c r="H1437" s="31">
        <v>3760.0</v>
      </c>
      <c r="I1437" s="28" t="str">
        <f>VLOOKUP(A1437,'клиенты'!A:H,7)</f>
        <v>Россия</v>
      </c>
    </row>
    <row r="1438" ht="15.75" customHeight="1">
      <c r="A1438" s="28">
        <v>961.0</v>
      </c>
      <c r="B1438" s="34">
        <v>44803.651655092595</v>
      </c>
      <c r="C1438" s="29"/>
      <c r="D1438" s="29"/>
      <c r="E1438" s="29"/>
      <c r="F1438" s="28" t="s">
        <v>4</v>
      </c>
      <c r="G1438" s="28">
        <v>4.0</v>
      </c>
      <c r="H1438" s="31">
        <v>2368.462</v>
      </c>
      <c r="I1438" s="28" t="str">
        <f>VLOOKUP(A1438,'клиенты'!A:H,7)</f>
        <v>Германия</v>
      </c>
    </row>
    <row r="1439" ht="15.75" customHeight="1">
      <c r="A1439" s="28">
        <v>528.0</v>
      </c>
      <c r="B1439" s="34">
        <v>44803.531689814816</v>
      </c>
      <c r="C1439" s="29"/>
      <c r="D1439" s="29"/>
      <c r="E1439" s="29"/>
      <c r="F1439" s="28" t="s">
        <v>3</v>
      </c>
      <c r="G1439" s="28">
        <v>1.0</v>
      </c>
      <c r="H1439" s="31">
        <v>2096.154</v>
      </c>
      <c r="I1439" s="28" t="str">
        <f>VLOOKUP(A1439,'клиенты'!A:H,7)</f>
        <v>Испания</v>
      </c>
    </row>
    <row r="1440" ht="15.75" customHeight="1">
      <c r="A1440" s="28">
        <v>316.0</v>
      </c>
      <c r="B1440" s="34">
        <v>44802.98122685185</v>
      </c>
      <c r="C1440" s="29"/>
      <c r="D1440" s="29"/>
      <c r="E1440" s="29"/>
      <c r="F1440" s="28" t="s">
        <v>5</v>
      </c>
      <c r="G1440" s="28">
        <v>1.0</v>
      </c>
      <c r="H1440" s="31">
        <v>2682.308</v>
      </c>
      <c r="I1440" s="28" t="str">
        <f>VLOOKUP(A1440,'клиенты'!A:H,7)</f>
        <v>Китай</v>
      </c>
    </row>
    <row r="1441" ht="15.75" customHeight="1">
      <c r="A1441" s="28">
        <v>400.0</v>
      </c>
      <c r="B1441" s="34">
        <v>44802.78627314815</v>
      </c>
      <c r="C1441" s="29"/>
      <c r="D1441" s="29"/>
      <c r="E1441" s="29"/>
      <c r="F1441" s="28" t="s">
        <v>6</v>
      </c>
      <c r="G1441" s="28">
        <v>2.0</v>
      </c>
      <c r="H1441" s="31">
        <v>2121.538</v>
      </c>
      <c r="I1441" s="28" t="str">
        <f>VLOOKUP(A1441,'клиенты'!A:H,7)</f>
        <v>Германия</v>
      </c>
    </row>
    <row r="1442" ht="15.75" customHeight="1">
      <c r="A1442" s="28">
        <v>66.0</v>
      </c>
      <c r="B1442" s="34">
        <v>44802.74915509259</v>
      </c>
      <c r="C1442" s="29"/>
      <c r="D1442" s="29"/>
      <c r="E1442" s="29"/>
      <c r="F1442" s="28" t="s">
        <v>4</v>
      </c>
      <c r="G1442" s="28">
        <v>5.0</v>
      </c>
      <c r="H1442" s="31">
        <v>1217.692</v>
      </c>
      <c r="I1442" s="28" t="str">
        <f>VLOOKUP(A1442,'клиенты'!A:H,7)</f>
        <v>Испания</v>
      </c>
    </row>
    <row r="1443" ht="15.75" customHeight="1">
      <c r="A1443" s="28">
        <v>986.0</v>
      </c>
      <c r="B1443" s="34">
        <v>44802.64555555556</v>
      </c>
      <c r="C1443" s="29"/>
      <c r="D1443" s="29"/>
      <c r="E1443" s="29"/>
      <c r="F1443" s="28" t="s">
        <v>6</v>
      </c>
      <c r="G1443" s="28">
        <v>1.0</v>
      </c>
      <c r="H1443" s="31">
        <v>1662.308</v>
      </c>
      <c r="I1443" s="28" t="str">
        <f>VLOOKUP(A1443,'клиенты'!A:H,7)</f>
        <v>США</v>
      </c>
    </row>
    <row r="1444" ht="15.75" customHeight="1">
      <c r="A1444" s="28">
        <v>965.0</v>
      </c>
      <c r="B1444" s="34">
        <v>44801.94258101852</v>
      </c>
      <c r="C1444" s="29"/>
      <c r="D1444" s="29"/>
      <c r="E1444" s="29"/>
      <c r="F1444" s="28" t="s">
        <v>4</v>
      </c>
      <c r="G1444" s="28">
        <v>2.0</v>
      </c>
      <c r="H1444" s="31">
        <v>985.385</v>
      </c>
      <c r="I1444" s="28" t="str">
        <f>VLOOKUP(A1444,'клиенты'!A:H,7)</f>
        <v>Италия</v>
      </c>
    </row>
    <row r="1445" ht="15.75" customHeight="1">
      <c r="A1445" s="28">
        <v>913.0</v>
      </c>
      <c r="B1445" s="34">
        <v>44801.835185185184</v>
      </c>
      <c r="C1445" s="29"/>
      <c r="D1445" s="29"/>
      <c r="E1445" s="29"/>
      <c r="F1445" s="28" t="s">
        <v>4</v>
      </c>
      <c r="G1445" s="28">
        <v>3.0</v>
      </c>
      <c r="H1445" s="31">
        <v>1821.538</v>
      </c>
      <c r="I1445" s="28" t="str">
        <f>VLOOKUP(A1445,'клиенты'!A:H,7)</f>
        <v>США</v>
      </c>
    </row>
    <row r="1446" ht="15.75" customHeight="1">
      <c r="A1446" s="28">
        <v>898.0</v>
      </c>
      <c r="B1446" s="34">
        <v>44801.70159722222</v>
      </c>
      <c r="C1446" s="29"/>
      <c r="D1446" s="29"/>
      <c r="E1446" s="29"/>
      <c r="F1446" s="28" t="s">
        <v>3</v>
      </c>
      <c r="G1446" s="28">
        <v>1.0</v>
      </c>
      <c r="H1446" s="31">
        <v>3474.615</v>
      </c>
      <c r="I1446" s="28" t="str">
        <f>VLOOKUP(A1446,'клиенты'!A:H,7)</f>
        <v>США</v>
      </c>
    </row>
    <row r="1447" ht="15.75" customHeight="1">
      <c r="A1447" s="28">
        <v>476.0</v>
      </c>
      <c r="B1447" s="34">
        <v>44800.78642361111</v>
      </c>
      <c r="C1447" s="29"/>
      <c r="D1447" s="29"/>
      <c r="E1447" s="29"/>
      <c r="F1447" s="28" t="s">
        <v>3</v>
      </c>
      <c r="G1447" s="28">
        <v>2.0</v>
      </c>
      <c r="H1447" s="31">
        <v>2858.462</v>
      </c>
      <c r="I1447" s="28" t="str">
        <f>VLOOKUP(A1447,'клиенты'!A:H,7)</f>
        <v>Испания</v>
      </c>
    </row>
    <row r="1448" ht="15.75" customHeight="1">
      <c r="A1448" s="28">
        <v>325.0</v>
      </c>
      <c r="B1448" s="34">
        <v>44800.77011574074</v>
      </c>
      <c r="C1448" s="29"/>
      <c r="D1448" s="29"/>
      <c r="E1448" s="29"/>
      <c r="F1448" s="28" t="s">
        <v>3</v>
      </c>
      <c r="G1448" s="28">
        <v>4.0</v>
      </c>
      <c r="H1448" s="31">
        <v>1620.769</v>
      </c>
      <c r="I1448" s="28" t="str">
        <f>VLOOKUP(A1448,'клиенты'!A:H,7)</f>
        <v>Франция</v>
      </c>
    </row>
    <row r="1449" ht="15.75" customHeight="1">
      <c r="A1449" s="28">
        <v>541.0</v>
      </c>
      <c r="B1449" s="34">
        <v>44800.72356481481</v>
      </c>
      <c r="C1449" s="29"/>
      <c r="D1449" s="29"/>
      <c r="E1449" s="29"/>
      <c r="F1449" s="28" t="s">
        <v>4</v>
      </c>
      <c r="G1449" s="28">
        <v>3.0</v>
      </c>
      <c r="H1449" s="31">
        <v>1776.923</v>
      </c>
      <c r="I1449" s="28" t="str">
        <f>VLOOKUP(A1449,'клиенты'!A:H,7)</f>
        <v>Испания</v>
      </c>
    </row>
    <row r="1450" ht="15.75" customHeight="1">
      <c r="A1450" s="28">
        <v>295.0</v>
      </c>
      <c r="B1450" s="34">
        <v>44800.56193287037</v>
      </c>
      <c r="C1450" s="29"/>
      <c r="D1450" s="29"/>
      <c r="E1450" s="29"/>
      <c r="F1450" s="28" t="s">
        <v>3</v>
      </c>
      <c r="G1450" s="28">
        <v>4.0</v>
      </c>
      <c r="H1450" s="31">
        <v>3624.615</v>
      </c>
      <c r="I1450" s="28" t="str">
        <f>VLOOKUP(A1450,'клиенты'!A:H,7)</f>
        <v>Германия</v>
      </c>
    </row>
    <row r="1451" ht="15.75" customHeight="1">
      <c r="A1451" s="28">
        <v>934.0</v>
      </c>
      <c r="B1451" s="34">
        <v>44800.41616898148</v>
      </c>
      <c r="C1451" s="29"/>
      <c r="D1451" s="29"/>
      <c r="E1451" s="29"/>
      <c r="F1451" s="28" t="s">
        <v>3</v>
      </c>
      <c r="G1451" s="28">
        <v>4.0</v>
      </c>
      <c r="H1451" s="31">
        <v>1911.538</v>
      </c>
      <c r="I1451" s="28" t="str">
        <f>VLOOKUP(A1451,'клиенты'!A:H,7)</f>
        <v>Испания</v>
      </c>
    </row>
    <row r="1452" ht="15.75" customHeight="1">
      <c r="A1452" s="28">
        <v>906.0</v>
      </c>
      <c r="B1452" s="34">
        <v>44800.192557870374</v>
      </c>
      <c r="C1452" s="29"/>
      <c r="D1452" s="29"/>
      <c r="E1452" s="29"/>
      <c r="F1452" s="28" t="s">
        <v>4</v>
      </c>
      <c r="G1452" s="28">
        <v>4.0</v>
      </c>
      <c r="H1452" s="31">
        <v>1551.538</v>
      </c>
      <c r="I1452" s="28" t="str">
        <f>VLOOKUP(A1452,'клиенты'!A:H,7)</f>
        <v>Испания</v>
      </c>
    </row>
    <row r="1453" ht="15.75" customHeight="1">
      <c r="A1453" s="28">
        <v>960.0</v>
      </c>
      <c r="B1453" s="34">
        <v>44800.17592592593</v>
      </c>
      <c r="C1453" s="29"/>
      <c r="D1453" s="29"/>
      <c r="E1453" s="29"/>
      <c r="F1453" s="28" t="s">
        <v>4</v>
      </c>
      <c r="G1453" s="28">
        <v>5.0</v>
      </c>
      <c r="H1453" s="31">
        <v>3829.231</v>
      </c>
      <c r="I1453" s="28" t="str">
        <f>VLOOKUP(A1453,'клиенты'!A:H,7)</f>
        <v>Китай</v>
      </c>
    </row>
    <row r="1454" ht="15.75" customHeight="1">
      <c r="A1454" s="28">
        <v>85.0</v>
      </c>
      <c r="B1454" s="34">
        <v>44800.09488425926</v>
      </c>
      <c r="C1454" s="29"/>
      <c r="D1454" s="29"/>
      <c r="E1454" s="29"/>
      <c r="F1454" s="28" t="s">
        <v>5</v>
      </c>
      <c r="G1454" s="28">
        <v>2.0</v>
      </c>
      <c r="H1454" s="31">
        <v>230.769</v>
      </c>
      <c r="I1454" s="28" t="str">
        <f>VLOOKUP(A1454,'клиенты'!A:H,7)</f>
        <v>Китай</v>
      </c>
    </row>
    <row r="1455" ht="15.75" customHeight="1">
      <c r="A1455" s="28">
        <v>742.0</v>
      </c>
      <c r="B1455" s="34">
        <v>44800.09043981481</v>
      </c>
      <c r="C1455" s="29"/>
      <c r="D1455" s="29"/>
      <c r="E1455" s="29"/>
      <c r="F1455" s="28" t="s">
        <v>3</v>
      </c>
      <c r="G1455" s="28">
        <v>2.0</v>
      </c>
      <c r="H1455" s="31">
        <v>3724.615</v>
      </c>
      <c r="I1455" s="28" t="str">
        <f>VLOOKUP(A1455,'клиенты'!A:H,7)</f>
        <v>Испания</v>
      </c>
    </row>
    <row r="1456" ht="15.75" customHeight="1">
      <c r="A1456" s="28">
        <v>761.0</v>
      </c>
      <c r="B1456" s="34">
        <v>44799.43523148148</v>
      </c>
      <c r="C1456" s="29"/>
      <c r="D1456" s="29"/>
      <c r="E1456" s="29"/>
      <c r="F1456" s="28" t="s">
        <v>5</v>
      </c>
      <c r="G1456" s="28">
        <v>3.0</v>
      </c>
      <c r="H1456" s="31">
        <v>484.615</v>
      </c>
      <c r="I1456" s="28" t="str">
        <f>VLOOKUP(A1456,'клиенты'!A:H,7)</f>
        <v>США</v>
      </c>
    </row>
    <row r="1457" ht="15.75" customHeight="1">
      <c r="A1457" s="28">
        <v>131.0</v>
      </c>
      <c r="B1457" s="34">
        <v>44799.25440972222</v>
      </c>
      <c r="C1457" s="29"/>
      <c r="D1457" s="29"/>
      <c r="E1457" s="29"/>
      <c r="F1457" s="28" t="s">
        <v>6</v>
      </c>
      <c r="G1457" s="28">
        <v>4.0</v>
      </c>
      <c r="H1457" s="31">
        <v>3099.231</v>
      </c>
      <c r="I1457" s="28" t="str">
        <f>VLOOKUP(A1457,'клиенты'!A:H,7)</f>
        <v>США</v>
      </c>
    </row>
    <row r="1458" ht="15.75" customHeight="1">
      <c r="A1458" s="28">
        <v>94.0</v>
      </c>
      <c r="B1458" s="34">
        <v>44799.12358796296</v>
      </c>
      <c r="C1458" s="29"/>
      <c r="D1458" s="29"/>
      <c r="E1458" s="29"/>
      <c r="F1458" s="28" t="s">
        <v>4</v>
      </c>
      <c r="G1458" s="28">
        <v>1.0</v>
      </c>
      <c r="H1458" s="31">
        <v>3718.462</v>
      </c>
      <c r="I1458" s="28" t="str">
        <f>VLOOKUP(A1458,'клиенты'!A:H,7)</f>
        <v>Франция</v>
      </c>
    </row>
    <row r="1459" ht="15.75" customHeight="1">
      <c r="A1459" s="28">
        <v>943.0</v>
      </c>
      <c r="B1459" s="34">
        <v>44798.86876157407</v>
      </c>
      <c r="C1459" s="29"/>
      <c r="D1459" s="29"/>
      <c r="E1459" s="29"/>
      <c r="F1459" s="28" t="s">
        <v>3</v>
      </c>
      <c r="G1459" s="28">
        <v>4.0</v>
      </c>
      <c r="H1459" s="31">
        <v>3236.154</v>
      </c>
      <c r="I1459" s="28" t="str">
        <f>VLOOKUP(A1459,'клиенты'!A:H,7)</f>
        <v>Китай</v>
      </c>
    </row>
    <row r="1460" ht="15.75" customHeight="1">
      <c r="A1460" s="28">
        <v>293.0</v>
      </c>
      <c r="B1460" s="34">
        <v>44798.742118055554</v>
      </c>
      <c r="C1460" s="29"/>
      <c r="D1460" s="29"/>
      <c r="E1460" s="29"/>
      <c r="F1460" s="28" t="s">
        <v>5</v>
      </c>
      <c r="G1460" s="28">
        <v>4.0</v>
      </c>
      <c r="H1460" s="31">
        <v>2759.231</v>
      </c>
      <c r="I1460" s="28" t="str">
        <f>VLOOKUP(A1460,'клиенты'!A:H,7)</f>
        <v>Китай</v>
      </c>
    </row>
    <row r="1461" ht="15.75" customHeight="1">
      <c r="A1461" s="28">
        <v>707.0</v>
      </c>
      <c r="B1461" s="34">
        <v>44798.56582175926</v>
      </c>
      <c r="C1461" s="29"/>
      <c r="D1461" s="29"/>
      <c r="E1461" s="29"/>
      <c r="F1461" s="28" t="s">
        <v>6</v>
      </c>
      <c r="G1461" s="28">
        <v>2.0</v>
      </c>
      <c r="H1461" s="31">
        <v>1266.154</v>
      </c>
      <c r="I1461" s="28" t="str">
        <f>VLOOKUP(A1461,'клиенты'!A:H,7)</f>
        <v>Франция</v>
      </c>
    </row>
    <row r="1462" ht="15.75" customHeight="1">
      <c r="A1462" s="28">
        <v>257.0</v>
      </c>
      <c r="B1462" s="34">
        <v>44798.11142361111</v>
      </c>
      <c r="C1462" s="29"/>
      <c r="D1462" s="29"/>
      <c r="E1462" s="29"/>
      <c r="F1462" s="28" t="s">
        <v>3</v>
      </c>
      <c r="G1462" s="28">
        <v>5.0</v>
      </c>
      <c r="H1462" s="31">
        <v>1388.462</v>
      </c>
      <c r="I1462" s="28" t="str">
        <f>VLOOKUP(A1462,'клиенты'!A:H,7)</f>
        <v>Россия</v>
      </c>
    </row>
    <row r="1463" ht="15.75" customHeight="1">
      <c r="A1463" s="28">
        <v>470.0</v>
      </c>
      <c r="B1463" s="34">
        <v>44797.95605324074</v>
      </c>
      <c r="C1463" s="29"/>
      <c r="D1463" s="29"/>
      <c r="E1463" s="29"/>
      <c r="F1463" s="28" t="s">
        <v>3</v>
      </c>
      <c r="G1463" s="28">
        <v>2.0</v>
      </c>
      <c r="H1463" s="31">
        <v>893.077</v>
      </c>
      <c r="I1463" s="28" t="str">
        <f>VLOOKUP(A1463,'клиенты'!A:H,7)</f>
        <v>Италия</v>
      </c>
    </row>
    <row r="1464" ht="15.75" customHeight="1">
      <c r="A1464" s="28">
        <v>512.0</v>
      </c>
      <c r="B1464" s="34">
        <v>44797.85689814815</v>
      </c>
      <c r="C1464" s="29"/>
      <c r="D1464" s="29"/>
      <c r="E1464" s="29"/>
      <c r="F1464" s="28" t="s">
        <v>6</v>
      </c>
      <c r="G1464" s="28">
        <v>4.0</v>
      </c>
      <c r="H1464" s="31">
        <v>3164.615</v>
      </c>
      <c r="I1464" s="28" t="str">
        <f>VLOOKUP(A1464,'клиенты'!A:H,7)</f>
        <v>Франция</v>
      </c>
    </row>
    <row r="1465" ht="15.75" customHeight="1">
      <c r="A1465" s="28">
        <v>686.0</v>
      </c>
      <c r="B1465" s="34">
        <v>44797.628067129626</v>
      </c>
      <c r="C1465" s="29"/>
      <c r="D1465" s="29"/>
      <c r="E1465" s="29"/>
      <c r="F1465" s="28" t="s">
        <v>5</v>
      </c>
      <c r="G1465" s="28">
        <v>4.0</v>
      </c>
      <c r="H1465" s="31">
        <v>1247.692</v>
      </c>
      <c r="I1465" s="28" t="str">
        <f>VLOOKUP(A1465,'клиенты'!A:H,7)</f>
        <v>Италия</v>
      </c>
    </row>
    <row r="1466" ht="15.75" customHeight="1">
      <c r="A1466" s="28">
        <v>554.0</v>
      </c>
      <c r="B1466" s="34">
        <v>44797.16420138889</v>
      </c>
      <c r="C1466" s="29"/>
      <c r="D1466" s="29"/>
      <c r="E1466" s="29"/>
      <c r="F1466" s="28" t="s">
        <v>4</v>
      </c>
      <c r="G1466" s="28">
        <v>4.0</v>
      </c>
      <c r="H1466" s="31">
        <v>3695.385</v>
      </c>
      <c r="I1466" s="28" t="str">
        <f>VLOOKUP(A1466,'клиенты'!A:H,7)</f>
        <v>Испания</v>
      </c>
    </row>
    <row r="1467" ht="15.75" customHeight="1">
      <c r="A1467" s="28">
        <v>8.0</v>
      </c>
      <c r="B1467" s="34">
        <v>44797.1115162037</v>
      </c>
      <c r="C1467" s="29"/>
      <c r="D1467" s="29"/>
      <c r="E1467" s="29"/>
      <c r="F1467" s="28" t="s">
        <v>3</v>
      </c>
      <c r="G1467" s="28">
        <v>2.0</v>
      </c>
      <c r="H1467" s="31">
        <v>3088.462</v>
      </c>
      <c r="I1467" s="28" t="str">
        <f>VLOOKUP(A1467,'клиенты'!A:H,7)</f>
        <v>Китай</v>
      </c>
    </row>
    <row r="1468" ht="15.75" customHeight="1">
      <c r="A1468" s="28">
        <v>435.0</v>
      </c>
      <c r="B1468" s="34">
        <v>44797.037465277775</v>
      </c>
      <c r="C1468" s="29"/>
      <c r="D1468" s="29"/>
      <c r="E1468" s="29"/>
      <c r="F1468" s="28" t="s">
        <v>4</v>
      </c>
      <c r="G1468" s="28">
        <v>5.0</v>
      </c>
      <c r="H1468" s="31">
        <v>2889.231</v>
      </c>
      <c r="I1468" s="28" t="str">
        <f>VLOOKUP(A1468,'клиенты'!A:H,7)</f>
        <v>Китай</v>
      </c>
    </row>
    <row r="1469" ht="15.75" customHeight="1">
      <c r="A1469" s="28">
        <v>344.0</v>
      </c>
      <c r="B1469" s="34">
        <v>44796.215520833335</v>
      </c>
      <c r="C1469" s="29"/>
      <c r="D1469" s="29"/>
      <c r="E1469" s="29"/>
      <c r="F1469" s="28" t="s">
        <v>6</v>
      </c>
      <c r="G1469" s="28">
        <v>4.0</v>
      </c>
      <c r="H1469" s="31">
        <v>2310.0</v>
      </c>
      <c r="I1469" s="28" t="str">
        <f>VLOOKUP(A1469,'клиенты'!A:H,7)</f>
        <v>Китай</v>
      </c>
    </row>
    <row r="1470" ht="15.75" customHeight="1">
      <c r="A1470" s="28">
        <v>149.0</v>
      </c>
      <c r="B1470" s="34">
        <v>44796.166817129626</v>
      </c>
      <c r="C1470" s="29"/>
      <c r="D1470" s="29"/>
      <c r="E1470" s="29"/>
      <c r="F1470" s="28" t="s">
        <v>6</v>
      </c>
      <c r="G1470" s="28">
        <v>5.0</v>
      </c>
      <c r="H1470" s="31">
        <v>3430.0</v>
      </c>
      <c r="I1470" s="28" t="str">
        <f>VLOOKUP(A1470,'клиенты'!A:H,7)</f>
        <v>Франция</v>
      </c>
    </row>
    <row r="1471" ht="15.75" customHeight="1">
      <c r="A1471" s="28">
        <v>577.0</v>
      </c>
      <c r="B1471" s="34">
        <v>44796.120775462965</v>
      </c>
      <c r="C1471" s="29"/>
      <c r="D1471" s="29"/>
      <c r="E1471" s="29"/>
      <c r="F1471" s="28" t="s">
        <v>6</v>
      </c>
      <c r="G1471" s="28">
        <v>1.0</v>
      </c>
      <c r="H1471" s="31">
        <v>360.0</v>
      </c>
      <c r="I1471" s="28" t="str">
        <f>VLOOKUP(A1471,'клиенты'!A:H,7)</f>
        <v>Россия</v>
      </c>
    </row>
    <row r="1472" ht="15.75" customHeight="1">
      <c r="A1472" s="28">
        <v>239.0</v>
      </c>
      <c r="B1472" s="34">
        <v>44795.89512731481</v>
      </c>
      <c r="C1472" s="29"/>
      <c r="D1472" s="29"/>
      <c r="E1472" s="29"/>
      <c r="F1472" s="28" t="s">
        <v>6</v>
      </c>
      <c r="G1472" s="28">
        <v>1.0</v>
      </c>
      <c r="H1472" s="31">
        <v>839.231</v>
      </c>
      <c r="I1472" s="28" t="str">
        <f>VLOOKUP(A1472,'клиенты'!A:H,7)</f>
        <v>Россия</v>
      </c>
    </row>
    <row r="1473" ht="15.75" customHeight="1">
      <c r="A1473" s="28">
        <v>416.0</v>
      </c>
      <c r="B1473" s="34">
        <v>44795.86255787037</v>
      </c>
      <c r="C1473" s="29"/>
      <c r="D1473" s="29"/>
      <c r="E1473" s="29"/>
      <c r="F1473" s="28" t="s">
        <v>4</v>
      </c>
      <c r="G1473" s="28">
        <v>3.0</v>
      </c>
      <c r="H1473" s="31">
        <v>1720.0</v>
      </c>
      <c r="I1473" s="28" t="str">
        <f>VLOOKUP(A1473,'клиенты'!A:H,7)</f>
        <v>Испания</v>
      </c>
    </row>
    <row r="1474" ht="15.75" customHeight="1">
      <c r="A1474" s="28">
        <v>378.0</v>
      </c>
      <c r="B1474" s="34">
        <v>44795.859768518516</v>
      </c>
      <c r="C1474" s="29"/>
      <c r="D1474" s="29"/>
      <c r="E1474" s="29"/>
      <c r="F1474" s="28" t="s">
        <v>3</v>
      </c>
      <c r="G1474" s="28">
        <v>1.0</v>
      </c>
      <c r="H1474" s="31">
        <v>3747.692</v>
      </c>
      <c r="I1474" s="28" t="str">
        <f>VLOOKUP(A1474,'клиенты'!A:H,7)</f>
        <v>Италия</v>
      </c>
    </row>
    <row r="1475" ht="15.75" customHeight="1">
      <c r="A1475" s="28">
        <v>650.0</v>
      </c>
      <c r="B1475" s="34">
        <v>44795.70321759259</v>
      </c>
      <c r="C1475" s="29"/>
      <c r="D1475" s="29"/>
      <c r="E1475" s="29"/>
      <c r="F1475" s="28" t="s">
        <v>3</v>
      </c>
      <c r="G1475" s="28">
        <v>5.0</v>
      </c>
      <c r="H1475" s="31">
        <v>995.385</v>
      </c>
      <c r="I1475" s="28" t="str">
        <f>VLOOKUP(A1475,'клиенты'!A:H,7)</f>
        <v>Испания</v>
      </c>
    </row>
    <row r="1476" ht="15.75" customHeight="1">
      <c r="A1476" s="28">
        <v>468.0</v>
      </c>
      <c r="B1476" s="34">
        <v>44795.533113425925</v>
      </c>
      <c r="C1476" s="29"/>
      <c r="D1476" s="29"/>
      <c r="E1476" s="29"/>
      <c r="F1476" s="28" t="s">
        <v>4</v>
      </c>
      <c r="G1476" s="28">
        <v>3.0</v>
      </c>
      <c r="H1476" s="31">
        <v>1585.385</v>
      </c>
      <c r="I1476" s="28" t="str">
        <f>VLOOKUP(A1476,'клиенты'!A:H,7)</f>
        <v>Италия</v>
      </c>
    </row>
    <row r="1477" ht="15.75" customHeight="1">
      <c r="A1477" s="28">
        <v>284.0</v>
      </c>
      <c r="B1477" s="34">
        <v>44795.06761574074</v>
      </c>
      <c r="C1477" s="29"/>
      <c r="D1477" s="29"/>
      <c r="E1477" s="29"/>
      <c r="F1477" s="28" t="s">
        <v>5</v>
      </c>
      <c r="G1477" s="28">
        <v>4.0</v>
      </c>
      <c r="H1477" s="31">
        <v>3050.0</v>
      </c>
      <c r="I1477" s="28" t="str">
        <f>VLOOKUP(A1477,'клиенты'!A:H,7)</f>
        <v>Китай</v>
      </c>
    </row>
    <row r="1478" ht="15.75" customHeight="1">
      <c r="A1478" s="28">
        <v>999.0</v>
      </c>
      <c r="B1478" s="34">
        <v>44794.86402777778</v>
      </c>
      <c r="C1478" s="29"/>
      <c r="D1478" s="29"/>
      <c r="E1478" s="29"/>
      <c r="F1478" s="28" t="s">
        <v>6</v>
      </c>
      <c r="G1478" s="28">
        <v>1.0</v>
      </c>
      <c r="H1478" s="31">
        <v>2583.077</v>
      </c>
      <c r="I1478" s="28" t="str">
        <f>VLOOKUP(A1478,'клиенты'!A:H,7)</f>
        <v>Франция</v>
      </c>
    </row>
    <row r="1479" ht="15.75" customHeight="1">
      <c r="A1479" s="28">
        <v>696.0</v>
      </c>
      <c r="B1479" s="34">
        <v>44794.81416666666</v>
      </c>
      <c r="C1479" s="29"/>
      <c r="D1479" s="29"/>
      <c r="E1479" s="29"/>
      <c r="F1479" s="28" t="s">
        <v>4</v>
      </c>
      <c r="G1479" s="28">
        <v>1.0</v>
      </c>
      <c r="H1479" s="31">
        <v>201.538</v>
      </c>
      <c r="I1479" s="28" t="str">
        <f>VLOOKUP(A1479,'клиенты'!A:H,7)</f>
        <v>Россия</v>
      </c>
    </row>
    <row r="1480" ht="15.75" customHeight="1">
      <c r="A1480" s="28">
        <v>443.0</v>
      </c>
      <c r="B1480" s="34">
        <v>44794.03539351852</v>
      </c>
      <c r="C1480" s="29"/>
      <c r="D1480" s="29"/>
      <c r="E1480" s="29"/>
      <c r="F1480" s="28" t="s">
        <v>4</v>
      </c>
      <c r="G1480" s="28">
        <v>5.0</v>
      </c>
      <c r="H1480" s="31">
        <v>1605.385</v>
      </c>
      <c r="I1480" s="28" t="str">
        <f>VLOOKUP(A1480,'клиенты'!A:H,7)</f>
        <v>США</v>
      </c>
    </row>
    <row r="1481" ht="15.75" customHeight="1">
      <c r="A1481" s="28">
        <v>720.0</v>
      </c>
      <c r="B1481" s="34">
        <v>44793.02690972222</v>
      </c>
      <c r="C1481" s="29"/>
      <c r="D1481" s="29"/>
      <c r="E1481" s="29"/>
      <c r="F1481" s="28" t="s">
        <v>4</v>
      </c>
      <c r="G1481" s="28">
        <v>5.0</v>
      </c>
      <c r="H1481" s="31">
        <v>3426.923</v>
      </c>
      <c r="I1481" s="28" t="str">
        <f>VLOOKUP(A1481,'клиенты'!A:H,7)</f>
        <v>Испания</v>
      </c>
    </row>
    <row r="1482" ht="15.75" customHeight="1">
      <c r="A1482" s="28">
        <v>379.0</v>
      </c>
      <c r="B1482" s="34">
        <v>44792.999768518515</v>
      </c>
      <c r="C1482" s="29"/>
      <c r="D1482" s="29"/>
      <c r="E1482" s="29"/>
      <c r="F1482" s="28" t="s">
        <v>4</v>
      </c>
      <c r="G1482" s="28">
        <v>3.0</v>
      </c>
      <c r="H1482" s="31">
        <v>293.077</v>
      </c>
      <c r="I1482" s="28" t="str">
        <f>VLOOKUP(A1482,'клиенты'!A:H,7)</f>
        <v>Китай</v>
      </c>
    </row>
    <row r="1483" ht="15.75" customHeight="1">
      <c r="A1483" s="28">
        <v>564.0</v>
      </c>
      <c r="B1483" s="34">
        <v>44792.91148148148</v>
      </c>
      <c r="C1483" s="29"/>
      <c r="D1483" s="29"/>
      <c r="E1483" s="29"/>
      <c r="F1483" s="28" t="s">
        <v>5</v>
      </c>
      <c r="G1483" s="28">
        <v>5.0</v>
      </c>
      <c r="H1483" s="31">
        <v>2522.308</v>
      </c>
      <c r="I1483" s="28" t="str">
        <f>VLOOKUP(A1483,'клиенты'!A:H,7)</f>
        <v>США</v>
      </c>
    </row>
    <row r="1484" ht="15.75" customHeight="1">
      <c r="A1484" s="28">
        <v>524.0</v>
      </c>
      <c r="B1484" s="34">
        <v>44792.86177083333</v>
      </c>
      <c r="C1484" s="29"/>
      <c r="D1484" s="29"/>
      <c r="E1484" s="29"/>
      <c r="F1484" s="28" t="s">
        <v>5</v>
      </c>
      <c r="G1484" s="28">
        <v>2.0</v>
      </c>
      <c r="H1484" s="31">
        <v>3201.538</v>
      </c>
      <c r="I1484" s="28" t="str">
        <f>VLOOKUP(A1484,'клиенты'!A:H,7)</f>
        <v>Россия</v>
      </c>
    </row>
    <row r="1485" ht="15.75" customHeight="1">
      <c r="A1485" s="28">
        <v>592.0</v>
      </c>
      <c r="B1485" s="34">
        <v>44792.60890046296</v>
      </c>
      <c r="C1485" s="29"/>
      <c r="D1485" s="29"/>
      <c r="E1485" s="29"/>
      <c r="F1485" s="28" t="s">
        <v>3</v>
      </c>
      <c r="G1485" s="28">
        <v>2.0</v>
      </c>
      <c r="H1485" s="31">
        <v>1556.923</v>
      </c>
      <c r="I1485" s="28" t="str">
        <f>VLOOKUP(A1485,'клиенты'!A:H,7)</f>
        <v>Италия</v>
      </c>
    </row>
    <row r="1486" ht="15.75" customHeight="1">
      <c r="A1486" s="28">
        <v>118.0</v>
      </c>
      <c r="B1486" s="34">
        <v>44792.34197916667</v>
      </c>
      <c r="C1486" s="29"/>
      <c r="D1486" s="29"/>
      <c r="E1486" s="29"/>
      <c r="F1486" s="28" t="s">
        <v>6</v>
      </c>
      <c r="G1486" s="28">
        <v>4.0</v>
      </c>
      <c r="H1486" s="31">
        <v>2004.615</v>
      </c>
      <c r="I1486" s="28" t="str">
        <f>VLOOKUP(A1486,'клиенты'!A:H,7)</f>
        <v>Германия</v>
      </c>
    </row>
    <row r="1487" ht="15.75" customHeight="1">
      <c r="A1487" s="28">
        <v>318.0</v>
      </c>
      <c r="B1487" s="34">
        <v>44792.17275462963</v>
      </c>
      <c r="C1487" s="29"/>
      <c r="D1487" s="29"/>
      <c r="E1487" s="29"/>
      <c r="F1487" s="28" t="s">
        <v>4</v>
      </c>
      <c r="G1487" s="28">
        <v>1.0</v>
      </c>
      <c r="H1487" s="31">
        <v>1400.0</v>
      </c>
      <c r="I1487" s="28" t="str">
        <f>VLOOKUP(A1487,'клиенты'!A:H,7)</f>
        <v>Германия</v>
      </c>
    </row>
    <row r="1488" ht="15.75" customHeight="1">
      <c r="A1488" s="28">
        <v>616.0</v>
      </c>
      <c r="B1488" s="34">
        <v>44791.998148148145</v>
      </c>
      <c r="C1488" s="29"/>
      <c r="D1488" s="29"/>
      <c r="E1488" s="29"/>
      <c r="F1488" s="28" t="s">
        <v>3</v>
      </c>
      <c r="G1488" s="28">
        <v>3.0</v>
      </c>
      <c r="H1488" s="31">
        <v>3596.154</v>
      </c>
      <c r="I1488" s="28" t="str">
        <f>VLOOKUP(A1488,'клиенты'!A:H,7)</f>
        <v>Россия</v>
      </c>
    </row>
    <row r="1489" ht="15.75" customHeight="1">
      <c r="A1489" s="28">
        <v>654.0</v>
      </c>
      <c r="B1489" s="34">
        <v>44791.75230324074</v>
      </c>
      <c r="C1489" s="29"/>
      <c r="D1489" s="29"/>
      <c r="E1489" s="29"/>
      <c r="F1489" s="28" t="s">
        <v>4</v>
      </c>
      <c r="G1489" s="28">
        <v>4.0</v>
      </c>
      <c r="H1489" s="31">
        <v>3387.692</v>
      </c>
      <c r="I1489" s="28" t="str">
        <f>VLOOKUP(A1489,'клиенты'!A:H,7)</f>
        <v>Китай</v>
      </c>
    </row>
    <row r="1490" ht="15.75" customHeight="1">
      <c r="A1490" s="28">
        <v>381.0</v>
      </c>
      <c r="B1490" s="34">
        <v>44791.47846064815</v>
      </c>
      <c r="C1490" s="29"/>
      <c r="D1490" s="29"/>
      <c r="E1490" s="29"/>
      <c r="F1490" s="28" t="s">
        <v>4</v>
      </c>
      <c r="G1490" s="28">
        <v>4.0</v>
      </c>
      <c r="H1490" s="31">
        <v>2134.615</v>
      </c>
      <c r="I1490" s="28" t="str">
        <f>VLOOKUP(A1490,'клиенты'!A:H,7)</f>
        <v>Испания</v>
      </c>
    </row>
    <row r="1491" ht="15.75" customHeight="1">
      <c r="A1491" s="28">
        <v>471.0</v>
      </c>
      <c r="B1491" s="34">
        <v>44790.89465277778</v>
      </c>
      <c r="C1491" s="29"/>
      <c r="D1491" s="29"/>
      <c r="E1491" s="29"/>
      <c r="F1491" s="28" t="s">
        <v>6</v>
      </c>
      <c r="G1491" s="28">
        <v>1.0</v>
      </c>
      <c r="H1491" s="31">
        <v>1653.077</v>
      </c>
      <c r="I1491" s="28" t="str">
        <f>VLOOKUP(A1491,'клиенты'!A:H,7)</f>
        <v>Россия</v>
      </c>
    </row>
    <row r="1492" ht="15.75" customHeight="1">
      <c r="A1492" s="28">
        <v>623.0</v>
      </c>
      <c r="B1492" s="34">
        <v>44790.85971064815</v>
      </c>
      <c r="C1492" s="29"/>
      <c r="D1492" s="29"/>
      <c r="E1492" s="29"/>
      <c r="F1492" s="28" t="s">
        <v>4</v>
      </c>
      <c r="G1492" s="28">
        <v>3.0</v>
      </c>
      <c r="H1492" s="31">
        <v>3827.692</v>
      </c>
      <c r="I1492" s="28" t="str">
        <f>VLOOKUP(A1492,'клиенты'!A:H,7)</f>
        <v>Италия</v>
      </c>
    </row>
    <row r="1493" ht="15.75" customHeight="1">
      <c r="A1493" s="28">
        <v>427.0</v>
      </c>
      <c r="B1493" s="34">
        <v>44790.738078703704</v>
      </c>
      <c r="C1493" s="29"/>
      <c r="D1493" s="29"/>
      <c r="E1493" s="29"/>
      <c r="F1493" s="28" t="s">
        <v>5</v>
      </c>
      <c r="G1493" s="28">
        <v>3.0</v>
      </c>
      <c r="H1493" s="31">
        <v>3663.846</v>
      </c>
      <c r="I1493" s="28" t="str">
        <f>VLOOKUP(A1493,'клиенты'!A:H,7)</f>
        <v>Китай</v>
      </c>
    </row>
    <row r="1494" ht="15.75" customHeight="1">
      <c r="A1494" s="28">
        <v>217.0</v>
      </c>
      <c r="B1494" s="34">
        <v>44790.13699074074</v>
      </c>
      <c r="C1494" s="29"/>
      <c r="D1494" s="29"/>
      <c r="E1494" s="29"/>
      <c r="F1494" s="28" t="s">
        <v>5</v>
      </c>
      <c r="G1494" s="28">
        <v>1.0</v>
      </c>
      <c r="H1494" s="31">
        <v>2580.769</v>
      </c>
      <c r="I1494" s="28" t="str">
        <f>VLOOKUP(A1494,'клиенты'!A:H,7)</f>
        <v>Германия</v>
      </c>
    </row>
    <row r="1495" ht="15.75" customHeight="1">
      <c r="A1495" s="28">
        <v>518.0</v>
      </c>
      <c r="B1495" s="34">
        <v>44790.05824074074</v>
      </c>
      <c r="C1495" s="29"/>
      <c r="D1495" s="29"/>
      <c r="E1495" s="29"/>
      <c r="F1495" s="28" t="s">
        <v>4</v>
      </c>
      <c r="G1495" s="28">
        <v>5.0</v>
      </c>
      <c r="H1495" s="31">
        <v>1683.846</v>
      </c>
      <c r="I1495" s="28" t="str">
        <f>VLOOKUP(A1495,'клиенты'!A:H,7)</f>
        <v>Испания</v>
      </c>
    </row>
    <row r="1496" ht="15.75" customHeight="1">
      <c r="A1496" s="28">
        <v>938.0</v>
      </c>
      <c r="B1496" s="34">
        <v>44790.0434375</v>
      </c>
      <c r="C1496" s="29"/>
      <c r="D1496" s="29"/>
      <c r="E1496" s="29"/>
      <c r="F1496" s="28" t="s">
        <v>4</v>
      </c>
      <c r="G1496" s="28">
        <v>1.0</v>
      </c>
      <c r="H1496" s="31">
        <v>1885.385</v>
      </c>
      <c r="I1496" s="28" t="str">
        <f>VLOOKUP(A1496,'клиенты'!A:H,7)</f>
        <v>Италия</v>
      </c>
    </row>
    <row r="1497" ht="15.75" customHeight="1">
      <c r="A1497" s="28">
        <v>803.0</v>
      </c>
      <c r="B1497" s="34">
        <v>44789.912314814814</v>
      </c>
      <c r="C1497" s="29"/>
      <c r="D1497" s="29"/>
      <c r="E1497" s="29"/>
      <c r="F1497" s="28" t="s">
        <v>4</v>
      </c>
      <c r="G1497" s="28">
        <v>1.0</v>
      </c>
      <c r="H1497" s="31">
        <v>3202.308</v>
      </c>
      <c r="I1497" s="28" t="str">
        <f>VLOOKUP(A1497,'клиенты'!A:H,7)</f>
        <v>Франция</v>
      </c>
    </row>
    <row r="1498" ht="15.75" customHeight="1">
      <c r="A1498" s="28">
        <v>680.0</v>
      </c>
      <c r="B1498" s="34">
        <v>44789.90130787037</v>
      </c>
      <c r="C1498" s="29"/>
      <c r="D1498" s="29"/>
      <c r="E1498" s="29"/>
      <c r="F1498" s="28" t="s">
        <v>3</v>
      </c>
      <c r="G1498" s="28">
        <v>4.0</v>
      </c>
      <c r="H1498" s="31">
        <v>1910.769</v>
      </c>
      <c r="I1498" s="28" t="str">
        <f>VLOOKUP(A1498,'клиенты'!A:H,7)</f>
        <v>Франция</v>
      </c>
    </row>
    <row r="1499" ht="15.75" customHeight="1">
      <c r="A1499" s="28">
        <v>677.0</v>
      </c>
      <c r="B1499" s="34">
        <v>44789.877650462964</v>
      </c>
      <c r="C1499" s="29"/>
      <c r="D1499" s="29"/>
      <c r="E1499" s="29"/>
      <c r="F1499" s="28" t="s">
        <v>4</v>
      </c>
      <c r="G1499" s="28">
        <v>3.0</v>
      </c>
      <c r="H1499" s="31">
        <v>3238.462</v>
      </c>
      <c r="I1499" s="28" t="str">
        <f>VLOOKUP(A1499,'клиенты'!A:H,7)</f>
        <v>США</v>
      </c>
    </row>
    <row r="1500" ht="15.75" customHeight="1">
      <c r="A1500" s="28">
        <v>119.0</v>
      </c>
      <c r="B1500" s="34">
        <v>44789.43478009259</v>
      </c>
      <c r="C1500" s="29"/>
      <c r="D1500" s="29"/>
      <c r="E1500" s="29"/>
      <c r="F1500" s="28" t="s">
        <v>3</v>
      </c>
      <c r="G1500" s="28">
        <v>5.0</v>
      </c>
      <c r="H1500" s="31">
        <v>1400.0</v>
      </c>
      <c r="I1500" s="28" t="str">
        <f>VLOOKUP(A1500,'клиенты'!A:H,7)</f>
        <v>Россия</v>
      </c>
    </row>
    <row r="1501" ht="15.75" customHeight="1">
      <c r="A1501" s="28">
        <v>566.0</v>
      </c>
      <c r="B1501" s="34">
        <v>44789.001759259256</v>
      </c>
      <c r="C1501" s="29"/>
      <c r="D1501" s="29"/>
      <c r="E1501" s="29"/>
      <c r="F1501" s="28" t="s">
        <v>4</v>
      </c>
      <c r="G1501" s="28">
        <v>5.0</v>
      </c>
      <c r="H1501" s="31">
        <v>1428.462</v>
      </c>
      <c r="I1501" s="28" t="str">
        <f>VLOOKUP(A1501,'клиенты'!A:H,7)</f>
        <v>Китай</v>
      </c>
    </row>
    <row r="1502" ht="15.75" customHeight="1">
      <c r="A1502" s="28">
        <v>595.0</v>
      </c>
      <c r="B1502" s="34">
        <v>44788.92726851852</v>
      </c>
      <c r="C1502" s="29"/>
      <c r="D1502" s="29"/>
      <c r="E1502" s="29"/>
      <c r="F1502" s="28" t="s">
        <v>3</v>
      </c>
      <c r="G1502" s="28">
        <v>3.0</v>
      </c>
      <c r="H1502" s="31">
        <v>3778.462</v>
      </c>
      <c r="I1502" s="28" t="str">
        <f>VLOOKUP(A1502,'клиенты'!A:H,7)</f>
        <v>Китай</v>
      </c>
    </row>
    <row r="1503" ht="15.75" customHeight="1">
      <c r="A1503" s="28">
        <v>689.0</v>
      </c>
      <c r="B1503" s="34">
        <v>44788.77663194444</v>
      </c>
      <c r="C1503" s="29"/>
      <c r="D1503" s="29"/>
      <c r="E1503" s="29"/>
      <c r="F1503" s="28" t="s">
        <v>4</v>
      </c>
      <c r="G1503" s="28">
        <v>1.0</v>
      </c>
      <c r="H1503" s="31">
        <v>3873.077</v>
      </c>
      <c r="I1503" s="28" t="str">
        <f>VLOOKUP(A1503,'клиенты'!A:H,7)</f>
        <v>Китай</v>
      </c>
    </row>
    <row r="1504" ht="15.75" customHeight="1">
      <c r="A1504" s="28">
        <v>76.0</v>
      </c>
      <c r="B1504" s="34">
        <v>44788.39392361111</v>
      </c>
      <c r="C1504" s="29"/>
      <c r="D1504" s="29"/>
      <c r="E1504" s="29"/>
      <c r="F1504" s="28" t="s">
        <v>3</v>
      </c>
      <c r="G1504" s="28">
        <v>4.0</v>
      </c>
      <c r="H1504" s="31">
        <v>2104.615</v>
      </c>
      <c r="I1504" s="28" t="str">
        <f>VLOOKUP(A1504,'клиенты'!A:H,7)</f>
        <v>Германия</v>
      </c>
    </row>
    <row r="1505" ht="15.75" customHeight="1">
      <c r="A1505" s="28">
        <v>837.0</v>
      </c>
      <c r="B1505" s="34">
        <v>44787.73641203704</v>
      </c>
      <c r="C1505" s="29"/>
      <c r="D1505" s="29"/>
      <c r="E1505" s="29"/>
      <c r="F1505" s="28" t="s">
        <v>5</v>
      </c>
      <c r="G1505" s="28">
        <v>1.0</v>
      </c>
      <c r="H1505" s="31">
        <v>436.154</v>
      </c>
      <c r="I1505" s="28" t="str">
        <f>VLOOKUP(A1505,'клиенты'!A:H,7)</f>
        <v>Германия</v>
      </c>
    </row>
    <row r="1506" ht="15.75" customHeight="1">
      <c r="A1506" s="28">
        <v>645.0</v>
      </c>
      <c r="B1506" s="34">
        <v>44787.282800925925</v>
      </c>
      <c r="C1506" s="29"/>
      <c r="D1506" s="29"/>
      <c r="E1506" s="29"/>
      <c r="F1506" s="28" t="s">
        <v>4</v>
      </c>
      <c r="G1506" s="28">
        <v>5.0</v>
      </c>
      <c r="H1506" s="31">
        <v>693.077</v>
      </c>
      <c r="I1506" s="28" t="str">
        <f>VLOOKUP(A1506,'клиенты'!A:H,7)</f>
        <v>Испания</v>
      </c>
    </row>
    <row r="1507" ht="15.75" customHeight="1">
      <c r="A1507" s="28">
        <v>513.0</v>
      </c>
      <c r="B1507" s="34">
        <v>44787.24659722222</v>
      </c>
      <c r="C1507" s="29"/>
      <c r="D1507" s="29"/>
      <c r="E1507" s="29"/>
      <c r="F1507" s="28" t="s">
        <v>5</v>
      </c>
      <c r="G1507" s="28">
        <v>5.0</v>
      </c>
      <c r="H1507" s="31">
        <v>971.538</v>
      </c>
      <c r="I1507" s="28" t="str">
        <f>VLOOKUP(A1507,'клиенты'!A:H,7)</f>
        <v>США</v>
      </c>
    </row>
    <row r="1508" ht="15.75" customHeight="1">
      <c r="A1508" s="28">
        <v>510.0</v>
      </c>
      <c r="B1508" s="34">
        <v>44787.13217592592</v>
      </c>
      <c r="C1508" s="29"/>
      <c r="D1508" s="29"/>
      <c r="E1508" s="29"/>
      <c r="F1508" s="28" t="s">
        <v>4</v>
      </c>
      <c r="G1508" s="28">
        <v>3.0</v>
      </c>
      <c r="H1508" s="31">
        <v>1248.462</v>
      </c>
      <c r="I1508" s="28" t="str">
        <f>VLOOKUP(A1508,'клиенты'!A:H,7)</f>
        <v>Франция</v>
      </c>
    </row>
    <row r="1509" ht="15.75" customHeight="1">
      <c r="A1509" s="28">
        <v>25.0</v>
      </c>
      <c r="B1509" s="34">
        <v>44787.110868055555</v>
      </c>
      <c r="C1509" s="29"/>
      <c r="D1509" s="29"/>
      <c r="E1509" s="29"/>
      <c r="F1509" s="28" t="s">
        <v>3</v>
      </c>
      <c r="G1509" s="28">
        <v>2.0</v>
      </c>
      <c r="H1509" s="31">
        <v>2006.923</v>
      </c>
      <c r="I1509" s="28" t="str">
        <f>VLOOKUP(A1509,'клиенты'!A:H,7)</f>
        <v>Китай</v>
      </c>
    </row>
    <row r="1510" ht="15.75" customHeight="1">
      <c r="A1510" s="28">
        <v>379.0</v>
      </c>
      <c r="B1510" s="34">
        <v>44787.102118055554</v>
      </c>
      <c r="C1510" s="29"/>
      <c r="D1510" s="29"/>
      <c r="E1510" s="29"/>
      <c r="F1510" s="28" t="s">
        <v>4</v>
      </c>
      <c r="G1510" s="28">
        <v>4.0</v>
      </c>
      <c r="H1510" s="31">
        <v>1716.923</v>
      </c>
      <c r="I1510" s="28" t="str">
        <f>VLOOKUP(A1510,'клиенты'!A:H,7)</f>
        <v>Китай</v>
      </c>
    </row>
    <row r="1511" ht="15.75" customHeight="1">
      <c r="A1511" s="28">
        <v>173.0</v>
      </c>
      <c r="B1511" s="34">
        <v>44787.00576388889</v>
      </c>
      <c r="C1511" s="29"/>
      <c r="D1511" s="29"/>
      <c r="E1511" s="29"/>
      <c r="F1511" s="28" t="s">
        <v>5</v>
      </c>
      <c r="G1511" s="28">
        <v>1.0</v>
      </c>
      <c r="H1511" s="31">
        <v>3669.231</v>
      </c>
      <c r="I1511" s="28" t="str">
        <f>VLOOKUP(A1511,'клиенты'!A:H,7)</f>
        <v>США</v>
      </c>
    </row>
    <row r="1512" ht="15.75" customHeight="1">
      <c r="A1512" s="28">
        <v>600.0</v>
      </c>
      <c r="B1512" s="34">
        <v>44786.59850694444</v>
      </c>
      <c r="C1512" s="29"/>
      <c r="D1512" s="29"/>
      <c r="E1512" s="29"/>
      <c r="F1512" s="28" t="s">
        <v>4</v>
      </c>
      <c r="G1512" s="28">
        <v>4.0</v>
      </c>
      <c r="H1512" s="31">
        <v>3067.692</v>
      </c>
      <c r="I1512" s="28" t="str">
        <f>VLOOKUP(A1512,'клиенты'!A:H,7)</f>
        <v>Китай</v>
      </c>
    </row>
    <row r="1513" ht="15.75" customHeight="1">
      <c r="A1513" s="28">
        <v>290.0</v>
      </c>
      <c r="B1513" s="34">
        <v>44786.17728009259</v>
      </c>
      <c r="C1513" s="29"/>
      <c r="D1513" s="29"/>
      <c r="E1513" s="29"/>
      <c r="F1513" s="28" t="s">
        <v>4</v>
      </c>
      <c r="G1513" s="28">
        <v>3.0</v>
      </c>
      <c r="H1513" s="31">
        <v>1614.615</v>
      </c>
      <c r="I1513" s="28" t="str">
        <f>VLOOKUP(A1513,'клиенты'!A:H,7)</f>
        <v>США</v>
      </c>
    </row>
    <row r="1514" ht="15.75" customHeight="1">
      <c r="A1514" s="28">
        <v>807.0</v>
      </c>
      <c r="B1514" s="34">
        <v>44785.950578703705</v>
      </c>
      <c r="C1514" s="29"/>
      <c r="D1514" s="29"/>
      <c r="E1514" s="29"/>
      <c r="F1514" s="28" t="s">
        <v>3</v>
      </c>
      <c r="G1514" s="28">
        <v>5.0</v>
      </c>
      <c r="H1514" s="31">
        <v>3994.615</v>
      </c>
      <c r="I1514" s="28" t="str">
        <f>VLOOKUP(A1514,'клиенты'!A:H,7)</f>
        <v>Россия</v>
      </c>
    </row>
    <row r="1515" ht="15.75" customHeight="1">
      <c r="A1515" s="28">
        <v>593.0</v>
      </c>
      <c r="B1515" s="34">
        <v>44785.94111111111</v>
      </c>
      <c r="C1515" s="29"/>
      <c r="D1515" s="29"/>
      <c r="E1515" s="29"/>
      <c r="F1515" s="28" t="s">
        <v>3</v>
      </c>
      <c r="G1515" s="28">
        <v>2.0</v>
      </c>
      <c r="H1515" s="31">
        <v>1665.385</v>
      </c>
      <c r="I1515" s="28" t="str">
        <f>VLOOKUP(A1515,'клиенты'!A:H,7)</f>
        <v>Франция</v>
      </c>
    </row>
    <row r="1516" ht="15.75" customHeight="1">
      <c r="A1516" s="28">
        <v>782.0</v>
      </c>
      <c r="B1516" s="34">
        <v>44785.66923611111</v>
      </c>
      <c r="C1516" s="29"/>
      <c r="D1516" s="29"/>
      <c r="E1516" s="29"/>
      <c r="F1516" s="28" t="s">
        <v>5</v>
      </c>
      <c r="G1516" s="28">
        <v>2.0</v>
      </c>
      <c r="H1516" s="31">
        <v>1713.846</v>
      </c>
      <c r="I1516" s="28" t="str">
        <f>VLOOKUP(A1516,'клиенты'!A:H,7)</f>
        <v>Италия</v>
      </c>
    </row>
    <row r="1517" ht="15.75" customHeight="1">
      <c r="A1517" s="28">
        <v>901.0</v>
      </c>
      <c r="B1517" s="34">
        <v>44785.58168981481</v>
      </c>
      <c r="C1517" s="29"/>
      <c r="D1517" s="29"/>
      <c r="E1517" s="29"/>
      <c r="F1517" s="28" t="s">
        <v>5</v>
      </c>
      <c r="G1517" s="28">
        <v>2.0</v>
      </c>
      <c r="H1517" s="31">
        <v>2843.846</v>
      </c>
      <c r="I1517" s="28" t="str">
        <f>VLOOKUP(A1517,'клиенты'!A:H,7)</f>
        <v>Италия</v>
      </c>
    </row>
    <row r="1518" ht="15.75" customHeight="1">
      <c r="A1518" s="28">
        <v>75.0</v>
      </c>
      <c r="B1518" s="34">
        <v>44785.55577546296</v>
      </c>
      <c r="C1518" s="29"/>
      <c r="D1518" s="29"/>
      <c r="E1518" s="29"/>
      <c r="F1518" s="28" t="s">
        <v>6</v>
      </c>
      <c r="G1518" s="28">
        <v>1.0</v>
      </c>
      <c r="H1518" s="31">
        <v>480.769</v>
      </c>
      <c r="I1518" s="28" t="str">
        <f>VLOOKUP(A1518,'клиенты'!A:H,7)</f>
        <v>Италия</v>
      </c>
    </row>
    <row r="1519" ht="15.75" customHeight="1">
      <c r="A1519" s="28">
        <v>887.0</v>
      </c>
      <c r="B1519" s="34">
        <v>44785.50753472222</v>
      </c>
      <c r="C1519" s="29"/>
      <c r="D1519" s="29"/>
      <c r="E1519" s="29"/>
      <c r="F1519" s="28" t="s">
        <v>4</v>
      </c>
      <c r="G1519" s="28">
        <v>4.0</v>
      </c>
      <c r="H1519" s="31">
        <v>1907.692</v>
      </c>
      <c r="I1519" s="28" t="str">
        <f>VLOOKUP(A1519,'клиенты'!A:H,7)</f>
        <v>Испания</v>
      </c>
    </row>
    <row r="1520" ht="15.75" customHeight="1">
      <c r="A1520" s="28">
        <v>42.0</v>
      </c>
      <c r="B1520" s="34">
        <v>44784.11962962963</v>
      </c>
      <c r="C1520" s="29"/>
      <c r="D1520" s="29"/>
      <c r="E1520" s="29"/>
      <c r="F1520" s="28" t="s">
        <v>5</v>
      </c>
      <c r="G1520" s="28">
        <v>3.0</v>
      </c>
      <c r="H1520" s="31">
        <v>139.231</v>
      </c>
      <c r="I1520" s="28" t="str">
        <f>VLOOKUP(A1520,'клиенты'!A:H,7)</f>
        <v>Россия</v>
      </c>
    </row>
    <row r="1521" ht="15.75" customHeight="1">
      <c r="A1521" s="28">
        <v>918.0</v>
      </c>
      <c r="B1521" s="34">
        <v>44783.87484953704</v>
      </c>
      <c r="C1521" s="29"/>
      <c r="D1521" s="29"/>
      <c r="E1521" s="29"/>
      <c r="F1521" s="28" t="s">
        <v>3</v>
      </c>
      <c r="G1521" s="28">
        <v>4.0</v>
      </c>
      <c r="H1521" s="31">
        <v>3343.846</v>
      </c>
      <c r="I1521" s="28" t="str">
        <f>VLOOKUP(A1521,'клиенты'!A:H,7)</f>
        <v>Китай</v>
      </c>
    </row>
    <row r="1522" ht="15.75" customHeight="1">
      <c r="A1522" s="28">
        <v>265.0</v>
      </c>
      <c r="B1522" s="34">
        <v>44783.84265046296</v>
      </c>
      <c r="C1522" s="29"/>
      <c r="D1522" s="29"/>
      <c r="E1522" s="29"/>
      <c r="F1522" s="28" t="s">
        <v>3</v>
      </c>
      <c r="G1522" s="28">
        <v>2.0</v>
      </c>
      <c r="H1522" s="31">
        <v>3312.308</v>
      </c>
      <c r="I1522" s="28" t="str">
        <f>VLOOKUP(A1522,'клиенты'!A:H,7)</f>
        <v>Франция</v>
      </c>
    </row>
    <row r="1523" ht="15.75" customHeight="1">
      <c r="A1523" s="28">
        <v>122.0</v>
      </c>
      <c r="B1523" s="34">
        <v>44783.6255787037</v>
      </c>
      <c r="C1523" s="29"/>
      <c r="D1523" s="29"/>
      <c r="E1523" s="29"/>
      <c r="F1523" s="28" t="s">
        <v>3</v>
      </c>
      <c r="G1523" s="28">
        <v>5.0</v>
      </c>
      <c r="H1523" s="31">
        <v>3850.769</v>
      </c>
      <c r="I1523" s="28" t="str">
        <f>VLOOKUP(A1523,'клиенты'!A:H,7)</f>
        <v>США</v>
      </c>
    </row>
    <row r="1524" ht="15.75" customHeight="1">
      <c r="A1524" s="28">
        <v>129.0</v>
      </c>
      <c r="B1524" s="34">
        <v>44783.48670138889</v>
      </c>
      <c r="C1524" s="29"/>
      <c r="D1524" s="29"/>
      <c r="E1524" s="29"/>
      <c r="F1524" s="28" t="s">
        <v>4</v>
      </c>
      <c r="G1524" s="28">
        <v>4.0</v>
      </c>
      <c r="H1524" s="31">
        <v>1559.231</v>
      </c>
      <c r="I1524" s="28" t="str">
        <f>VLOOKUP(A1524,'клиенты'!A:H,7)</f>
        <v>Германия</v>
      </c>
    </row>
    <row r="1525" ht="15.75" customHeight="1">
      <c r="A1525" s="28">
        <v>238.0</v>
      </c>
      <c r="B1525" s="34">
        <v>44783.3528125</v>
      </c>
      <c r="C1525" s="29"/>
      <c r="D1525" s="29"/>
      <c r="E1525" s="29"/>
      <c r="F1525" s="28" t="s">
        <v>4</v>
      </c>
      <c r="G1525" s="28">
        <v>1.0</v>
      </c>
      <c r="H1525" s="31">
        <v>939.231</v>
      </c>
      <c r="I1525" s="28" t="str">
        <f>VLOOKUP(A1525,'клиенты'!A:H,7)</f>
        <v>США</v>
      </c>
    </row>
    <row r="1526" ht="15.75" customHeight="1">
      <c r="A1526" s="28">
        <v>769.0</v>
      </c>
      <c r="B1526" s="34">
        <v>44783.04025462963</v>
      </c>
      <c r="C1526" s="29"/>
      <c r="D1526" s="29"/>
      <c r="E1526" s="29"/>
      <c r="F1526" s="28" t="s">
        <v>4</v>
      </c>
      <c r="G1526" s="28">
        <v>3.0</v>
      </c>
      <c r="H1526" s="31">
        <v>260.769</v>
      </c>
      <c r="I1526" s="28" t="str">
        <f>VLOOKUP(A1526,'клиенты'!A:H,7)</f>
        <v>Испания</v>
      </c>
    </row>
    <row r="1527" ht="15.75" customHeight="1">
      <c r="A1527" s="28">
        <v>592.0</v>
      </c>
      <c r="B1527" s="34">
        <v>44782.98070601852</v>
      </c>
      <c r="C1527" s="29"/>
      <c r="D1527" s="29"/>
      <c r="E1527" s="29"/>
      <c r="F1527" s="28" t="s">
        <v>5</v>
      </c>
      <c r="G1527" s="28">
        <v>4.0</v>
      </c>
      <c r="H1527" s="31">
        <v>860.0</v>
      </c>
      <c r="I1527" s="28" t="str">
        <f>VLOOKUP(A1527,'клиенты'!A:H,7)</f>
        <v>Италия</v>
      </c>
    </row>
    <row r="1528" ht="15.75" customHeight="1">
      <c r="A1528" s="28">
        <v>167.0</v>
      </c>
      <c r="B1528" s="34">
        <v>44782.869421296295</v>
      </c>
      <c r="C1528" s="29"/>
      <c r="D1528" s="29"/>
      <c r="E1528" s="29"/>
      <c r="F1528" s="28" t="s">
        <v>5</v>
      </c>
      <c r="G1528" s="28">
        <v>3.0</v>
      </c>
      <c r="H1528" s="31">
        <v>1843.077</v>
      </c>
      <c r="I1528" s="28" t="str">
        <f>VLOOKUP(A1528,'клиенты'!A:H,7)</f>
        <v>Россия</v>
      </c>
    </row>
    <row r="1529" ht="15.75" customHeight="1">
      <c r="A1529" s="28">
        <v>851.0</v>
      </c>
      <c r="B1529" s="34">
        <v>44782.19788194444</v>
      </c>
      <c r="C1529" s="29"/>
      <c r="D1529" s="29"/>
      <c r="E1529" s="29"/>
      <c r="F1529" s="28" t="s">
        <v>3</v>
      </c>
      <c r="G1529" s="28">
        <v>5.0</v>
      </c>
      <c r="H1529" s="31">
        <v>2744.615</v>
      </c>
      <c r="I1529" s="28" t="str">
        <f>VLOOKUP(A1529,'клиенты'!A:H,7)</f>
        <v>Германия</v>
      </c>
    </row>
    <row r="1530" ht="15.75" customHeight="1">
      <c r="A1530" s="28">
        <v>834.0</v>
      </c>
      <c r="B1530" s="34">
        <v>44782.08326388889</v>
      </c>
      <c r="C1530" s="29"/>
      <c r="D1530" s="29"/>
      <c r="E1530" s="29"/>
      <c r="F1530" s="28" t="s">
        <v>6</v>
      </c>
      <c r="G1530" s="28">
        <v>2.0</v>
      </c>
      <c r="H1530" s="31">
        <v>3249.231</v>
      </c>
      <c r="I1530" s="28" t="str">
        <f>VLOOKUP(A1530,'клиенты'!A:H,7)</f>
        <v>Германия</v>
      </c>
    </row>
    <row r="1531" ht="15.75" customHeight="1">
      <c r="A1531" s="28">
        <v>904.0</v>
      </c>
      <c r="B1531" s="34">
        <v>44781.79630787037</v>
      </c>
      <c r="C1531" s="29"/>
      <c r="D1531" s="29"/>
      <c r="E1531" s="29"/>
      <c r="F1531" s="28" t="s">
        <v>6</v>
      </c>
      <c r="G1531" s="28">
        <v>4.0</v>
      </c>
      <c r="H1531" s="31">
        <v>2620.769</v>
      </c>
      <c r="I1531" s="28" t="str">
        <f>VLOOKUP(A1531,'клиенты'!A:H,7)</f>
        <v>Испания</v>
      </c>
    </row>
    <row r="1532" ht="15.75" customHeight="1">
      <c r="A1532" s="28">
        <v>574.0</v>
      </c>
      <c r="B1532" s="34">
        <v>44781.68047453704</v>
      </c>
      <c r="C1532" s="29"/>
      <c r="D1532" s="29"/>
      <c r="E1532" s="29"/>
      <c r="F1532" s="28" t="s">
        <v>3</v>
      </c>
      <c r="G1532" s="28">
        <v>2.0</v>
      </c>
      <c r="H1532" s="31">
        <v>2665.385</v>
      </c>
      <c r="I1532" s="28" t="str">
        <f>VLOOKUP(A1532,'клиенты'!A:H,7)</f>
        <v>Италия</v>
      </c>
    </row>
    <row r="1533" ht="15.75" customHeight="1">
      <c r="A1533" s="28">
        <v>481.0</v>
      </c>
      <c r="B1533" s="34">
        <v>44781.54232638889</v>
      </c>
      <c r="C1533" s="29"/>
      <c r="D1533" s="29"/>
      <c r="E1533" s="29"/>
      <c r="F1533" s="28" t="s">
        <v>3</v>
      </c>
      <c r="G1533" s="28">
        <v>3.0</v>
      </c>
      <c r="H1533" s="31">
        <v>2177.692</v>
      </c>
      <c r="I1533" s="28" t="str">
        <f>VLOOKUP(A1533,'клиенты'!A:H,7)</f>
        <v>США</v>
      </c>
    </row>
    <row r="1534" ht="15.75" customHeight="1">
      <c r="A1534" s="28">
        <v>784.0</v>
      </c>
      <c r="B1534" s="34">
        <v>44781.52483796296</v>
      </c>
      <c r="C1534" s="29"/>
      <c r="D1534" s="29"/>
      <c r="E1534" s="29"/>
      <c r="F1534" s="28" t="s">
        <v>4</v>
      </c>
      <c r="G1534" s="28">
        <v>4.0</v>
      </c>
      <c r="H1534" s="31">
        <v>961.538</v>
      </c>
      <c r="I1534" s="28" t="str">
        <f>VLOOKUP(A1534,'клиенты'!A:H,7)</f>
        <v>Германия</v>
      </c>
    </row>
    <row r="1535" ht="15.75" customHeight="1">
      <c r="A1535" s="28">
        <v>624.0</v>
      </c>
      <c r="B1535" s="34">
        <v>44780.85493055556</v>
      </c>
      <c r="C1535" s="29"/>
      <c r="D1535" s="29"/>
      <c r="E1535" s="29"/>
      <c r="F1535" s="28" t="s">
        <v>4</v>
      </c>
      <c r="G1535" s="28">
        <v>3.0</v>
      </c>
      <c r="H1535" s="31">
        <v>996.923</v>
      </c>
      <c r="I1535" s="28" t="str">
        <f>VLOOKUP(A1535,'клиенты'!A:H,7)</f>
        <v>Германия</v>
      </c>
    </row>
    <row r="1536" ht="15.75" customHeight="1">
      <c r="A1536" s="28">
        <v>785.0</v>
      </c>
      <c r="B1536" s="34">
        <v>44780.84082175926</v>
      </c>
      <c r="C1536" s="29"/>
      <c r="D1536" s="29"/>
      <c r="E1536" s="29"/>
      <c r="F1536" s="28" t="s">
        <v>3</v>
      </c>
      <c r="G1536" s="28">
        <v>5.0</v>
      </c>
      <c r="H1536" s="31">
        <v>2560.769</v>
      </c>
      <c r="I1536" s="28" t="str">
        <f>VLOOKUP(A1536,'клиенты'!A:H,7)</f>
        <v>Китай</v>
      </c>
    </row>
    <row r="1537" ht="15.75" customHeight="1">
      <c r="A1537" s="28">
        <v>273.0</v>
      </c>
      <c r="B1537" s="34">
        <v>44780.79443287037</v>
      </c>
      <c r="C1537" s="29"/>
      <c r="D1537" s="29"/>
      <c r="E1537" s="29"/>
      <c r="F1537" s="28" t="s">
        <v>6</v>
      </c>
      <c r="G1537" s="28">
        <v>1.0</v>
      </c>
      <c r="H1537" s="31">
        <v>3682.308</v>
      </c>
      <c r="I1537" s="28" t="str">
        <f>VLOOKUP(A1537,'клиенты'!A:H,7)</f>
        <v>Италия</v>
      </c>
    </row>
    <row r="1538" ht="15.75" customHeight="1">
      <c r="A1538" s="28">
        <v>914.0</v>
      </c>
      <c r="B1538" s="34">
        <v>44780.643587962964</v>
      </c>
      <c r="C1538" s="29"/>
      <c r="D1538" s="29"/>
      <c r="E1538" s="29"/>
      <c r="F1538" s="28" t="s">
        <v>5</v>
      </c>
      <c r="G1538" s="28">
        <v>1.0</v>
      </c>
      <c r="H1538" s="31">
        <v>928.462</v>
      </c>
      <c r="I1538" s="28" t="str">
        <f>VLOOKUP(A1538,'клиенты'!A:H,7)</f>
        <v>Испания</v>
      </c>
    </row>
    <row r="1539" ht="15.75" customHeight="1">
      <c r="A1539" s="28">
        <v>916.0</v>
      </c>
      <c r="B1539" s="34">
        <v>44780.54649305555</v>
      </c>
      <c r="C1539" s="29"/>
      <c r="D1539" s="29"/>
      <c r="E1539" s="29"/>
      <c r="F1539" s="28" t="s">
        <v>6</v>
      </c>
      <c r="G1539" s="28">
        <v>1.0</v>
      </c>
      <c r="H1539" s="31">
        <v>3503.077</v>
      </c>
      <c r="I1539" s="28" t="str">
        <f>VLOOKUP(A1539,'клиенты'!A:H,7)</f>
        <v>Испания</v>
      </c>
    </row>
    <row r="1540" ht="15.75" customHeight="1">
      <c r="A1540" s="28">
        <v>901.0</v>
      </c>
      <c r="B1540" s="34">
        <v>44780.190613425926</v>
      </c>
      <c r="C1540" s="29"/>
      <c r="D1540" s="29"/>
      <c r="E1540" s="29"/>
      <c r="F1540" s="28" t="s">
        <v>3</v>
      </c>
      <c r="G1540" s="28">
        <v>2.0</v>
      </c>
      <c r="H1540" s="31">
        <v>2223.077</v>
      </c>
      <c r="I1540" s="28" t="str">
        <f>VLOOKUP(A1540,'клиенты'!A:H,7)</f>
        <v>Италия</v>
      </c>
    </row>
    <row r="1541" ht="15.75" customHeight="1">
      <c r="A1541" s="28">
        <v>512.0</v>
      </c>
      <c r="B1541" s="34">
        <v>44780.08763888889</v>
      </c>
      <c r="C1541" s="29"/>
      <c r="D1541" s="29"/>
      <c r="E1541" s="29"/>
      <c r="F1541" s="28" t="s">
        <v>3</v>
      </c>
      <c r="G1541" s="28">
        <v>1.0</v>
      </c>
      <c r="H1541" s="31">
        <v>1413.846</v>
      </c>
      <c r="I1541" s="28" t="str">
        <f>VLOOKUP(A1541,'клиенты'!A:H,7)</f>
        <v>Франция</v>
      </c>
    </row>
    <row r="1542" ht="15.75" customHeight="1">
      <c r="A1542" s="28">
        <v>449.0</v>
      </c>
      <c r="B1542" s="34">
        <v>44779.832233796296</v>
      </c>
      <c r="C1542" s="29"/>
      <c r="D1542" s="29"/>
      <c r="E1542" s="29"/>
      <c r="F1542" s="28" t="s">
        <v>3</v>
      </c>
      <c r="G1542" s="28">
        <v>5.0</v>
      </c>
      <c r="H1542" s="31">
        <v>2790.0</v>
      </c>
      <c r="I1542" s="28" t="str">
        <f>VLOOKUP(A1542,'клиенты'!A:H,7)</f>
        <v>Франция</v>
      </c>
    </row>
    <row r="1543" ht="15.75" customHeight="1">
      <c r="A1543" s="28">
        <v>395.0</v>
      </c>
      <c r="B1543" s="34">
        <v>44779.75293981482</v>
      </c>
      <c r="C1543" s="29"/>
      <c r="D1543" s="29"/>
      <c r="E1543" s="29"/>
      <c r="F1543" s="28" t="s">
        <v>5</v>
      </c>
      <c r="G1543" s="28">
        <v>4.0</v>
      </c>
      <c r="H1543" s="31">
        <v>2559.231</v>
      </c>
      <c r="I1543" s="28" t="str">
        <f>VLOOKUP(A1543,'клиенты'!A:H,7)</f>
        <v>Испания</v>
      </c>
    </row>
    <row r="1544" ht="15.75" customHeight="1">
      <c r="A1544" s="28">
        <v>155.0</v>
      </c>
      <c r="B1544" s="34">
        <v>44779.41275462963</v>
      </c>
      <c r="C1544" s="29"/>
      <c r="D1544" s="29"/>
      <c r="E1544" s="29"/>
      <c r="F1544" s="28" t="s">
        <v>4</v>
      </c>
      <c r="G1544" s="28">
        <v>3.0</v>
      </c>
      <c r="H1544" s="31">
        <v>1633.077</v>
      </c>
      <c r="I1544" s="28" t="str">
        <f>VLOOKUP(A1544,'клиенты'!A:H,7)</f>
        <v>Германия</v>
      </c>
    </row>
    <row r="1545" ht="15.75" customHeight="1">
      <c r="A1545" s="28">
        <v>649.0</v>
      </c>
      <c r="B1545" s="34">
        <v>44779.16148148148</v>
      </c>
      <c r="C1545" s="29"/>
      <c r="D1545" s="29"/>
      <c r="E1545" s="29"/>
      <c r="F1545" s="28" t="s">
        <v>5</v>
      </c>
      <c r="G1545" s="28">
        <v>4.0</v>
      </c>
      <c r="H1545" s="31">
        <v>3362.308</v>
      </c>
      <c r="I1545" s="28" t="str">
        <f>VLOOKUP(A1545,'клиенты'!A:H,7)</f>
        <v>Китай</v>
      </c>
    </row>
    <row r="1546" ht="15.75" customHeight="1">
      <c r="A1546" s="28">
        <v>664.0</v>
      </c>
      <c r="B1546" s="34">
        <v>44779.152349537035</v>
      </c>
      <c r="C1546" s="29"/>
      <c r="D1546" s="29"/>
      <c r="E1546" s="29"/>
      <c r="F1546" s="28" t="s">
        <v>4</v>
      </c>
      <c r="G1546" s="28">
        <v>2.0</v>
      </c>
      <c r="H1546" s="31">
        <v>2608.462</v>
      </c>
      <c r="I1546" s="28" t="str">
        <f>VLOOKUP(A1546,'клиенты'!A:H,7)</f>
        <v>Россия</v>
      </c>
    </row>
    <row r="1547" ht="15.75" customHeight="1">
      <c r="A1547" s="28">
        <v>588.0</v>
      </c>
      <c r="B1547" s="34">
        <v>44778.90607638889</v>
      </c>
      <c r="C1547" s="29"/>
      <c r="D1547" s="29"/>
      <c r="E1547" s="29"/>
      <c r="F1547" s="28" t="s">
        <v>6</v>
      </c>
      <c r="G1547" s="28">
        <v>1.0</v>
      </c>
      <c r="H1547" s="31">
        <v>2416.154</v>
      </c>
      <c r="I1547" s="28" t="str">
        <f>VLOOKUP(A1547,'клиенты'!A:H,7)</f>
        <v>Испания</v>
      </c>
    </row>
    <row r="1548" ht="15.75" customHeight="1">
      <c r="A1548" s="28">
        <v>445.0</v>
      </c>
      <c r="B1548" s="34">
        <v>44777.807592592595</v>
      </c>
      <c r="C1548" s="29"/>
      <c r="D1548" s="29"/>
      <c r="E1548" s="29"/>
      <c r="F1548" s="28" t="s">
        <v>3</v>
      </c>
      <c r="G1548" s="28">
        <v>1.0</v>
      </c>
      <c r="H1548" s="31">
        <v>1955.385</v>
      </c>
      <c r="I1548" s="28" t="str">
        <f>VLOOKUP(A1548,'клиенты'!A:H,7)</f>
        <v>Испания</v>
      </c>
    </row>
    <row r="1549" ht="15.75" customHeight="1">
      <c r="A1549" s="28">
        <v>240.0</v>
      </c>
      <c r="B1549" s="34">
        <v>44777.75907407407</v>
      </c>
      <c r="C1549" s="29"/>
      <c r="D1549" s="29"/>
      <c r="E1549" s="29"/>
      <c r="F1549" s="28" t="s">
        <v>3</v>
      </c>
      <c r="G1549" s="28">
        <v>5.0</v>
      </c>
      <c r="H1549" s="31">
        <v>3407.692</v>
      </c>
      <c r="I1549" s="28" t="str">
        <f>VLOOKUP(A1549,'клиенты'!A:H,7)</f>
        <v>Италия</v>
      </c>
    </row>
    <row r="1550" ht="15.75" customHeight="1">
      <c r="A1550" s="28">
        <v>140.0</v>
      </c>
      <c r="B1550" s="34">
        <v>44777.53780092593</v>
      </c>
      <c r="C1550" s="29"/>
      <c r="D1550" s="29"/>
      <c r="E1550" s="29"/>
      <c r="F1550" s="28" t="s">
        <v>6</v>
      </c>
      <c r="G1550" s="28">
        <v>4.0</v>
      </c>
      <c r="H1550" s="31">
        <v>2820.0</v>
      </c>
      <c r="I1550" s="28" t="str">
        <f>VLOOKUP(A1550,'клиенты'!A:H,7)</f>
        <v>Италия</v>
      </c>
    </row>
    <row r="1551" ht="15.75" customHeight="1">
      <c r="A1551" s="28">
        <v>718.0</v>
      </c>
      <c r="B1551" s="34">
        <v>44777.36311342593</v>
      </c>
      <c r="C1551" s="29"/>
      <c r="D1551" s="29"/>
      <c r="E1551" s="29"/>
      <c r="F1551" s="28" t="s">
        <v>4</v>
      </c>
      <c r="G1551" s="28">
        <v>4.0</v>
      </c>
      <c r="H1551" s="31">
        <v>3281.538</v>
      </c>
      <c r="I1551" s="28" t="str">
        <f>VLOOKUP(A1551,'клиенты'!A:H,7)</f>
        <v>Россия</v>
      </c>
    </row>
    <row r="1552" ht="15.75" customHeight="1">
      <c r="A1552" s="28">
        <v>797.0</v>
      </c>
      <c r="B1552" s="34">
        <v>44777.20517361111</v>
      </c>
      <c r="C1552" s="29"/>
      <c r="D1552" s="29"/>
      <c r="E1552" s="29"/>
      <c r="F1552" s="28" t="s">
        <v>6</v>
      </c>
      <c r="G1552" s="28">
        <v>1.0</v>
      </c>
      <c r="H1552" s="31">
        <v>1263.077</v>
      </c>
      <c r="I1552" s="28" t="str">
        <f>VLOOKUP(A1552,'клиенты'!A:H,7)</f>
        <v>США</v>
      </c>
    </row>
    <row r="1553" ht="15.75" customHeight="1">
      <c r="A1553" s="28">
        <v>505.0</v>
      </c>
      <c r="B1553" s="34">
        <v>44776.4275</v>
      </c>
      <c r="C1553" s="29"/>
      <c r="D1553" s="29"/>
      <c r="E1553" s="29"/>
      <c r="F1553" s="28" t="s">
        <v>3</v>
      </c>
      <c r="G1553" s="28">
        <v>5.0</v>
      </c>
      <c r="H1553" s="31">
        <v>635.385</v>
      </c>
      <c r="I1553" s="28" t="str">
        <f>VLOOKUP(A1553,'клиенты'!A:H,7)</f>
        <v>Германия</v>
      </c>
    </row>
    <row r="1554" ht="15.75" customHeight="1">
      <c r="A1554" s="28">
        <v>697.0</v>
      </c>
      <c r="B1554" s="34">
        <v>44775.31974537037</v>
      </c>
      <c r="C1554" s="29"/>
      <c r="D1554" s="29"/>
      <c r="E1554" s="29"/>
      <c r="F1554" s="28" t="s">
        <v>6</v>
      </c>
      <c r="G1554" s="28">
        <v>1.0</v>
      </c>
      <c r="H1554" s="31">
        <v>2050.0</v>
      </c>
      <c r="I1554" s="28" t="str">
        <f>VLOOKUP(A1554,'клиенты'!A:H,7)</f>
        <v>Китай</v>
      </c>
    </row>
    <row r="1555" ht="15.75" customHeight="1">
      <c r="A1555" s="28">
        <v>400.0</v>
      </c>
      <c r="B1555" s="34">
        <v>44775.242627314816</v>
      </c>
      <c r="C1555" s="29"/>
      <c r="D1555" s="29"/>
      <c r="E1555" s="29"/>
      <c r="F1555" s="28" t="s">
        <v>4</v>
      </c>
      <c r="G1555" s="28">
        <v>2.0</v>
      </c>
      <c r="H1555" s="31">
        <v>1454.615</v>
      </c>
      <c r="I1555" s="28" t="str">
        <f>VLOOKUP(A1555,'клиенты'!A:H,7)</f>
        <v>Германия</v>
      </c>
    </row>
    <row r="1556" ht="15.75" customHeight="1">
      <c r="A1556" s="28">
        <v>447.0</v>
      </c>
      <c r="B1556" s="34">
        <v>44775.22769675926</v>
      </c>
      <c r="C1556" s="29"/>
      <c r="D1556" s="29"/>
      <c r="E1556" s="29"/>
      <c r="F1556" s="28" t="s">
        <v>4</v>
      </c>
      <c r="G1556" s="28">
        <v>4.0</v>
      </c>
      <c r="H1556" s="31">
        <v>844.615</v>
      </c>
      <c r="I1556" s="28" t="str">
        <f>VLOOKUP(A1556,'клиенты'!A:H,7)</f>
        <v>Китай</v>
      </c>
    </row>
    <row r="1557" ht="15.75" customHeight="1">
      <c r="A1557" s="28">
        <v>324.0</v>
      </c>
      <c r="B1557" s="34">
        <v>44775.22212962963</v>
      </c>
      <c r="C1557" s="29"/>
      <c r="D1557" s="29"/>
      <c r="E1557" s="29"/>
      <c r="F1557" s="28" t="s">
        <v>3</v>
      </c>
      <c r="G1557" s="28">
        <v>2.0</v>
      </c>
      <c r="H1557" s="31">
        <v>2792.308</v>
      </c>
      <c r="I1557" s="28" t="str">
        <f>VLOOKUP(A1557,'клиенты'!A:H,7)</f>
        <v>Германия</v>
      </c>
    </row>
    <row r="1558" ht="15.75" customHeight="1">
      <c r="A1558" s="28">
        <v>395.0</v>
      </c>
      <c r="B1558" s="34">
        <v>44775.03108796296</v>
      </c>
      <c r="C1558" s="29"/>
      <c r="D1558" s="29"/>
      <c r="E1558" s="29"/>
      <c r="F1558" s="28" t="s">
        <v>4</v>
      </c>
      <c r="G1558" s="28">
        <v>5.0</v>
      </c>
      <c r="H1558" s="31">
        <v>467.692</v>
      </c>
      <c r="I1558" s="28" t="str">
        <f>VLOOKUP(A1558,'клиенты'!A:H,7)</f>
        <v>Испания</v>
      </c>
    </row>
    <row r="1559" ht="15.75" customHeight="1">
      <c r="A1559" s="28">
        <v>249.0</v>
      </c>
      <c r="B1559" s="34">
        <v>44774.74545138889</v>
      </c>
      <c r="C1559" s="29"/>
      <c r="D1559" s="29"/>
      <c r="E1559" s="29"/>
      <c r="F1559" s="28" t="s">
        <v>5</v>
      </c>
      <c r="G1559" s="28">
        <v>2.0</v>
      </c>
      <c r="H1559" s="31">
        <v>3930.769</v>
      </c>
      <c r="I1559" s="28" t="str">
        <f>VLOOKUP(A1559,'клиенты'!A:H,7)</f>
        <v>Германия</v>
      </c>
    </row>
    <row r="1560" ht="15.75" customHeight="1">
      <c r="A1560" s="28">
        <v>731.0</v>
      </c>
      <c r="B1560" s="34">
        <v>44774.51645833333</v>
      </c>
      <c r="C1560" s="29"/>
      <c r="D1560" s="29"/>
      <c r="E1560" s="29"/>
      <c r="F1560" s="28" t="s">
        <v>4</v>
      </c>
      <c r="G1560" s="28">
        <v>2.0</v>
      </c>
      <c r="H1560" s="31">
        <v>786.154</v>
      </c>
      <c r="I1560" s="28" t="str">
        <f>VLOOKUP(A1560,'клиенты'!A:H,7)</f>
        <v>Италия</v>
      </c>
    </row>
    <row r="1561" ht="15.75" customHeight="1">
      <c r="A1561" s="28">
        <v>90.0</v>
      </c>
      <c r="B1561" s="34">
        <v>44774.24065972222</v>
      </c>
      <c r="C1561" s="29"/>
      <c r="D1561" s="29"/>
      <c r="E1561" s="29"/>
      <c r="F1561" s="28" t="s">
        <v>4</v>
      </c>
      <c r="G1561" s="28">
        <v>1.0</v>
      </c>
      <c r="H1561" s="31">
        <v>1651.538</v>
      </c>
      <c r="I1561" s="28" t="str">
        <f>VLOOKUP(A1561,'клиенты'!A:H,7)</f>
        <v>Испания</v>
      </c>
    </row>
    <row r="1562" ht="15.75" customHeight="1">
      <c r="A1562" s="28">
        <v>408.0</v>
      </c>
      <c r="B1562" s="34">
        <v>44774.20780092593</v>
      </c>
      <c r="C1562" s="29"/>
      <c r="D1562" s="29"/>
      <c r="E1562" s="29"/>
      <c r="F1562" s="28" t="s">
        <v>3</v>
      </c>
      <c r="G1562" s="28">
        <v>4.0</v>
      </c>
      <c r="H1562" s="31">
        <v>1156.923</v>
      </c>
      <c r="I1562" s="28" t="str">
        <f>VLOOKUP(A1562,'клиенты'!A:H,7)</f>
        <v>Франция</v>
      </c>
    </row>
    <row r="1563" ht="15.75" customHeight="1">
      <c r="A1563" s="28">
        <v>292.0</v>
      </c>
      <c r="B1563" s="34">
        <v>44774.06505787037</v>
      </c>
      <c r="C1563" s="29"/>
      <c r="D1563" s="29"/>
      <c r="E1563" s="29"/>
      <c r="F1563" s="28" t="s">
        <v>4</v>
      </c>
      <c r="G1563" s="28">
        <v>3.0</v>
      </c>
      <c r="H1563" s="31">
        <v>2460.769</v>
      </c>
      <c r="I1563" s="28" t="str">
        <f>VLOOKUP(A1563,'клиенты'!A:H,7)</f>
        <v>Россия</v>
      </c>
    </row>
    <row r="1564" ht="15.75" customHeight="1">
      <c r="A1564" s="28">
        <v>107.0</v>
      </c>
      <c r="B1564" s="34">
        <v>44773.935324074075</v>
      </c>
      <c r="C1564" s="29"/>
      <c r="D1564" s="29"/>
      <c r="E1564" s="29"/>
      <c r="F1564" s="28" t="s">
        <v>4</v>
      </c>
      <c r="G1564" s="28">
        <v>4.0</v>
      </c>
      <c r="H1564" s="31">
        <v>2365.385</v>
      </c>
      <c r="I1564" s="28" t="str">
        <f>VLOOKUP(A1564,'клиенты'!A:H,7)</f>
        <v>США</v>
      </c>
    </row>
    <row r="1565" ht="15.75" customHeight="1">
      <c r="A1565" s="28">
        <v>415.0</v>
      </c>
      <c r="B1565" s="34">
        <v>44773.926030092596</v>
      </c>
      <c r="C1565" s="29"/>
      <c r="D1565" s="29"/>
      <c r="E1565" s="29"/>
      <c r="F1565" s="28" t="s">
        <v>5</v>
      </c>
      <c r="G1565" s="28">
        <v>5.0</v>
      </c>
      <c r="H1565" s="31">
        <v>4001.538</v>
      </c>
      <c r="I1565" s="28" t="str">
        <f>VLOOKUP(A1565,'клиенты'!A:H,7)</f>
        <v>Россия</v>
      </c>
    </row>
    <row r="1566" ht="15.75" customHeight="1">
      <c r="A1566" s="28">
        <v>402.0</v>
      </c>
      <c r="B1566" s="34">
        <v>44773.62462962963</v>
      </c>
      <c r="C1566" s="29"/>
      <c r="D1566" s="29"/>
      <c r="E1566" s="29"/>
      <c r="F1566" s="28" t="s">
        <v>4</v>
      </c>
      <c r="G1566" s="28">
        <v>1.0</v>
      </c>
      <c r="H1566" s="31">
        <v>916.154</v>
      </c>
      <c r="I1566" s="28" t="str">
        <f>VLOOKUP(A1566,'клиенты'!A:H,7)</f>
        <v>Китай</v>
      </c>
    </row>
    <row r="1567" ht="15.75" customHeight="1">
      <c r="A1567" s="28">
        <v>384.0</v>
      </c>
      <c r="B1567" s="34">
        <v>44773.61005787037</v>
      </c>
      <c r="C1567" s="29"/>
      <c r="D1567" s="29"/>
      <c r="E1567" s="29"/>
      <c r="F1567" s="28" t="s">
        <v>3</v>
      </c>
      <c r="G1567" s="28">
        <v>2.0</v>
      </c>
      <c r="H1567" s="31">
        <v>2199.231</v>
      </c>
      <c r="I1567" s="28" t="str">
        <f>VLOOKUP(A1567,'клиенты'!A:H,7)</f>
        <v>Россия</v>
      </c>
    </row>
    <row r="1568" ht="15.75" customHeight="1">
      <c r="A1568" s="28">
        <v>667.0</v>
      </c>
      <c r="B1568" s="34">
        <v>44773.20744212963</v>
      </c>
      <c r="C1568" s="29"/>
      <c r="D1568" s="29"/>
      <c r="E1568" s="29"/>
      <c r="F1568" s="28" t="s">
        <v>5</v>
      </c>
      <c r="G1568" s="28">
        <v>2.0</v>
      </c>
      <c r="H1568" s="31">
        <v>220.0</v>
      </c>
      <c r="I1568" s="28" t="str">
        <f>VLOOKUP(A1568,'клиенты'!A:H,7)</f>
        <v>Россия</v>
      </c>
    </row>
    <row r="1569" ht="15.75" customHeight="1">
      <c r="A1569" s="28">
        <v>637.0</v>
      </c>
      <c r="B1569" s="34">
        <v>44772.52815972222</v>
      </c>
      <c r="C1569" s="29"/>
      <c r="D1569" s="29"/>
      <c r="E1569" s="29"/>
      <c r="F1569" s="28" t="s">
        <v>6</v>
      </c>
      <c r="G1569" s="28">
        <v>5.0</v>
      </c>
      <c r="H1569" s="31">
        <v>813.846</v>
      </c>
      <c r="I1569" s="28" t="str">
        <f>VLOOKUP(A1569,'клиенты'!A:H,7)</f>
        <v>Испания</v>
      </c>
    </row>
    <row r="1570" ht="15.75" customHeight="1">
      <c r="A1570" s="28">
        <v>689.0</v>
      </c>
      <c r="B1570" s="34">
        <v>44772.313252314816</v>
      </c>
      <c r="C1570" s="29"/>
      <c r="D1570" s="29"/>
      <c r="E1570" s="29"/>
      <c r="F1570" s="28" t="s">
        <v>5</v>
      </c>
      <c r="G1570" s="28">
        <v>5.0</v>
      </c>
      <c r="H1570" s="31">
        <v>2027.692</v>
      </c>
      <c r="I1570" s="28" t="str">
        <f>VLOOKUP(A1570,'клиенты'!A:H,7)</f>
        <v>Китай</v>
      </c>
    </row>
    <row r="1571" ht="15.75" customHeight="1">
      <c r="A1571" s="28">
        <v>243.0</v>
      </c>
      <c r="B1571" s="34">
        <v>44772.254907407405</v>
      </c>
      <c r="C1571" s="29"/>
      <c r="D1571" s="29"/>
      <c r="E1571" s="29"/>
      <c r="F1571" s="28" t="s">
        <v>6</v>
      </c>
      <c r="G1571" s="28">
        <v>3.0</v>
      </c>
      <c r="H1571" s="31">
        <v>1389.231</v>
      </c>
      <c r="I1571" s="28" t="str">
        <f>VLOOKUP(A1571,'клиенты'!A:H,7)</f>
        <v>Китай</v>
      </c>
    </row>
    <row r="1572" ht="15.75" customHeight="1">
      <c r="A1572" s="28">
        <v>146.0</v>
      </c>
      <c r="B1572" s="34">
        <v>44772.234560185185</v>
      </c>
      <c r="C1572" s="29"/>
      <c r="D1572" s="29"/>
      <c r="E1572" s="29"/>
      <c r="F1572" s="28" t="s">
        <v>4</v>
      </c>
      <c r="G1572" s="28">
        <v>2.0</v>
      </c>
      <c r="H1572" s="31">
        <v>2610.769</v>
      </c>
      <c r="I1572" s="28" t="str">
        <f>VLOOKUP(A1572,'клиенты'!A:H,7)</f>
        <v>Испания</v>
      </c>
    </row>
    <row r="1573" ht="15.75" customHeight="1">
      <c r="A1573" s="28">
        <v>380.0</v>
      </c>
      <c r="B1573" s="34">
        <v>44771.94125</v>
      </c>
      <c r="C1573" s="29"/>
      <c r="D1573" s="29"/>
      <c r="E1573" s="29"/>
      <c r="F1573" s="28" t="s">
        <v>3</v>
      </c>
      <c r="G1573" s="28">
        <v>4.0</v>
      </c>
      <c r="H1573" s="31">
        <v>3956.923</v>
      </c>
      <c r="I1573" s="28" t="str">
        <f>VLOOKUP(A1573,'клиенты'!A:H,7)</f>
        <v>Франция</v>
      </c>
    </row>
    <row r="1574" ht="15.75" customHeight="1">
      <c r="A1574" s="28">
        <v>255.0</v>
      </c>
      <c r="B1574" s="34">
        <v>44771.74484953703</v>
      </c>
      <c r="C1574" s="29"/>
      <c r="D1574" s="29"/>
      <c r="E1574" s="29"/>
      <c r="F1574" s="28" t="s">
        <v>5</v>
      </c>
      <c r="G1574" s="28">
        <v>1.0</v>
      </c>
      <c r="H1574" s="31">
        <v>3541.538</v>
      </c>
      <c r="I1574" s="28" t="str">
        <f>VLOOKUP(A1574,'клиенты'!A:H,7)</f>
        <v>Италия</v>
      </c>
    </row>
    <row r="1575" ht="15.75" customHeight="1">
      <c r="A1575" s="28">
        <v>308.0</v>
      </c>
      <c r="B1575" s="34">
        <v>44771.583020833335</v>
      </c>
      <c r="C1575" s="29"/>
      <c r="D1575" s="29"/>
      <c r="E1575" s="29"/>
      <c r="F1575" s="28" t="s">
        <v>3</v>
      </c>
      <c r="G1575" s="28">
        <v>5.0</v>
      </c>
      <c r="H1575" s="31">
        <v>546.923</v>
      </c>
      <c r="I1575" s="28" t="str">
        <f>VLOOKUP(A1575,'клиенты'!A:H,7)</f>
        <v>Франция</v>
      </c>
    </row>
    <row r="1576" ht="15.75" customHeight="1">
      <c r="A1576" s="28">
        <v>608.0</v>
      </c>
      <c r="B1576" s="34">
        <v>44771.265625</v>
      </c>
      <c r="C1576" s="29"/>
      <c r="D1576" s="29"/>
      <c r="E1576" s="29"/>
      <c r="F1576" s="28" t="s">
        <v>5</v>
      </c>
      <c r="G1576" s="28">
        <v>3.0</v>
      </c>
      <c r="H1576" s="31">
        <v>1392.308</v>
      </c>
      <c r="I1576" s="28" t="str">
        <f>VLOOKUP(A1576,'клиенты'!A:H,7)</f>
        <v>Китай</v>
      </c>
    </row>
    <row r="1577" ht="15.75" customHeight="1">
      <c r="A1577" s="28">
        <v>704.0</v>
      </c>
      <c r="B1577" s="34">
        <v>44770.69167824074</v>
      </c>
      <c r="C1577" s="29"/>
      <c r="D1577" s="29"/>
      <c r="E1577" s="29"/>
      <c r="F1577" s="28" t="s">
        <v>4</v>
      </c>
      <c r="G1577" s="28">
        <v>5.0</v>
      </c>
      <c r="H1577" s="31">
        <v>2798.462</v>
      </c>
      <c r="I1577" s="28" t="str">
        <f>VLOOKUP(A1577,'клиенты'!A:H,7)</f>
        <v>Россия</v>
      </c>
    </row>
    <row r="1578" ht="15.75" customHeight="1">
      <c r="A1578" s="28">
        <v>415.0</v>
      </c>
      <c r="B1578" s="34">
        <v>44770.57425925926</v>
      </c>
      <c r="C1578" s="29"/>
      <c r="D1578" s="29"/>
      <c r="E1578" s="29"/>
      <c r="F1578" s="28" t="s">
        <v>4</v>
      </c>
      <c r="G1578" s="28">
        <v>4.0</v>
      </c>
      <c r="H1578" s="31">
        <v>944.615</v>
      </c>
      <c r="I1578" s="28" t="str">
        <f>VLOOKUP(A1578,'клиенты'!A:H,7)</f>
        <v>Россия</v>
      </c>
    </row>
    <row r="1579" ht="15.75" customHeight="1">
      <c r="A1579" s="28">
        <v>130.0</v>
      </c>
      <c r="B1579" s="34">
        <v>44770.289375</v>
      </c>
      <c r="C1579" s="29"/>
      <c r="D1579" s="29"/>
      <c r="E1579" s="29"/>
      <c r="F1579" s="28" t="s">
        <v>4</v>
      </c>
      <c r="G1579" s="28">
        <v>4.0</v>
      </c>
      <c r="H1579" s="31">
        <v>1842.308</v>
      </c>
      <c r="I1579" s="28" t="str">
        <f>VLOOKUP(A1579,'клиенты'!A:H,7)</f>
        <v>Испания</v>
      </c>
    </row>
    <row r="1580" ht="15.75" customHeight="1">
      <c r="A1580" s="28">
        <v>768.0</v>
      </c>
      <c r="B1580" s="34">
        <v>44770.121828703705</v>
      </c>
      <c r="C1580" s="29"/>
      <c r="D1580" s="29"/>
      <c r="E1580" s="29"/>
      <c r="F1580" s="28" t="s">
        <v>5</v>
      </c>
      <c r="G1580" s="28">
        <v>4.0</v>
      </c>
      <c r="H1580" s="31">
        <v>536.923</v>
      </c>
      <c r="I1580" s="28" t="str">
        <f>VLOOKUP(A1580,'клиенты'!A:H,7)</f>
        <v>Испания</v>
      </c>
    </row>
    <row r="1581" ht="15.75" customHeight="1">
      <c r="A1581" s="28">
        <v>295.0</v>
      </c>
      <c r="B1581" s="34">
        <v>44770.09616898148</v>
      </c>
      <c r="C1581" s="29"/>
      <c r="D1581" s="29"/>
      <c r="E1581" s="29"/>
      <c r="F1581" s="28" t="s">
        <v>5</v>
      </c>
      <c r="G1581" s="28">
        <v>1.0</v>
      </c>
      <c r="H1581" s="31">
        <v>3426.923</v>
      </c>
      <c r="I1581" s="28" t="str">
        <f>VLOOKUP(A1581,'клиенты'!A:H,7)</f>
        <v>Германия</v>
      </c>
    </row>
    <row r="1582" ht="15.75" customHeight="1">
      <c r="A1582" s="28">
        <v>273.0</v>
      </c>
      <c r="B1582" s="34">
        <v>44769.88555555556</v>
      </c>
      <c r="C1582" s="29"/>
      <c r="D1582" s="29"/>
      <c r="E1582" s="29"/>
      <c r="F1582" s="28" t="s">
        <v>3</v>
      </c>
      <c r="G1582" s="28">
        <v>5.0</v>
      </c>
      <c r="H1582" s="31">
        <v>1601.538</v>
      </c>
      <c r="I1582" s="28" t="str">
        <f>VLOOKUP(A1582,'клиенты'!A:H,7)</f>
        <v>Италия</v>
      </c>
    </row>
    <row r="1583" ht="15.75" customHeight="1">
      <c r="A1583" s="28">
        <v>774.0</v>
      </c>
      <c r="B1583" s="34">
        <v>44769.840162037035</v>
      </c>
      <c r="C1583" s="29"/>
      <c r="D1583" s="29"/>
      <c r="E1583" s="29"/>
      <c r="F1583" s="28" t="s">
        <v>5</v>
      </c>
      <c r="G1583" s="28">
        <v>4.0</v>
      </c>
      <c r="H1583" s="31">
        <v>1750.0</v>
      </c>
      <c r="I1583" s="28" t="str">
        <f>VLOOKUP(A1583,'клиенты'!A:H,7)</f>
        <v>Россия</v>
      </c>
    </row>
    <row r="1584" ht="15.75" customHeight="1">
      <c r="A1584" s="28">
        <v>689.0</v>
      </c>
      <c r="B1584" s="34">
        <v>44769.58986111111</v>
      </c>
      <c r="C1584" s="29"/>
      <c r="D1584" s="29"/>
      <c r="E1584" s="29"/>
      <c r="F1584" s="28" t="s">
        <v>6</v>
      </c>
      <c r="G1584" s="28">
        <v>2.0</v>
      </c>
      <c r="H1584" s="31">
        <v>688.462</v>
      </c>
      <c r="I1584" s="28" t="str">
        <f>VLOOKUP(A1584,'клиенты'!A:H,7)</f>
        <v>Китай</v>
      </c>
    </row>
    <row r="1585" ht="15.75" customHeight="1">
      <c r="A1585" s="28">
        <v>244.0</v>
      </c>
      <c r="B1585" s="34">
        <v>44769.42068287037</v>
      </c>
      <c r="C1585" s="29"/>
      <c r="D1585" s="29"/>
      <c r="E1585" s="29"/>
      <c r="F1585" s="28" t="s">
        <v>4</v>
      </c>
      <c r="G1585" s="28">
        <v>5.0</v>
      </c>
      <c r="H1585" s="31">
        <v>276.154</v>
      </c>
      <c r="I1585" s="28" t="str">
        <f>VLOOKUP(A1585,'клиенты'!A:H,7)</f>
        <v>Китай</v>
      </c>
    </row>
    <row r="1586" ht="15.75" customHeight="1">
      <c r="A1586" s="28">
        <v>758.0</v>
      </c>
      <c r="B1586" s="34">
        <v>44769.3434837963</v>
      </c>
      <c r="C1586" s="29"/>
      <c r="D1586" s="29"/>
      <c r="E1586" s="29"/>
      <c r="F1586" s="28" t="s">
        <v>4</v>
      </c>
      <c r="G1586" s="28">
        <v>5.0</v>
      </c>
      <c r="H1586" s="31">
        <v>708.462</v>
      </c>
      <c r="I1586" s="28" t="str">
        <f>VLOOKUP(A1586,'клиенты'!A:H,7)</f>
        <v>Германия</v>
      </c>
    </row>
    <row r="1587" ht="15.75" customHeight="1">
      <c r="A1587" s="28">
        <v>658.0</v>
      </c>
      <c r="B1587" s="34">
        <v>44768.45348379629</v>
      </c>
      <c r="C1587" s="29"/>
      <c r="D1587" s="29"/>
      <c r="E1587" s="29"/>
      <c r="F1587" s="28" t="s">
        <v>3</v>
      </c>
      <c r="G1587" s="28">
        <v>2.0</v>
      </c>
      <c r="H1587" s="31">
        <v>510.0</v>
      </c>
      <c r="I1587" s="28" t="str">
        <f>VLOOKUP(A1587,'клиенты'!A:H,7)</f>
        <v>США</v>
      </c>
    </row>
    <row r="1588" ht="15.75" customHeight="1">
      <c r="A1588" s="28">
        <v>403.0</v>
      </c>
      <c r="B1588" s="34">
        <v>44768.40392361111</v>
      </c>
      <c r="C1588" s="29"/>
      <c r="D1588" s="29"/>
      <c r="E1588" s="29"/>
      <c r="F1588" s="28" t="s">
        <v>3</v>
      </c>
      <c r="G1588" s="28">
        <v>1.0</v>
      </c>
      <c r="H1588" s="31">
        <v>1979.231</v>
      </c>
      <c r="I1588" s="28" t="str">
        <f>VLOOKUP(A1588,'клиенты'!A:H,7)</f>
        <v>Германия</v>
      </c>
    </row>
    <row r="1589" ht="15.75" customHeight="1">
      <c r="A1589" s="28">
        <v>649.0</v>
      </c>
      <c r="B1589" s="34">
        <v>44768.08631944445</v>
      </c>
      <c r="C1589" s="29"/>
      <c r="D1589" s="29"/>
      <c r="E1589" s="29"/>
      <c r="F1589" s="28" t="s">
        <v>3</v>
      </c>
      <c r="G1589" s="28">
        <v>4.0</v>
      </c>
      <c r="H1589" s="31">
        <v>1696.923</v>
      </c>
      <c r="I1589" s="28" t="str">
        <f>VLOOKUP(A1589,'клиенты'!A:H,7)</f>
        <v>Китай</v>
      </c>
    </row>
    <row r="1590" ht="15.75" customHeight="1">
      <c r="A1590" s="28">
        <v>836.0</v>
      </c>
      <c r="B1590" s="34">
        <v>44768.084861111114</v>
      </c>
      <c r="C1590" s="29"/>
      <c r="D1590" s="29"/>
      <c r="E1590" s="29"/>
      <c r="F1590" s="28" t="s">
        <v>5</v>
      </c>
      <c r="G1590" s="28">
        <v>5.0</v>
      </c>
      <c r="H1590" s="31">
        <v>3260.769</v>
      </c>
      <c r="I1590" s="28" t="str">
        <f>VLOOKUP(A1590,'клиенты'!A:H,7)</f>
        <v>Испания</v>
      </c>
    </row>
    <row r="1591" ht="15.75" customHeight="1">
      <c r="A1591" s="28">
        <v>587.0</v>
      </c>
      <c r="B1591" s="34">
        <v>44767.17188657408</v>
      </c>
      <c r="C1591" s="29"/>
      <c r="D1591" s="29"/>
      <c r="E1591" s="29"/>
      <c r="F1591" s="28" t="s">
        <v>4</v>
      </c>
      <c r="G1591" s="28">
        <v>1.0</v>
      </c>
      <c r="H1591" s="31">
        <v>2376.154</v>
      </c>
      <c r="I1591" s="28" t="str">
        <f>VLOOKUP(A1591,'клиенты'!A:H,7)</f>
        <v>Россия</v>
      </c>
    </row>
    <row r="1592" ht="15.75" customHeight="1">
      <c r="A1592" s="28">
        <v>239.0</v>
      </c>
      <c r="B1592" s="34">
        <v>44767.12296296296</v>
      </c>
      <c r="C1592" s="29"/>
      <c r="D1592" s="29"/>
      <c r="E1592" s="29"/>
      <c r="F1592" s="28" t="s">
        <v>6</v>
      </c>
      <c r="G1592" s="28">
        <v>1.0</v>
      </c>
      <c r="H1592" s="31">
        <v>263.077</v>
      </c>
      <c r="I1592" s="28" t="str">
        <f>VLOOKUP(A1592,'клиенты'!A:H,7)</f>
        <v>Россия</v>
      </c>
    </row>
    <row r="1593" ht="15.75" customHeight="1">
      <c r="A1593" s="28">
        <v>495.0</v>
      </c>
      <c r="B1593" s="34">
        <v>44767.050625</v>
      </c>
      <c r="C1593" s="29"/>
      <c r="D1593" s="29"/>
      <c r="E1593" s="29"/>
      <c r="F1593" s="28" t="s">
        <v>5</v>
      </c>
      <c r="G1593" s="28">
        <v>2.0</v>
      </c>
      <c r="H1593" s="31">
        <v>861.538</v>
      </c>
      <c r="I1593" s="28" t="str">
        <f>VLOOKUP(A1593,'клиенты'!A:H,7)</f>
        <v>Франция</v>
      </c>
    </row>
    <row r="1594" ht="15.75" customHeight="1">
      <c r="A1594" s="28">
        <v>108.0</v>
      </c>
      <c r="B1594" s="34">
        <v>44766.68587962963</v>
      </c>
      <c r="C1594" s="29"/>
      <c r="D1594" s="29"/>
      <c r="E1594" s="29"/>
      <c r="F1594" s="28" t="s">
        <v>5</v>
      </c>
      <c r="G1594" s="28">
        <v>3.0</v>
      </c>
      <c r="H1594" s="31">
        <v>1382.308</v>
      </c>
      <c r="I1594" s="28" t="str">
        <f>VLOOKUP(A1594,'клиенты'!A:H,7)</f>
        <v>Италия</v>
      </c>
    </row>
    <row r="1595" ht="15.75" customHeight="1">
      <c r="A1595" s="28">
        <v>611.0</v>
      </c>
      <c r="B1595" s="34">
        <v>44765.79215277778</v>
      </c>
      <c r="C1595" s="29"/>
      <c r="D1595" s="29"/>
      <c r="E1595" s="29"/>
      <c r="F1595" s="28" t="s">
        <v>5</v>
      </c>
      <c r="G1595" s="28">
        <v>5.0</v>
      </c>
      <c r="H1595" s="31">
        <v>2656.154</v>
      </c>
      <c r="I1595" s="28" t="str">
        <f>VLOOKUP(A1595,'клиенты'!A:H,7)</f>
        <v>Германия</v>
      </c>
    </row>
    <row r="1596" ht="15.75" customHeight="1">
      <c r="A1596" s="28">
        <v>350.0</v>
      </c>
      <c r="B1596" s="34">
        <v>44765.6950462963</v>
      </c>
      <c r="C1596" s="29"/>
      <c r="D1596" s="29"/>
      <c r="E1596" s="29"/>
      <c r="F1596" s="28" t="s">
        <v>5</v>
      </c>
      <c r="G1596" s="28">
        <v>2.0</v>
      </c>
      <c r="H1596" s="31">
        <v>1888.462</v>
      </c>
      <c r="I1596" s="28" t="str">
        <f>VLOOKUP(A1596,'клиенты'!A:H,7)</f>
        <v>Россия</v>
      </c>
    </row>
    <row r="1597" ht="15.75" customHeight="1">
      <c r="A1597" s="28">
        <v>841.0</v>
      </c>
      <c r="B1597" s="34">
        <v>44765.50597222222</v>
      </c>
      <c r="C1597" s="29"/>
      <c r="D1597" s="29"/>
      <c r="E1597" s="29"/>
      <c r="F1597" s="28" t="s">
        <v>3</v>
      </c>
      <c r="G1597" s="28">
        <v>1.0</v>
      </c>
      <c r="H1597" s="31">
        <v>1906.154</v>
      </c>
      <c r="I1597" s="28" t="str">
        <f>VLOOKUP(A1597,'клиенты'!A:H,7)</f>
        <v>Франция</v>
      </c>
    </row>
    <row r="1598" ht="15.75" customHeight="1">
      <c r="A1598" s="28">
        <v>388.0</v>
      </c>
      <c r="B1598" s="34">
        <v>44765.37793981482</v>
      </c>
      <c r="C1598" s="29"/>
      <c r="D1598" s="29"/>
      <c r="E1598" s="29"/>
      <c r="F1598" s="28" t="s">
        <v>4</v>
      </c>
      <c r="G1598" s="28">
        <v>4.0</v>
      </c>
      <c r="H1598" s="31">
        <v>1273.077</v>
      </c>
      <c r="I1598" s="28" t="str">
        <f>VLOOKUP(A1598,'клиенты'!A:H,7)</f>
        <v>Франция</v>
      </c>
    </row>
    <row r="1599" ht="15.75" customHeight="1">
      <c r="A1599" s="28">
        <v>747.0</v>
      </c>
      <c r="B1599" s="34">
        <v>44765.06269675926</v>
      </c>
      <c r="C1599" s="29"/>
      <c r="D1599" s="29"/>
      <c r="E1599" s="29"/>
      <c r="F1599" s="28" t="s">
        <v>5</v>
      </c>
      <c r="G1599" s="28">
        <v>2.0</v>
      </c>
      <c r="H1599" s="31">
        <v>2950.769</v>
      </c>
      <c r="I1599" s="28" t="str">
        <f>VLOOKUP(A1599,'клиенты'!A:H,7)</f>
        <v>Китай</v>
      </c>
    </row>
    <row r="1600" ht="15.75" customHeight="1">
      <c r="A1600" s="28">
        <v>914.0</v>
      </c>
      <c r="B1600" s="34">
        <v>44764.52244212963</v>
      </c>
      <c r="C1600" s="29"/>
      <c r="D1600" s="29"/>
      <c r="E1600" s="29"/>
      <c r="F1600" s="28" t="s">
        <v>3</v>
      </c>
      <c r="G1600" s="28">
        <v>3.0</v>
      </c>
      <c r="H1600" s="31">
        <v>3995.385</v>
      </c>
      <c r="I1600" s="28" t="str">
        <f>VLOOKUP(A1600,'клиенты'!A:H,7)</f>
        <v>Испания</v>
      </c>
    </row>
    <row r="1601" ht="15.75" customHeight="1">
      <c r="A1601" s="28">
        <v>148.0</v>
      </c>
      <c r="B1601" s="34">
        <v>44764.16636574074</v>
      </c>
      <c r="C1601" s="29"/>
      <c r="D1601" s="29"/>
      <c r="E1601" s="29"/>
      <c r="F1601" s="28" t="s">
        <v>6</v>
      </c>
      <c r="G1601" s="28">
        <v>3.0</v>
      </c>
      <c r="H1601" s="31">
        <v>2533.846</v>
      </c>
      <c r="I1601" s="28" t="str">
        <f>VLOOKUP(A1601,'клиенты'!A:H,7)</f>
        <v>Испания</v>
      </c>
    </row>
    <row r="1602" ht="15.75" customHeight="1">
      <c r="A1602" s="28">
        <v>92.0</v>
      </c>
      <c r="B1602" s="34">
        <v>44763.72347222222</v>
      </c>
      <c r="C1602" s="29"/>
      <c r="D1602" s="29"/>
      <c r="E1602" s="29"/>
      <c r="F1602" s="28" t="s">
        <v>4</v>
      </c>
      <c r="G1602" s="28">
        <v>1.0</v>
      </c>
      <c r="H1602" s="31">
        <v>3082.308</v>
      </c>
      <c r="I1602" s="28" t="str">
        <f>VLOOKUP(A1602,'клиенты'!A:H,7)</f>
        <v>Россия</v>
      </c>
    </row>
    <row r="1603" ht="15.75" customHeight="1">
      <c r="A1603" s="28">
        <v>354.0</v>
      </c>
      <c r="B1603" s="34">
        <v>44763.498773148145</v>
      </c>
      <c r="C1603" s="29"/>
      <c r="D1603" s="29"/>
      <c r="E1603" s="29"/>
      <c r="F1603" s="28" t="s">
        <v>5</v>
      </c>
      <c r="G1603" s="28">
        <v>2.0</v>
      </c>
      <c r="H1603" s="31">
        <v>557.692</v>
      </c>
      <c r="I1603" s="28" t="str">
        <f>VLOOKUP(A1603,'клиенты'!A:H,7)</f>
        <v>Россия</v>
      </c>
    </row>
    <row r="1604" ht="15.75" customHeight="1">
      <c r="A1604" s="28">
        <v>528.0</v>
      </c>
      <c r="B1604" s="34">
        <v>44763.22421296296</v>
      </c>
      <c r="C1604" s="29"/>
      <c r="D1604" s="29"/>
      <c r="E1604" s="29"/>
      <c r="F1604" s="28" t="s">
        <v>3</v>
      </c>
      <c r="G1604" s="28">
        <v>4.0</v>
      </c>
      <c r="H1604" s="31">
        <v>2564.615</v>
      </c>
      <c r="I1604" s="28" t="str">
        <f>VLOOKUP(A1604,'клиенты'!A:H,7)</f>
        <v>Испания</v>
      </c>
    </row>
    <row r="1605" ht="15.75" customHeight="1">
      <c r="A1605" s="28">
        <v>468.0</v>
      </c>
      <c r="B1605" s="34">
        <v>44762.804074074076</v>
      </c>
      <c r="C1605" s="29"/>
      <c r="D1605" s="29"/>
      <c r="E1605" s="29"/>
      <c r="F1605" s="28" t="s">
        <v>5</v>
      </c>
      <c r="G1605" s="28">
        <v>3.0</v>
      </c>
      <c r="H1605" s="31">
        <v>3993.846</v>
      </c>
      <c r="I1605" s="28" t="str">
        <f>VLOOKUP(A1605,'клиенты'!A:H,7)</f>
        <v>Италия</v>
      </c>
    </row>
    <row r="1606" ht="15.75" customHeight="1">
      <c r="A1606" s="28">
        <v>377.0</v>
      </c>
      <c r="B1606" s="34">
        <v>44762.648460648146</v>
      </c>
      <c r="C1606" s="29"/>
      <c r="D1606" s="29"/>
      <c r="E1606" s="29"/>
      <c r="F1606" s="28" t="s">
        <v>5</v>
      </c>
      <c r="G1606" s="28">
        <v>4.0</v>
      </c>
      <c r="H1606" s="31">
        <v>1210.769</v>
      </c>
      <c r="I1606" s="28" t="str">
        <f>VLOOKUP(A1606,'клиенты'!A:H,7)</f>
        <v>Италия</v>
      </c>
    </row>
    <row r="1607" ht="15.75" customHeight="1">
      <c r="A1607" s="28">
        <v>308.0</v>
      </c>
      <c r="B1607" s="34">
        <v>44762.48923611111</v>
      </c>
      <c r="C1607" s="29"/>
      <c r="D1607" s="29"/>
      <c r="E1607" s="29"/>
      <c r="F1607" s="28" t="s">
        <v>3</v>
      </c>
      <c r="G1607" s="28">
        <v>3.0</v>
      </c>
      <c r="H1607" s="31">
        <v>696.154</v>
      </c>
      <c r="I1607" s="28" t="str">
        <f>VLOOKUP(A1607,'клиенты'!A:H,7)</f>
        <v>Франция</v>
      </c>
    </row>
    <row r="1608" ht="15.75" customHeight="1">
      <c r="A1608" s="28">
        <v>684.0</v>
      </c>
      <c r="B1608" s="34">
        <v>44762.05532407408</v>
      </c>
      <c r="C1608" s="29"/>
      <c r="D1608" s="29"/>
      <c r="E1608" s="29"/>
      <c r="F1608" s="28" t="s">
        <v>4</v>
      </c>
      <c r="G1608" s="28">
        <v>5.0</v>
      </c>
      <c r="H1608" s="31">
        <v>1229.231</v>
      </c>
      <c r="I1608" s="28" t="str">
        <f>VLOOKUP(A1608,'клиенты'!A:H,7)</f>
        <v>Германия</v>
      </c>
    </row>
    <row r="1609" ht="15.75" customHeight="1">
      <c r="A1609" s="28">
        <v>606.0</v>
      </c>
      <c r="B1609" s="34">
        <v>44761.72709490741</v>
      </c>
      <c r="C1609" s="29"/>
      <c r="D1609" s="29"/>
      <c r="E1609" s="29"/>
      <c r="F1609" s="28" t="s">
        <v>3</v>
      </c>
      <c r="G1609" s="28">
        <v>2.0</v>
      </c>
      <c r="H1609" s="31">
        <v>1006.923</v>
      </c>
      <c r="I1609" s="28" t="str">
        <f>VLOOKUP(A1609,'клиенты'!A:H,7)</f>
        <v>США</v>
      </c>
    </row>
    <row r="1610" ht="15.75" customHeight="1">
      <c r="A1610" s="28">
        <v>125.0</v>
      </c>
      <c r="B1610" s="34">
        <v>44760.94070601852</v>
      </c>
      <c r="C1610" s="29"/>
      <c r="D1610" s="29"/>
      <c r="E1610" s="29"/>
      <c r="F1610" s="28" t="s">
        <v>3</v>
      </c>
      <c r="G1610" s="28">
        <v>2.0</v>
      </c>
      <c r="H1610" s="31">
        <v>2520.0</v>
      </c>
      <c r="I1610" s="28" t="str">
        <f>VLOOKUP(A1610,'клиенты'!A:H,7)</f>
        <v>Испания</v>
      </c>
    </row>
    <row r="1611" ht="15.75" customHeight="1">
      <c r="A1611" s="28">
        <v>68.0</v>
      </c>
      <c r="B1611" s="34">
        <v>44760.8440625</v>
      </c>
      <c r="C1611" s="29"/>
      <c r="D1611" s="29"/>
      <c r="E1611" s="29"/>
      <c r="F1611" s="28" t="s">
        <v>6</v>
      </c>
      <c r="G1611" s="28">
        <v>5.0</v>
      </c>
      <c r="H1611" s="31">
        <v>3448.462</v>
      </c>
      <c r="I1611" s="28" t="str">
        <f>VLOOKUP(A1611,'клиенты'!A:H,7)</f>
        <v>Италия</v>
      </c>
    </row>
    <row r="1612" ht="15.75" customHeight="1">
      <c r="A1612" s="28">
        <v>32.0</v>
      </c>
      <c r="B1612" s="34">
        <v>44760.698645833334</v>
      </c>
      <c r="C1612" s="29"/>
      <c r="D1612" s="29"/>
      <c r="E1612" s="29"/>
      <c r="F1612" s="28" t="s">
        <v>6</v>
      </c>
      <c r="G1612" s="28">
        <v>3.0</v>
      </c>
      <c r="H1612" s="31">
        <v>2702.308</v>
      </c>
      <c r="I1612" s="28" t="str">
        <f>VLOOKUP(A1612,'клиенты'!A:H,7)</f>
        <v>США</v>
      </c>
    </row>
    <row r="1613" ht="15.75" customHeight="1">
      <c r="A1613" s="28">
        <v>124.0</v>
      </c>
      <c r="B1613" s="34">
        <v>44760.34912037037</v>
      </c>
      <c r="C1613" s="29"/>
      <c r="D1613" s="29"/>
      <c r="E1613" s="29"/>
      <c r="F1613" s="28" t="s">
        <v>4</v>
      </c>
      <c r="G1613" s="28">
        <v>3.0</v>
      </c>
      <c r="H1613" s="31">
        <v>2110.769</v>
      </c>
      <c r="I1613" s="28" t="str">
        <f>VLOOKUP(A1613,'клиенты'!A:H,7)</f>
        <v>Испания</v>
      </c>
    </row>
    <row r="1614" ht="15.75" customHeight="1">
      <c r="A1614" s="28">
        <v>728.0</v>
      </c>
      <c r="B1614" s="34">
        <v>44760.306226851855</v>
      </c>
      <c r="C1614" s="29"/>
      <c r="D1614" s="29"/>
      <c r="E1614" s="29"/>
      <c r="F1614" s="28" t="s">
        <v>4</v>
      </c>
      <c r="G1614" s="28">
        <v>4.0</v>
      </c>
      <c r="H1614" s="31">
        <v>3650.0</v>
      </c>
      <c r="I1614" s="28" t="str">
        <f>VLOOKUP(A1614,'клиенты'!A:H,7)</f>
        <v>США</v>
      </c>
    </row>
    <row r="1615" ht="15.75" customHeight="1">
      <c r="A1615" s="28">
        <v>750.0</v>
      </c>
      <c r="B1615" s="34">
        <v>44759.89538194444</v>
      </c>
      <c r="C1615" s="29"/>
      <c r="D1615" s="29"/>
      <c r="E1615" s="29"/>
      <c r="F1615" s="28" t="s">
        <v>3</v>
      </c>
      <c r="G1615" s="28">
        <v>1.0</v>
      </c>
      <c r="H1615" s="31">
        <v>905.385</v>
      </c>
      <c r="I1615" s="28" t="str">
        <f>VLOOKUP(A1615,'клиенты'!A:H,7)</f>
        <v>Италия</v>
      </c>
    </row>
    <row r="1616" ht="15.75" customHeight="1">
      <c r="A1616" s="28">
        <v>366.0</v>
      </c>
      <c r="B1616" s="34">
        <v>44759.827418981484</v>
      </c>
      <c r="C1616" s="29"/>
      <c r="D1616" s="29"/>
      <c r="E1616" s="29"/>
      <c r="F1616" s="28" t="s">
        <v>5</v>
      </c>
      <c r="G1616" s="28">
        <v>3.0</v>
      </c>
      <c r="H1616" s="31">
        <v>2316.154</v>
      </c>
      <c r="I1616" s="28" t="str">
        <f>VLOOKUP(A1616,'клиенты'!A:H,7)</f>
        <v>Италия</v>
      </c>
    </row>
    <row r="1617" ht="15.75" customHeight="1">
      <c r="A1617" s="28">
        <v>590.0</v>
      </c>
      <c r="B1617" s="34">
        <v>44759.04115740741</v>
      </c>
      <c r="C1617" s="29"/>
      <c r="D1617" s="29"/>
      <c r="E1617" s="29"/>
      <c r="F1617" s="28" t="s">
        <v>6</v>
      </c>
      <c r="G1617" s="28">
        <v>1.0</v>
      </c>
      <c r="H1617" s="31">
        <v>3468.462</v>
      </c>
      <c r="I1617" s="28" t="str">
        <f>VLOOKUP(A1617,'клиенты'!A:H,7)</f>
        <v>Германия</v>
      </c>
    </row>
    <row r="1618" ht="15.75" customHeight="1">
      <c r="A1618" s="28">
        <v>143.0</v>
      </c>
      <c r="B1618" s="34">
        <v>44758.94542824074</v>
      </c>
      <c r="C1618" s="29"/>
      <c r="D1618" s="29"/>
      <c r="E1618" s="29"/>
      <c r="F1618" s="28" t="s">
        <v>5</v>
      </c>
      <c r="G1618" s="28">
        <v>5.0</v>
      </c>
      <c r="H1618" s="31">
        <v>3502.308</v>
      </c>
      <c r="I1618" s="28" t="str">
        <f>VLOOKUP(A1618,'клиенты'!A:H,7)</f>
        <v>Франция</v>
      </c>
    </row>
    <row r="1619" ht="15.75" customHeight="1">
      <c r="A1619" s="28">
        <v>898.0</v>
      </c>
      <c r="B1619" s="34">
        <v>44758.705613425926</v>
      </c>
      <c r="C1619" s="29"/>
      <c r="D1619" s="29"/>
      <c r="E1619" s="29"/>
      <c r="F1619" s="28" t="s">
        <v>3</v>
      </c>
      <c r="G1619" s="28">
        <v>5.0</v>
      </c>
      <c r="H1619" s="31">
        <v>498.462</v>
      </c>
      <c r="I1619" s="28" t="str">
        <f>VLOOKUP(A1619,'клиенты'!A:H,7)</f>
        <v>США</v>
      </c>
    </row>
    <row r="1620" ht="15.75" customHeight="1">
      <c r="A1620" s="28">
        <v>285.0</v>
      </c>
      <c r="B1620" s="34">
        <v>44757.91326388889</v>
      </c>
      <c r="C1620" s="29"/>
      <c r="D1620" s="29"/>
      <c r="E1620" s="29"/>
      <c r="F1620" s="28" t="s">
        <v>5</v>
      </c>
      <c r="G1620" s="28">
        <v>1.0</v>
      </c>
      <c r="H1620" s="31">
        <v>3372.308</v>
      </c>
      <c r="I1620" s="28" t="str">
        <f>VLOOKUP(A1620,'клиенты'!A:H,7)</f>
        <v>США</v>
      </c>
    </row>
    <row r="1621" ht="15.75" customHeight="1">
      <c r="A1621" s="28">
        <v>405.0</v>
      </c>
      <c r="B1621" s="34">
        <v>44757.75572916667</v>
      </c>
      <c r="C1621" s="29"/>
      <c r="D1621" s="29"/>
      <c r="E1621" s="29"/>
      <c r="F1621" s="28" t="s">
        <v>6</v>
      </c>
      <c r="G1621" s="28">
        <v>4.0</v>
      </c>
      <c r="H1621" s="31">
        <v>1430.0</v>
      </c>
      <c r="I1621" s="28" t="str">
        <f>VLOOKUP(A1621,'клиенты'!A:H,7)</f>
        <v>Китай</v>
      </c>
    </row>
    <row r="1622" ht="15.75" customHeight="1">
      <c r="A1622" s="28">
        <v>792.0</v>
      </c>
      <c r="B1622" s="34">
        <v>44757.522627314815</v>
      </c>
      <c r="C1622" s="29"/>
      <c r="D1622" s="29"/>
      <c r="E1622" s="29"/>
      <c r="F1622" s="28" t="s">
        <v>3</v>
      </c>
      <c r="G1622" s="28">
        <v>3.0</v>
      </c>
      <c r="H1622" s="31">
        <v>997.692</v>
      </c>
      <c r="I1622" s="28" t="str">
        <f>VLOOKUP(A1622,'клиенты'!A:H,7)</f>
        <v>США</v>
      </c>
    </row>
    <row r="1623" ht="15.75" customHeight="1">
      <c r="A1623" s="28">
        <v>369.0</v>
      </c>
      <c r="B1623" s="34">
        <v>44757.21527777778</v>
      </c>
      <c r="C1623" s="29"/>
      <c r="D1623" s="29"/>
      <c r="E1623" s="29"/>
      <c r="F1623" s="28" t="s">
        <v>3</v>
      </c>
      <c r="G1623" s="28">
        <v>5.0</v>
      </c>
      <c r="H1623" s="31">
        <v>3790.769</v>
      </c>
      <c r="I1623" s="28" t="str">
        <f>VLOOKUP(A1623,'клиенты'!A:H,7)</f>
        <v>Испания</v>
      </c>
    </row>
    <row r="1624" ht="15.75" customHeight="1">
      <c r="A1624" s="28">
        <v>583.0</v>
      </c>
      <c r="B1624" s="34">
        <v>44756.884733796294</v>
      </c>
      <c r="C1624" s="29"/>
      <c r="D1624" s="29"/>
      <c r="E1624" s="29"/>
      <c r="F1624" s="28" t="s">
        <v>3</v>
      </c>
      <c r="G1624" s="28">
        <v>1.0</v>
      </c>
      <c r="H1624" s="31">
        <v>1263.846</v>
      </c>
      <c r="I1624" s="28" t="str">
        <f>VLOOKUP(A1624,'клиенты'!A:H,7)</f>
        <v>Германия</v>
      </c>
    </row>
    <row r="1625" ht="15.75" customHeight="1">
      <c r="A1625" s="28">
        <v>901.0</v>
      </c>
      <c r="B1625" s="34">
        <v>44756.78128472222</v>
      </c>
      <c r="C1625" s="29"/>
      <c r="D1625" s="29"/>
      <c r="E1625" s="29"/>
      <c r="F1625" s="28" t="s">
        <v>6</v>
      </c>
      <c r="G1625" s="28">
        <v>2.0</v>
      </c>
      <c r="H1625" s="31">
        <v>643.846</v>
      </c>
      <c r="I1625" s="28" t="str">
        <f>VLOOKUP(A1625,'клиенты'!A:H,7)</f>
        <v>Италия</v>
      </c>
    </row>
    <row r="1626" ht="15.75" customHeight="1">
      <c r="A1626" s="28">
        <v>697.0</v>
      </c>
      <c r="B1626" s="34">
        <v>44756.20243055555</v>
      </c>
      <c r="C1626" s="29"/>
      <c r="D1626" s="29"/>
      <c r="E1626" s="29"/>
      <c r="F1626" s="28" t="s">
        <v>6</v>
      </c>
      <c r="G1626" s="28">
        <v>2.0</v>
      </c>
      <c r="H1626" s="31">
        <v>3571.538</v>
      </c>
      <c r="I1626" s="28" t="str">
        <f>VLOOKUP(A1626,'клиенты'!A:H,7)</f>
        <v>Китай</v>
      </c>
    </row>
    <row r="1627" ht="15.75" customHeight="1">
      <c r="A1627" s="28">
        <v>54.0</v>
      </c>
      <c r="B1627" s="34">
        <v>44756.18641203704</v>
      </c>
      <c r="C1627" s="29"/>
      <c r="D1627" s="29"/>
      <c r="E1627" s="29"/>
      <c r="F1627" s="28" t="s">
        <v>4</v>
      </c>
      <c r="G1627" s="28">
        <v>1.0</v>
      </c>
      <c r="H1627" s="31">
        <v>3730.769</v>
      </c>
      <c r="I1627" s="28" t="str">
        <f>VLOOKUP(A1627,'клиенты'!A:H,7)</f>
        <v>Испания</v>
      </c>
    </row>
    <row r="1628" ht="15.75" customHeight="1">
      <c r="A1628" s="28">
        <v>232.0</v>
      </c>
      <c r="B1628" s="34">
        <v>44755.97387731481</v>
      </c>
      <c r="C1628" s="29"/>
      <c r="D1628" s="29"/>
      <c r="E1628" s="29"/>
      <c r="F1628" s="28" t="s">
        <v>4</v>
      </c>
      <c r="G1628" s="28">
        <v>4.0</v>
      </c>
      <c r="H1628" s="31">
        <v>3087.692</v>
      </c>
      <c r="I1628" s="28" t="str">
        <f>VLOOKUP(A1628,'клиенты'!A:H,7)</f>
        <v>Франция</v>
      </c>
    </row>
    <row r="1629" ht="15.75" customHeight="1">
      <c r="A1629" s="28">
        <v>143.0</v>
      </c>
      <c r="B1629" s="34">
        <v>44755.878796296296</v>
      </c>
      <c r="C1629" s="29"/>
      <c r="D1629" s="29"/>
      <c r="E1629" s="29"/>
      <c r="F1629" s="28" t="s">
        <v>3</v>
      </c>
      <c r="G1629" s="28">
        <v>4.0</v>
      </c>
      <c r="H1629" s="31">
        <v>601.538</v>
      </c>
      <c r="I1629" s="28" t="str">
        <f>VLOOKUP(A1629,'клиенты'!A:H,7)</f>
        <v>Франция</v>
      </c>
    </row>
    <row r="1630" ht="15.75" customHeight="1">
      <c r="A1630" s="28">
        <v>860.0</v>
      </c>
      <c r="B1630" s="34">
        <v>44755.43840277778</v>
      </c>
      <c r="C1630" s="29"/>
      <c r="D1630" s="29"/>
      <c r="E1630" s="29"/>
      <c r="F1630" s="28" t="s">
        <v>6</v>
      </c>
      <c r="G1630" s="28">
        <v>5.0</v>
      </c>
      <c r="H1630" s="31">
        <v>1553.077</v>
      </c>
      <c r="I1630" s="28" t="str">
        <f>VLOOKUP(A1630,'клиенты'!A:H,7)</f>
        <v>Германия</v>
      </c>
    </row>
    <row r="1631" ht="15.75" customHeight="1">
      <c r="A1631" s="28">
        <v>128.0</v>
      </c>
      <c r="B1631" s="34">
        <v>44755.38315972222</v>
      </c>
      <c r="C1631" s="29"/>
      <c r="D1631" s="29"/>
      <c r="E1631" s="29"/>
      <c r="F1631" s="28" t="s">
        <v>4</v>
      </c>
      <c r="G1631" s="28">
        <v>5.0</v>
      </c>
      <c r="H1631" s="31">
        <v>3453.846</v>
      </c>
      <c r="I1631" s="28" t="str">
        <f>VLOOKUP(A1631,'клиенты'!A:H,7)</f>
        <v>Китай</v>
      </c>
    </row>
    <row r="1632" ht="15.75" customHeight="1">
      <c r="A1632" s="28">
        <v>858.0</v>
      </c>
      <c r="B1632" s="34">
        <v>44754.90734953704</v>
      </c>
      <c r="C1632" s="29"/>
      <c r="D1632" s="29"/>
      <c r="E1632" s="29"/>
      <c r="F1632" s="28" t="s">
        <v>4</v>
      </c>
      <c r="G1632" s="28">
        <v>3.0</v>
      </c>
      <c r="H1632" s="31">
        <v>1243.846</v>
      </c>
      <c r="I1632" s="28" t="str">
        <f>VLOOKUP(A1632,'клиенты'!A:H,7)</f>
        <v>Германия</v>
      </c>
    </row>
    <row r="1633" ht="15.75" customHeight="1">
      <c r="A1633" s="28">
        <v>327.0</v>
      </c>
      <c r="B1633" s="34">
        <v>44754.122569444444</v>
      </c>
      <c r="C1633" s="29"/>
      <c r="D1633" s="29"/>
      <c r="E1633" s="29"/>
      <c r="F1633" s="28" t="s">
        <v>6</v>
      </c>
      <c r="G1633" s="28">
        <v>5.0</v>
      </c>
      <c r="H1633" s="31">
        <v>3479.231</v>
      </c>
      <c r="I1633" s="28" t="str">
        <f>VLOOKUP(A1633,'клиенты'!A:H,7)</f>
        <v>Россия</v>
      </c>
    </row>
    <row r="1634" ht="15.75" customHeight="1">
      <c r="A1634" s="28">
        <v>109.0</v>
      </c>
      <c r="B1634" s="34">
        <v>44754.07556712963</v>
      </c>
      <c r="C1634" s="29"/>
      <c r="D1634" s="29"/>
      <c r="E1634" s="29"/>
      <c r="F1634" s="28" t="s">
        <v>4</v>
      </c>
      <c r="G1634" s="28">
        <v>1.0</v>
      </c>
      <c r="H1634" s="31">
        <v>1361.538</v>
      </c>
      <c r="I1634" s="28" t="str">
        <f>VLOOKUP(A1634,'клиенты'!A:H,7)</f>
        <v>Франция</v>
      </c>
    </row>
    <row r="1635" ht="15.75" customHeight="1">
      <c r="A1635" s="28">
        <v>179.0</v>
      </c>
      <c r="B1635" s="34">
        <v>44753.96340277778</v>
      </c>
      <c r="C1635" s="29"/>
      <c r="D1635" s="29"/>
      <c r="E1635" s="29"/>
      <c r="F1635" s="28" t="s">
        <v>4</v>
      </c>
      <c r="G1635" s="28">
        <v>5.0</v>
      </c>
      <c r="H1635" s="31">
        <v>2100.769</v>
      </c>
      <c r="I1635" s="28" t="str">
        <f>VLOOKUP(A1635,'клиенты'!A:H,7)</f>
        <v>Испания</v>
      </c>
    </row>
    <row r="1636" ht="15.75" customHeight="1">
      <c r="A1636" s="28">
        <v>415.0</v>
      </c>
      <c r="B1636" s="34">
        <v>44753.94484953704</v>
      </c>
      <c r="C1636" s="29"/>
      <c r="D1636" s="29"/>
      <c r="E1636" s="29"/>
      <c r="F1636" s="28" t="s">
        <v>6</v>
      </c>
      <c r="G1636" s="28">
        <v>3.0</v>
      </c>
      <c r="H1636" s="31">
        <v>3119.231</v>
      </c>
      <c r="I1636" s="28" t="str">
        <f>VLOOKUP(A1636,'клиенты'!A:H,7)</f>
        <v>Россия</v>
      </c>
    </row>
    <row r="1637" ht="15.75" customHeight="1">
      <c r="A1637" s="28">
        <v>867.0</v>
      </c>
      <c r="B1637" s="34">
        <v>44753.92576388889</v>
      </c>
      <c r="C1637" s="29"/>
      <c r="D1637" s="29"/>
      <c r="E1637" s="29"/>
      <c r="F1637" s="28" t="s">
        <v>3</v>
      </c>
      <c r="G1637" s="28">
        <v>5.0</v>
      </c>
      <c r="H1637" s="31">
        <v>3097.692</v>
      </c>
      <c r="I1637" s="28" t="str">
        <f>VLOOKUP(A1637,'клиенты'!A:H,7)</f>
        <v>Китай</v>
      </c>
    </row>
    <row r="1638" ht="15.75" customHeight="1">
      <c r="A1638" s="28">
        <v>105.0</v>
      </c>
      <c r="B1638" s="34">
        <v>44753.90920138889</v>
      </c>
      <c r="C1638" s="29"/>
      <c r="D1638" s="29"/>
      <c r="E1638" s="29"/>
      <c r="F1638" s="28" t="s">
        <v>6</v>
      </c>
      <c r="G1638" s="28">
        <v>1.0</v>
      </c>
      <c r="H1638" s="31">
        <v>306.923</v>
      </c>
      <c r="I1638" s="28" t="str">
        <f>VLOOKUP(A1638,'клиенты'!A:H,7)</f>
        <v>Франция</v>
      </c>
    </row>
    <row r="1639" ht="15.75" customHeight="1">
      <c r="A1639" s="28">
        <v>870.0</v>
      </c>
      <c r="B1639" s="34">
        <v>44752.779502314814</v>
      </c>
      <c r="C1639" s="29"/>
      <c r="D1639" s="29"/>
      <c r="E1639" s="29"/>
      <c r="F1639" s="28" t="s">
        <v>3</v>
      </c>
      <c r="G1639" s="28">
        <v>4.0</v>
      </c>
      <c r="H1639" s="31">
        <v>868.462</v>
      </c>
      <c r="I1639" s="28" t="str">
        <f>VLOOKUP(A1639,'клиенты'!A:H,7)</f>
        <v>Китай</v>
      </c>
    </row>
    <row r="1640" ht="15.75" customHeight="1">
      <c r="A1640" s="28">
        <v>556.0</v>
      </c>
      <c r="B1640" s="34">
        <v>44752.667280092595</v>
      </c>
      <c r="C1640" s="29"/>
      <c r="D1640" s="29"/>
      <c r="E1640" s="29"/>
      <c r="F1640" s="28" t="s">
        <v>6</v>
      </c>
      <c r="G1640" s="28">
        <v>3.0</v>
      </c>
      <c r="H1640" s="31">
        <v>2483.846</v>
      </c>
      <c r="I1640" s="28" t="str">
        <f>VLOOKUP(A1640,'клиенты'!A:H,7)</f>
        <v>США</v>
      </c>
    </row>
    <row r="1641" ht="15.75" customHeight="1">
      <c r="A1641" s="28">
        <v>838.0</v>
      </c>
      <c r="B1641" s="34">
        <v>44752.65409722222</v>
      </c>
      <c r="C1641" s="29"/>
      <c r="D1641" s="29"/>
      <c r="E1641" s="29"/>
      <c r="F1641" s="28" t="s">
        <v>5</v>
      </c>
      <c r="G1641" s="28">
        <v>4.0</v>
      </c>
      <c r="H1641" s="31">
        <v>2383.846</v>
      </c>
      <c r="I1641" s="28" t="str">
        <f>VLOOKUP(A1641,'клиенты'!A:H,7)</f>
        <v>Россия</v>
      </c>
    </row>
    <row r="1642" ht="15.75" customHeight="1">
      <c r="A1642" s="28">
        <v>26.0</v>
      </c>
      <c r="B1642" s="34">
        <v>44752.62467592592</v>
      </c>
      <c r="C1642" s="29"/>
      <c r="D1642" s="29"/>
      <c r="E1642" s="29"/>
      <c r="F1642" s="28" t="s">
        <v>6</v>
      </c>
      <c r="G1642" s="28">
        <v>3.0</v>
      </c>
      <c r="H1642" s="31">
        <v>2469.231</v>
      </c>
      <c r="I1642" s="28" t="str">
        <f>VLOOKUP(A1642,'клиенты'!A:H,7)</f>
        <v>Испания</v>
      </c>
    </row>
    <row r="1643" ht="15.75" customHeight="1">
      <c r="A1643" s="28">
        <v>502.0</v>
      </c>
      <c r="B1643" s="34">
        <v>44752.573587962965</v>
      </c>
      <c r="C1643" s="29"/>
      <c r="D1643" s="29"/>
      <c r="E1643" s="29"/>
      <c r="F1643" s="28" t="s">
        <v>4</v>
      </c>
      <c r="G1643" s="28">
        <v>3.0</v>
      </c>
      <c r="H1643" s="31">
        <v>2003.846</v>
      </c>
      <c r="I1643" s="28" t="str">
        <f>VLOOKUP(A1643,'клиенты'!A:H,7)</f>
        <v>Испания</v>
      </c>
    </row>
    <row r="1644" ht="15.75" customHeight="1">
      <c r="A1644" s="28">
        <v>612.0</v>
      </c>
      <c r="B1644" s="34">
        <v>44752.558599537035</v>
      </c>
      <c r="C1644" s="29"/>
      <c r="D1644" s="29"/>
      <c r="E1644" s="29"/>
      <c r="F1644" s="28" t="s">
        <v>5</v>
      </c>
      <c r="G1644" s="28">
        <v>4.0</v>
      </c>
      <c r="H1644" s="31">
        <v>583.077</v>
      </c>
      <c r="I1644" s="28" t="str">
        <f>VLOOKUP(A1644,'клиенты'!A:H,7)</f>
        <v>Франция</v>
      </c>
    </row>
    <row r="1645" ht="15.75" customHeight="1">
      <c r="A1645" s="28">
        <v>601.0</v>
      </c>
      <c r="B1645" s="34">
        <v>44752.31261574074</v>
      </c>
      <c r="C1645" s="29"/>
      <c r="D1645" s="29"/>
      <c r="E1645" s="29"/>
      <c r="F1645" s="28" t="s">
        <v>3</v>
      </c>
      <c r="G1645" s="28">
        <v>3.0</v>
      </c>
      <c r="H1645" s="31">
        <v>1299.231</v>
      </c>
      <c r="I1645" s="28" t="str">
        <f>VLOOKUP(A1645,'клиенты'!A:H,7)</f>
        <v>Германия</v>
      </c>
    </row>
    <row r="1646" ht="15.75" customHeight="1">
      <c r="A1646" s="28">
        <v>842.0</v>
      </c>
      <c r="B1646" s="34">
        <v>44751.97539351852</v>
      </c>
      <c r="C1646" s="29"/>
      <c r="D1646" s="29"/>
      <c r="E1646" s="29"/>
      <c r="F1646" s="28" t="s">
        <v>3</v>
      </c>
      <c r="G1646" s="28">
        <v>2.0</v>
      </c>
      <c r="H1646" s="31">
        <v>2659.231</v>
      </c>
      <c r="I1646" s="28" t="str">
        <f>VLOOKUP(A1646,'клиенты'!A:H,7)</f>
        <v>Испания</v>
      </c>
    </row>
    <row r="1647" ht="15.75" customHeight="1">
      <c r="A1647" s="28">
        <v>910.0</v>
      </c>
      <c r="B1647" s="34">
        <v>44751.66974537037</v>
      </c>
      <c r="C1647" s="29"/>
      <c r="D1647" s="29"/>
      <c r="E1647" s="29"/>
      <c r="F1647" s="28" t="s">
        <v>4</v>
      </c>
      <c r="G1647" s="28">
        <v>2.0</v>
      </c>
      <c r="H1647" s="31">
        <v>1969.231</v>
      </c>
      <c r="I1647" s="28" t="str">
        <f>VLOOKUP(A1647,'клиенты'!A:H,7)</f>
        <v>Германия</v>
      </c>
    </row>
    <row r="1648" ht="15.75" customHeight="1">
      <c r="A1648" s="28">
        <v>726.0</v>
      </c>
      <c r="B1648" s="34">
        <v>44751.65837962963</v>
      </c>
      <c r="C1648" s="29"/>
      <c r="D1648" s="29"/>
      <c r="E1648" s="29"/>
      <c r="F1648" s="28" t="s">
        <v>3</v>
      </c>
      <c r="G1648" s="28">
        <v>2.0</v>
      </c>
      <c r="H1648" s="31">
        <v>1376.923</v>
      </c>
      <c r="I1648" s="28" t="str">
        <f>VLOOKUP(A1648,'клиенты'!A:H,7)</f>
        <v>Китай</v>
      </c>
    </row>
    <row r="1649" ht="15.75" customHeight="1">
      <c r="A1649" s="28">
        <v>493.0</v>
      </c>
      <c r="B1649" s="34">
        <v>44750.69149305556</v>
      </c>
      <c r="C1649" s="29"/>
      <c r="D1649" s="29"/>
      <c r="E1649" s="29"/>
      <c r="F1649" s="28" t="s">
        <v>5</v>
      </c>
      <c r="G1649" s="28">
        <v>4.0</v>
      </c>
      <c r="H1649" s="31">
        <v>1881.538</v>
      </c>
      <c r="I1649" s="28" t="str">
        <f>VLOOKUP(A1649,'клиенты'!A:H,7)</f>
        <v>Германия</v>
      </c>
    </row>
    <row r="1650" ht="15.75" customHeight="1">
      <c r="A1650" s="28">
        <v>832.0</v>
      </c>
      <c r="B1650" s="34">
        <v>44750.47961805556</v>
      </c>
      <c r="C1650" s="29"/>
      <c r="D1650" s="29"/>
      <c r="E1650" s="29"/>
      <c r="F1650" s="28" t="s">
        <v>4</v>
      </c>
      <c r="G1650" s="28">
        <v>4.0</v>
      </c>
      <c r="H1650" s="31">
        <v>1352.308</v>
      </c>
      <c r="I1650" s="28" t="str">
        <f>VLOOKUP(A1650,'клиенты'!A:H,7)</f>
        <v>Испания</v>
      </c>
    </row>
    <row r="1651" ht="15.75" customHeight="1">
      <c r="A1651" s="28">
        <v>209.0</v>
      </c>
      <c r="B1651" s="34">
        <v>44750.42594907407</v>
      </c>
      <c r="C1651" s="29"/>
      <c r="D1651" s="29"/>
      <c r="E1651" s="29"/>
      <c r="F1651" s="28" t="s">
        <v>4</v>
      </c>
      <c r="G1651" s="28">
        <v>3.0</v>
      </c>
      <c r="H1651" s="31">
        <v>2624.615</v>
      </c>
      <c r="I1651" s="28" t="str">
        <f>VLOOKUP(A1651,'клиенты'!A:H,7)</f>
        <v>Италия</v>
      </c>
    </row>
    <row r="1652" ht="15.75" customHeight="1">
      <c r="A1652" s="28">
        <v>916.0</v>
      </c>
      <c r="B1652" s="34">
        <v>44750.34064814815</v>
      </c>
      <c r="C1652" s="29"/>
      <c r="D1652" s="29"/>
      <c r="E1652" s="29"/>
      <c r="F1652" s="28" t="s">
        <v>3</v>
      </c>
      <c r="G1652" s="28">
        <v>4.0</v>
      </c>
      <c r="H1652" s="31">
        <v>381.538</v>
      </c>
      <c r="I1652" s="28" t="str">
        <f>VLOOKUP(A1652,'клиенты'!A:H,7)</f>
        <v>Испания</v>
      </c>
    </row>
    <row r="1653" ht="15.75" customHeight="1">
      <c r="A1653" s="28">
        <v>833.0</v>
      </c>
      <c r="B1653" s="34">
        <v>44750.2071875</v>
      </c>
      <c r="C1653" s="29"/>
      <c r="D1653" s="29"/>
      <c r="E1653" s="29"/>
      <c r="F1653" s="28" t="s">
        <v>4</v>
      </c>
      <c r="G1653" s="28">
        <v>1.0</v>
      </c>
      <c r="H1653" s="31">
        <v>2563.846</v>
      </c>
      <c r="I1653" s="28" t="str">
        <f>VLOOKUP(A1653,'клиенты'!A:H,7)</f>
        <v>Германия</v>
      </c>
    </row>
    <row r="1654" ht="15.75" customHeight="1">
      <c r="A1654" s="28">
        <v>488.0</v>
      </c>
      <c r="B1654" s="34">
        <v>44749.845925925925</v>
      </c>
      <c r="C1654" s="29"/>
      <c r="D1654" s="29"/>
      <c r="E1654" s="29"/>
      <c r="F1654" s="28" t="s">
        <v>6</v>
      </c>
      <c r="G1654" s="28">
        <v>5.0</v>
      </c>
      <c r="H1654" s="31">
        <v>1350.769</v>
      </c>
      <c r="I1654" s="28" t="str">
        <f>VLOOKUP(A1654,'клиенты'!A:H,7)</f>
        <v>Испания</v>
      </c>
    </row>
    <row r="1655" ht="15.75" customHeight="1">
      <c r="A1655" s="28">
        <v>672.0</v>
      </c>
      <c r="B1655" s="34">
        <v>44749.53372685185</v>
      </c>
      <c r="C1655" s="29"/>
      <c r="D1655" s="29"/>
      <c r="E1655" s="29"/>
      <c r="F1655" s="28" t="s">
        <v>3</v>
      </c>
      <c r="G1655" s="28">
        <v>2.0</v>
      </c>
      <c r="H1655" s="31">
        <v>2176.923</v>
      </c>
      <c r="I1655" s="28" t="str">
        <f>VLOOKUP(A1655,'клиенты'!A:H,7)</f>
        <v>Италия</v>
      </c>
    </row>
    <row r="1656" ht="15.75" customHeight="1">
      <c r="A1656" s="28">
        <v>673.0</v>
      </c>
      <c r="B1656" s="34">
        <v>44749.424849537034</v>
      </c>
      <c r="C1656" s="29"/>
      <c r="D1656" s="29"/>
      <c r="E1656" s="29"/>
      <c r="F1656" s="28" t="s">
        <v>4</v>
      </c>
      <c r="G1656" s="28">
        <v>1.0</v>
      </c>
      <c r="H1656" s="31">
        <v>3414.615</v>
      </c>
      <c r="I1656" s="28" t="str">
        <f>VLOOKUP(A1656,'клиенты'!A:H,7)</f>
        <v>Италия</v>
      </c>
    </row>
    <row r="1657" ht="15.75" customHeight="1">
      <c r="A1657" s="28">
        <v>591.0</v>
      </c>
      <c r="B1657" s="34">
        <v>44748.790034722224</v>
      </c>
      <c r="C1657" s="29"/>
      <c r="D1657" s="29"/>
      <c r="E1657" s="29"/>
      <c r="F1657" s="28" t="s">
        <v>4</v>
      </c>
      <c r="G1657" s="28">
        <v>5.0</v>
      </c>
      <c r="H1657" s="31">
        <v>1478.462</v>
      </c>
      <c r="I1657" s="28" t="str">
        <f>VLOOKUP(A1657,'клиенты'!A:H,7)</f>
        <v>Россия</v>
      </c>
    </row>
    <row r="1658" ht="15.75" customHeight="1">
      <c r="A1658" s="28">
        <v>475.0</v>
      </c>
      <c r="B1658" s="34">
        <v>44747.897199074076</v>
      </c>
      <c r="C1658" s="29"/>
      <c r="D1658" s="29"/>
      <c r="E1658" s="29"/>
      <c r="F1658" s="28" t="s">
        <v>3</v>
      </c>
      <c r="G1658" s="28">
        <v>1.0</v>
      </c>
      <c r="H1658" s="31">
        <v>1922.308</v>
      </c>
      <c r="I1658" s="28" t="str">
        <f>VLOOKUP(A1658,'клиенты'!A:H,7)</f>
        <v>Россия</v>
      </c>
    </row>
    <row r="1659" ht="15.75" customHeight="1">
      <c r="A1659" s="28">
        <v>473.0</v>
      </c>
      <c r="B1659" s="34">
        <v>44746.83267361111</v>
      </c>
      <c r="C1659" s="29"/>
      <c r="D1659" s="29"/>
      <c r="E1659" s="29"/>
      <c r="F1659" s="28" t="s">
        <v>4</v>
      </c>
      <c r="G1659" s="28">
        <v>1.0</v>
      </c>
      <c r="H1659" s="31">
        <v>2793.077</v>
      </c>
      <c r="I1659" s="28" t="str">
        <f>VLOOKUP(A1659,'клиенты'!A:H,7)</f>
        <v>Италия</v>
      </c>
    </row>
    <row r="1660" ht="15.75" customHeight="1">
      <c r="A1660" s="28">
        <v>350.0</v>
      </c>
      <c r="B1660" s="34">
        <v>44746.44143518519</v>
      </c>
      <c r="C1660" s="29"/>
      <c r="D1660" s="29"/>
      <c r="E1660" s="29"/>
      <c r="F1660" s="28" t="s">
        <v>6</v>
      </c>
      <c r="G1660" s="28">
        <v>5.0</v>
      </c>
      <c r="H1660" s="31">
        <v>3701.538</v>
      </c>
      <c r="I1660" s="28" t="str">
        <f>VLOOKUP(A1660,'клиенты'!A:H,7)</f>
        <v>Россия</v>
      </c>
    </row>
    <row r="1661" ht="15.75" customHeight="1">
      <c r="A1661" s="28">
        <v>247.0</v>
      </c>
      <c r="B1661" s="34">
        <v>44745.88348379629</v>
      </c>
      <c r="C1661" s="29"/>
      <c r="D1661" s="29"/>
      <c r="E1661" s="29"/>
      <c r="F1661" s="28" t="s">
        <v>3</v>
      </c>
      <c r="G1661" s="28">
        <v>1.0</v>
      </c>
      <c r="H1661" s="31">
        <v>595.385</v>
      </c>
      <c r="I1661" s="28" t="str">
        <f>VLOOKUP(A1661,'клиенты'!A:H,7)</f>
        <v>Франция</v>
      </c>
    </row>
    <row r="1662" ht="15.75" customHeight="1">
      <c r="A1662" s="28">
        <v>319.0</v>
      </c>
      <c r="B1662" s="34">
        <v>44744.93331018519</v>
      </c>
      <c r="C1662" s="29"/>
      <c r="D1662" s="29"/>
      <c r="E1662" s="29"/>
      <c r="F1662" s="28" t="s">
        <v>5</v>
      </c>
      <c r="G1662" s="28">
        <v>4.0</v>
      </c>
      <c r="H1662" s="31">
        <v>2035.385</v>
      </c>
      <c r="I1662" s="28" t="str">
        <f>VLOOKUP(A1662,'клиенты'!A:H,7)</f>
        <v>США</v>
      </c>
    </row>
    <row r="1663" ht="15.75" customHeight="1">
      <c r="A1663" s="28">
        <v>21.0</v>
      </c>
      <c r="B1663" s="34">
        <v>44744.84128472222</v>
      </c>
      <c r="C1663" s="29"/>
      <c r="D1663" s="29"/>
      <c r="E1663" s="29"/>
      <c r="F1663" s="28" t="s">
        <v>6</v>
      </c>
      <c r="G1663" s="28">
        <v>3.0</v>
      </c>
      <c r="H1663" s="31">
        <v>3571.538</v>
      </c>
      <c r="I1663" s="28" t="str">
        <f>VLOOKUP(A1663,'клиенты'!A:H,7)</f>
        <v>США</v>
      </c>
    </row>
    <row r="1664" ht="15.75" customHeight="1">
      <c r="A1664" s="28">
        <v>59.0</v>
      </c>
      <c r="B1664" s="34">
        <v>44744.68200231482</v>
      </c>
      <c r="C1664" s="29"/>
      <c r="D1664" s="29"/>
      <c r="E1664" s="29"/>
      <c r="F1664" s="28" t="s">
        <v>4</v>
      </c>
      <c r="G1664" s="28">
        <v>2.0</v>
      </c>
      <c r="H1664" s="31">
        <v>2775.385</v>
      </c>
      <c r="I1664" s="28" t="str">
        <f>VLOOKUP(A1664,'клиенты'!A:H,7)</f>
        <v>Китай</v>
      </c>
    </row>
    <row r="1665" ht="15.75" customHeight="1">
      <c r="A1665" s="28">
        <v>623.0</v>
      </c>
      <c r="B1665" s="34">
        <v>44744.209282407406</v>
      </c>
      <c r="C1665" s="29"/>
      <c r="D1665" s="29"/>
      <c r="E1665" s="29"/>
      <c r="F1665" s="28" t="s">
        <v>4</v>
      </c>
      <c r="G1665" s="28">
        <v>4.0</v>
      </c>
      <c r="H1665" s="31">
        <v>3413.077</v>
      </c>
      <c r="I1665" s="28" t="str">
        <f>VLOOKUP(A1665,'клиенты'!A:H,7)</f>
        <v>Италия</v>
      </c>
    </row>
    <row r="1666" ht="15.75" customHeight="1">
      <c r="A1666" s="28">
        <v>161.0</v>
      </c>
      <c r="B1666" s="34">
        <v>44743.61766203704</v>
      </c>
      <c r="C1666" s="29"/>
      <c r="D1666" s="29"/>
      <c r="E1666" s="29"/>
      <c r="F1666" s="28" t="s">
        <v>6</v>
      </c>
      <c r="G1666" s="28">
        <v>5.0</v>
      </c>
      <c r="H1666" s="31">
        <v>557.692</v>
      </c>
      <c r="I1666" s="28" t="str">
        <f>VLOOKUP(A1666,'клиенты'!A:H,7)</f>
        <v>Германия</v>
      </c>
    </row>
    <row r="1667" ht="15.75" customHeight="1">
      <c r="A1667" s="28">
        <v>387.0</v>
      </c>
      <c r="B1667" s="34">
        <v>44743.43482638889</v>
      </c>
      <c r="C1667" s="29"/>
      <c r="D1667" s="29"/>
      <c r="E1667" s="29"/>
      <c r="F1667" s="28" t="s">
        <v>3</v>
      </c>
      <c r="G1667" s="28">
        <v>2.0</v>
      </c>
      <c r="H1667" s="31">
        <v>2922.308</v>
      </c>
      <c r="I1667" s="28" t="str">
        <f>VLOOKUP(A1667,'клиенты'!A:H,7)</f>
        <v>Россия</v>
      </c>
    </row>
    <row r="1668" ht="15.75" customHeight="1">
      <c r="A1668" s="28">
        <v>100.0</v>
      </c>
      <c r="B1668" s="34">
        <v>44743.23777777778</v>
      </c>
      <c r="C1668" s="29"/>
      <c r="D1668" s="29"/>
      <c r="E1668" s="29"/>
      <c r="F1668" s="28" t="s">
        <v>3</v>
      </c>
      <c r="G1668" s="28">
        <v>2.0</v>
      </c>
      <c r="H1668" s="31">
        <v>1920.0</v>
      </c>
      <c r="I1668" s="28" t="str">
        <f>VLOOKUP(A1668,'клиенты'!A:H,7)</f>
        <v>Франция</v>
      </c>
    </row>
    <row r="1669" ht="15.75" customHeight="1">
      <c r="A1669" s="28">
        <v>366.0</v>
      </c>
      <c r="B1669" s="34">
        <v>44743.07869212963</v>
      </c>
      <c r="C1669" s="29"/>
      <c r="D1669" s="29"/>
      <c r="E1669" s="29"/>
      <c r="F1669" s="28" t="s">
        <v>3</v>
      </c>
      <c r="G1669" s="28">
        <v>1.0</v>
      </c>
      <c r="H1669" s="31">
        <v>1665.385</v>
      </c>
      <c r="I1669" s="28" t="str">
        <f>VLOOKUP(A1669,'клиенты'!A:H,7)</f>
        <v>Италия</v>
      </c>
    </row>
    <row r="1670" ht="15.75" customHeight="1">
      <c r="A1670" s="28">
        <v>760.0</v>
      </c>
      <c r="B1670" s="34">
        <v>44741.67016203704</v>
      </c>
      <c r="C1670" s="29"/>
      <c r="D1670" s="29"/>
      <c r="E1670" s="29"/>
      <c r="F1670" s="28" t="s">
        <v>3</v>
      </c>
      <c r="G1670" s="28">
        <v>5.0</v>
      </c>
      <c r="H1670" s="31">
        <v>2831.538</v>
      </c>
      <c r="I1670" s="28" t="str">
        <f>VLOOKUP(A1670,'клиенты'!A:H,7)</f>
        <v>Германия</v>
      </c>
    </row>
    <row r="1671" ht="15.75" customHeight="1">
      <c r="A1671" s="28">
        <v>28.0</v>
      </c>
      <c r="B1671" s="34">
        <v>44741.36173611111</v>
      </c>
      <c r="C1671" s="29"/>
      <c r="D1671" s="29"/>
      <c r="E1671" s="29"/>
      <c r="F1671" s="28" t="s">
        <v>4</v>
      </c>
      <c r="G1671" s="28">
        <v>3.0</v>
      </c>
      <c r="H1671" s="31">
        <v>626.923</v>
      </c>
      <c r="I1671" s="28" t="str">
        <f>VLOOKUP(A1671,'клиенты'!A:H,7)</f>
        <v>Китай</v>
      </c>
    </row>
    <row r="1672" ht="15.75" customHeight="1">
      <c r="A1672" s="28">
        <v>927.0</v>
      </c>
      <c r="B1672" s="34">
        <v>44740.93865740741</v>
      </c>
      <c r="C1672" s="29"/>
      <c r="D1672" s="29"/>
      <c r="E1672" s="29"/>
      <c r="F1672" s="28" t="s">
        <v>3</v>
      </c>
      <c r="G1672" s="28">
        <v>2.0</v>
      </c>
      <c r="H1672" s="31">
        <v>2420.0</v>
      </c>
      <c r="I1672" s="28" t="str">
        <f>VLOOKUP(A1672,'клиенты'!A:H,7)</f>
        <v>Россия</v>
      </c>
    </row>
    <row r="1673" ht="15.75" customHeight="1">
      <c r="A1673" s="28">
        <v>131.0</v>
      </c>
      <c r="B1673" s="34">
        <v>44740.52554398148</v>
      </c>
      <c r="C1673" s="29"/>
      <c r="D1673" s="29"/>
      <c r="E1673" s="29"/>
      <c r="F1673" s="28" t="s">
        <v>6</v>
      </c>
      <c r="G1673" s="28">
        <v>5.0</v>
      </c>
      <c r="H1673" s="31">
        <v>2873.846</v>
      </c>
      <c r="I1673" s="28" t="str">
        <f>VLOOKUP(A1673,'клиенты'!A:H,7)</f>
        <v>США</v>
      </c>
    </row>
    <row r="1674" ht="15.75" customHeight="1">
      <c r="A1674" s="28">
        <v>809.0</v>
      </c>
      <c r="B1674" s="34">
        <v>44740.3191087963</v>
      </c>
      <c r="C1674" s="29"/>
      <c r="D1674" s="29"/>
      <c r="E1674" s="29"/>
      <c r="F1674" s="28" t="s">
        <v>5</v>
      </c>
      <c r="G1674" s="28">
        <v>1.0</v>
      </c>
      <c r="H1674" s="31">
        <v>2873.846</v>
      </c>
      <c r="I1674" s="28" t="str">
        <f>VLOOKUP(A1674,'клиенты'!A:H,7)</f>
        <v>США</v>
      </c>
    </row>
    <row r="1675" ht="15.75" customHeight="1">
      <c r="A1675" s="28">
        <v>412.0</v>
      </c>
      <c r="B1675" s="34">
        <v>44740.06701388889</v>
      </c>
      <c r="C1675" s="29"/>
      <c r="D1675" s="29"/>
      <c r="E1675" s="29"/>
      <c r="F1675" s="28" t="s">
        <v>6</v>
      </c>
      <c r="G1675" s="28">
        <v>5.0</v>
      </c>
      <c r="H1675" s="31">
        <v>3008.462</v>
      </c>
      <c r="I1675" s="28" t="str">
        <f>VLOOKUP(A1675,'клиенты'!A:H,7)</f>
        <v>Франция</v>
      </c>
    </row>
    <row r="1676" ht="15.75" customHeight="1">
      <c r="A1676" s="28">
        <v>67.0</v>
      </c>
      <c r="B1676" s="34">
        <v>44740.040601851855</v>
      </c>
      <c r="C1676" s="29"/>
      <c r="D1676" s="29"/>
      <c r="E1676" s="29"/>
      <c r="F1676" s="28" t="s">
        <v>3</v>
      </c>
      <c r="G1676" s="28">
        <v>5.0</v>
      </c>
      <c r="H1676" s="31">
        <v>2796.154</v>
      </c>
      <c r="I1676" s="28" t="str">
        <f>VLOOKUP(A1676,'клиенты'!A:H,7)</f>
        <v>Китай</v>
      </c>
    </row>
    <row r="1677" ht="15.75" customHeight="1">
      <c r="A1677" s="28">
        <v>931.0</v>
      </c>
      <c r="B1677" s="34">
        <v>44739.774722222224</v>
      </c>
      <c r="C1677" s="29"/>
      <c r="D1677" s="29"/>
      <c r="E1677" s="29"/>
      <c r="F1677" s="28" t="s">
        <v>6</v>
      </c>
      <c r="G1677" s="28">
        <v>2.0</v>
      </c>
      <c r="H1677" s="31">
        <v>3654.615</v>
      </c>
      <c r="I1677" s="28" t="str">
        <f>VLOOKUP(A1677,'клиенты'!A:H,7)</f>
        <v>Китай</v>
      </c>
    </row>
    <row r="1678" ht="15.75" customHeight="1">
      <c r="A1678" s="28">
        <v>159.0</v>
      </c>
      <c r="B1678" s="34">
        <v>44739.2871875</v>
      </c>
      <c r="C1678" s="29"/>
      <c r="D1678" s="29"/>
      <c r="E1678" s="29"/>
      <c r="F1678" s="28" t="s">
        <v>6</v>
      </c>
      <c r="G1678" s="28">
        <v>1.0</v>
      </c>
      <c r="H1678" s="31">
        <v>3917.692</v>
      </c>
      <c r="I1678" s="28" t="str">
        <f>VLOOKUP(A1678,'клиенты'!A:H,7)</f>
        <v>Россия</v>
      </c>
    </row>
    <row r="1679" ht="15.75" customHeight="1">
      <c r="A1679" s="28">
        <v>164.0</v>
      </c>
      <c r="B1679" s="34">
        <v>44739.18498842593</v>
      </c>
      <c r="C1679" s="29"/>
      <c r="D1679" s="29"/>
      <c r="E1679" s="29"/>
      <c r="F1679" s="28" t="s">
        <v>4</v>
      </c>
      <c r="G1679" s="28">
        <v>1.0</v>
      </c>
      <c r="H1679" s="31">
        <v>3945.385</v>
      </c>
      <c r="I1679" s="28" t="str">
        <f>VLOOKUP(A1679,'клиенты'!A:H,7)</f>
        <v>Германия</v>
      </c>
    </row>
    <row r="1680" ht="15.75" customHeight="1">
      <c r="A1680" s="28">
        <v>288.0</v>
      </c>
      <c r="B1680" s="34">
        <v>44738.67078703704</v>
      </c>
      <c r="C1680" s="29"/>
      <c r="D1680" s="29"/>
      <c r="E1680" s="29"/>
      <c r="F1680" s="28" t="s">
        <v>5</v>
      </c>
      <c r="G1680" s="28">
        <v>2.0</v>
      </c>
      <c r="H1680" s="31">
        <v>3306.154</v>
      </c>
      <c r="I1680" s="28" t="str">
        <f>VLOOKUP(A1680,'клиенты'!A:H,7)</f>
        <v>Россия</v>
      </c>
    </row>
    <row r="1681" ht="15.75" customHeight="1">
      <c r="A1681" s="28">
        <v>386.0</v>
      </c>
      <c r="B1681" s="34">
        <v>44738.58561342592</v>
      </c>
      <c r="C1681" s="29"/>
      <c r="D1681" s="29"/>
      <c r="E1681" s="29"/>
      <c r="F1681" s="28" t="s">
        <v>3</v>
      </c>
      <c r="G1681" s="28">
        <v>1.0</v>
      </c>
      <c r="H1681" s="31">
        <v>1525.385</v>
      </c>
      <c r="I1681" s="28" t="str">
        <f>VLOOKUP(A1681,'клиенты'!A:H,7)</f>
        <v>Франция</v>
      </c>
    </row>
    <row r="1682" ht="15.75" customHeight="1">
      <c r="A1682" s="28">
        <v>174.0</v>
      </c>
      <c r="B1682" s="34">
        <v>44738.37321759259</v>
      </c>
      <c r="C1682" s="29"/>
      <c r="D1682" s="29"/>
      <c r="E1682" s="29"/>
      <c r="F1682" s="28" t="s">
        <v>4</v>
      </c>
      <c r="G1682" s="28">
        <v>1.0</v>
      </c>
      <c r="H1682" s="31">
        <v>3781.538</v>
      </c>
      <c r="I1682" s="28" t="str">
        <f>VLOOKUP(A1682,'клиенты'!A:H,7)</f>
        <v>Италия</v>
      </c>
    </row>
    <row r="1683" ht="15.75" customHeight="1">
      <c r="A1683" s="28">
        <v>101.0</v>
      </c>
      <c r="B1683" s="34">
        <v>44738.20240740741</v>
      </c>
      <c r="C1683" s="29"/>
      <c r="D1683" s="29"/>
      <c r="E1683" s="29"/>
      <c r="F1683" s="28" t="s">
        <v>3</v>
      </c>
      <c r="G1683" s="28">
        <v>2.0</v>
      </c>
      <c r="H1683" s="31">
        <v>2036.154</v>
      </c>
      <c r="I1683" s="28" t="str">
        <f>VLOOKUP(A1683,'клиенты'!A:H,7)</f>
        <v>Россия</v>
      </c>
    </row>
    <row r="1684" ht="15.75" customHeight="1">
      <c r="A1684" s="28">
        <v>9.0</v>
      </c>
      <c r="B1684" s="34">
        <v>44738.065347222226</v>
      </c>
      <c r="C1684" s="29"/>
      <c r="D1684" s="29"/>
      <c r="E1684" s="29"/>
      <c r="F1684" s="28" t="s">
        <v>3</v>
      </c>
      <c r="G1684" s="28">
        <v>1.0</v>
      </c>
      <c r="H1684" s="31">
        <v>2251.538</v>
      </c>
      <c r="I1684" s="28" t="str">
        <f>VLOOKUP(A1684,'клиенты'!A:H,7)</f>
        <v>США</v>
      </c>
    </row>
    <row r="1685" ht="15.75" customHeight="1">
      <c r="A1685" s="28">
        <v>872.0</v>
      </c>
      <c r="B1685" s="34">
        <v>44738.03681712963</v>
      </c>
      <c r="C1685" s="29"/>
      <c r="D1685" s="29"/>
      <c r="E1685" s="29"/>
      <c r="F1685" s="28" t="s">
        <v>4</v>
      </c>
      <c r="G1685" s="28">
        <v>3.0</v>
      </c>
      <c r="H1685" s="31">
        <v>3283.077</v>
      </c>
      <c r="I1685" s="28" t="str">
        <f>VLOOKUP(A1685,'клиенты'!A:H,7)</f>
        <v>Китай</v>
      </c>
    </row>
    <row r="1686" ht="15.75" customHeight="1">
      <c r="A1686" s="28">
        <v>593.0</v>
      </c>
      <c r="B1686" s="34">
        <v>44738.02135416667</v>
      </c>
      <c r="C1686" s="29"/>
      <c r="D1686" s="29"/>
      <c r="E1686" s="29"/>
      <c r="F1686" s="28" t="s">
        <v>5</v>
      </c>
      <c r="G1686" s="28">
        <v>1.0</v>
      </c>
      <c r="H1686" s="31">
        <v>459.231</v>
      </c>
      <c r="I1686" s="28" t="str">
        <f>VLOOKUP(A1686,'клиенты'!A:H,7)</f>
        <v>Франция</v>
      </c>
    </row>
    <row r="1687" ht="15.75" customHeight="1">
      <c r="A1687" s="28">
        <v>695.0</v>
      </c>
      <c r="B1687" s="34">
        <v>44737.42375</v>
      </c>
      <c r="C1687" s="29"/>
      <c r="D1687" s="29"/>
      <c r="E1687" s="29"/>
      <c r="F1687" s="28" t="s">
        <v>5</v>
      </c>
      <c r="G1687" s="28">
        <v>5.0</v>
      </c>
      <c r="H1687" s="31">
        <v>2753.077</v>
      </c>
      <c r="I1687" s="28" t="str">
        <f>VLOOKUP(A1687,'клиенты'!A:H,7)</f>
        <v>Германия</v>
      </c>
    </row>
    <row r="1688" ht="15.75" customHeight="1">
      <c r="A1688" s="28">
        <v>634.0</v>
      </c>
      <c r="B1688" s="34">
        <v>44737.09123842593</v>
      </c>
      <c r="C1688" s="29"/>
      <c r="D1688" s="29"/>
      <c r="E1688" s="29"/>
      <c r="F1688" s="28" t="s">
        <v>6</v>
      </c>
      <c r="G1688" s="28">
        <v>4.0</v>
      </c>
      <c r="H1688" s="31">
        <v>3520.769</v>
      </c>
      <c r="I1688" s="28" t="str">
        <f>VLOOKUP(A1688,'клиенты'!A:H,7)</f>
        <v>Россия</v>
      </c>
    </row>
    <row r="1689" ht="15.75" customHeight="1">
      <c r="A1689" s="28">
        <v>132.0</v>
      </c>
      <c r="B1689" s="34">
        <v>44736.57709490741</v>
      </c>
      <c r="C1689" s="29"/>
      <c r="D1689" s="29"/>
      <c r="E1689" s="29"/>
      <c r="F1689" s="28" t="s">
        <v>4</v>
      </c>
      <c r="G1689" s="28">
        <v>5.0</v>
      </c>
      <c r="H1689" s="31">
        <v>1823.846</v>
      </c>
      <c r="I1689" s="28" t="str">
        <f>VLOOKUP(A1689,'клиенты'!A:H,7)</f>
        <v>Китай</v>
      </c>
    </row>
    <row r="1690" ht="15.75" customHeight="1">
      <c r="A1690" s="28">
        <v>52.0</v>
      </c>
      <c r="B1690" s="34">
        <v>44736.384039351855</v>
      </c>
      <c r="C1690" s="29"/>
      <c r="D1690" s="29"/>
      <c r="E1690" s="29"/>
      <c r="F1690" s="28" t="s">
        <v>5</v>
      </c>
      <c r="G1690" s="28">
        <v>4.0</v>
      </c>
      <c r="H1690" s="31">
        <v>3533.077</v>
      </c>
      <c r="I1690" s="28" t="str">
        <f>VLOOKUP(A1690,'клиенты'!A:H,7)</f>
        <v>Россия</v>
      </c>
    </row>
    <row r="1691" ht="15.75" customHeight="1">
      <c r="A1691" s="28">
        <v>970.0</v>
      </c>
      <c r="B1691" s="34">
        <v>44736.35538194444</v>
      </c>
      <c r="C1691" s="29"/>
      <c r="D1691" s="29"/>
      <c r="E1691" s="29"/>
      <c r="F1691" s="28" t="s">
        <v>3</v>
      </c>
      <c r="G1691" s="28">
        <v>2.0</v>
      </c>
      <c r="H1691" s="31">
        <v>3714.615</v>
      </c>
      <c r="I1691" s="28" t="str">
        <f>VLOOKUP(A1691,'клиенты'!A:H,7)</f>
        <v>Германия</v>
      </c>
    </row>
    <row r="1692" ht="15.75" customHeight="1">
      <c r="A1692" s="28">
        <v>474.0</v>
      </c>
      <c r="B1692" s="34">
        <v>44735.94974537037</v>
      </c>
      <c r="C1692" s="29"/>
      <c r="D1692" s="29"/>
      <c r="E1692" s="29"/>
      <c r="F1692" s="28" t="s">
        <v>3</v>
      </c>
      <c r="G1692" s="28">
        <v>2.0</v>
      </c>
      <c r="H1692" s="31">
        <v>760.0</v>
      </c>
      <c r="I1692" s="28" t="str">
        <f>VLOOKUP(A1692,'клиенты'!A:H,7)</f>
        <v>Китай</v>
      </c>
    </row>
    <row r="1693" ht="15.75" customHeight="1">
      <c r="A1693" s="28">
        <v>575.0</v>
      </c>
      <c r="B1693" s="34">
        <v>44735.84821759259</v>
      </c>
      <c r="C1693" s="29"/>
      <c r="D1693" s="29"/>
      <c r="E1693" s="29"/>
      <c r="F1693" s="28" t="s">
        <v>3</v>
      </c>
      <c r="G1693" s="28">
        <v>4.0</v>
      </c>
      <c r="H1693" s="31">
        <v>188.462</v>
      </c>
      <c r="I1693" s="28" t="str">
        <f>VLOOKUP(A1693,'клиенты'!A:H,7)</f>
        <v>Франция</v>
      </c>
    </row>
    <row r="1694" ht="15.75" customHeight="1">
      <c r="A1694" s="28">
        <v>689.0</v>
      </c>
      <c r="B1694" s="34">
        <v>44735.84229166667</v>
      </c>
      <c r="C1694" s="29"/>
      <c r="D1694" s="29"/>
      <c r="E1694" s="29"/>
      <c r="F1694" s="28" t="s">
        <v>3</v>
      </c>
      <c r="G1694" s="28">
        <v>4.0</v>
      </c>
      <c r="H1694" s="31">
        <v>2281.538</v>
      </c>
      <c r="I1694" s="28" t="str">
        <f>VLOOKUP(A1694,'клиенты'!A:H,7)</f>
        <v>Китай</v>
      </c>
    </row>
    <row r="1695" ht="15.75" customHeight="1">
      <c r="A1695" s="28">
        <v>25.0</v>
      </c>
      <c r="B1695" s="34">
        <v>44735.6012962963</v>
      </c>
      <c r="C1695" s="29"/>
      <c r="D1695" s="29"/>
      <c r="E1695" s="29"/>
      <c r="F1695" s="28" t="s">
        <v>3</v>
      </c>
      <c r="G1695" s="28">
        <v>3.0</v>
      </c>
      <c r="H1695" s="31">
        <v>467.692</v>
      </c>
      <c r="I1695" s="28" t="str">
        <f>VLOOKUP(A1695,'клиенты'!A:H,7)</f>
        <v>Китай</v>
      </c>
    </row>
    <row r="1696" ht="15.75" customHeight="1">
      <c r="A1696" s="28">
        <v>630.0</v>
      </c>
      <c r="B1696" s="34">
        <v>44735.51125</v>
      </c>
      <c r="C1696" s="29"/>
      <c r="D1696" s="29"/>
      <c r="E1696" s="29"/>
      <c r="F1696" s="28" t="s">
        <v>4</v>
      </c>
      <c r="G1696" s="28">
        <v>5.0</v>
      </c>
      <c r="H1696" s="31">
        <v>1558.462</v>
      </c>
      <c r="I1696" s="28" t="str">
        <f>VLOOKUP(A1696,'клиенты'!A:H,7)</f>
        <v>Китай</v>
      </c>
    </row>
    <row r="1697" ht="15.75" customHeight="1">
      <c r="A1697" s="28">
        <v>216.0</v>
      </c>
      <c r="B1697" s="34">
        <v>44734.95994212963</v>
      </c>
      <c r="C1697" s="29"/>
      <c r="D1697" s="29"/>
      <c r="E1697" s="29"/>
      <c r="F1697" s="28" t="s">
        <v>6</v>
      </c>
      <c r="G1697" s="28">
        <v>2.0</v>
      </c>
      <c r="H1697" s="31">
        <v>3186.154</v>
      </c>
      <c r="I1697" s="28" t="str">
        <f>VLOOKUP(A1697,'клиенты'!A:H,7)</f>
        <v>Китай</v>
      </c>
    </row>
    <row r="1698" ht="15.75" customHeight="1">
      <c r="A1698" s="28">
        <v>198.0</v>
      </c>
      <c r="B1698" s="34">
        <v>44734.89015046296</v>
      </c>
      <c r="C1698" s="29"/>
      <c r="D1698" s="29"/>
      <c r="E1698" s="29"/>
      <c r="F1698" s="28" t="s">
        <v>5</v>
      </c>
      <c r="G1698" s="28">
        <v>2.0</v>
      </c>
      <c r="H1698" s="31">
        <v>2035.385</v>
      </c>
      <c r="I1698" s="28" t="str">
        <f>VLOOKUP(A1698,'клиенты'!A:H,7)</f>
        <v>Франция</v>
      </c>
    </row>
    <row r="1699" ht="15.75" customHeight="1">
      <c r="A1699" s="28">
        <v>436.0</v>
      </c>
      <c r="B1699" s="34">
        <v>44734.74097222222</v>
      </c>
      <c r="C1699" s="29"/>
      <c r="D1699" s="29"/>
      <c r="E1699" s="29"/>
      <c r="F1699" s="28" t="s">
        <v>4</v>
      </c>
      <c r="G1699" s="28">
        <v>5.0</v>
      </c>
      <c r="H1699" s="31">
        <v>1240.0</v>
      </c>
      <c r="I1699" s="28" t="str">
        <f>VLOOKUP(A1699,'клиенты'!A:H,7)</f>
        <v>США</v>
      </c>
    </row>
    <row r="1700" ht="15.75" customHeight="1">
      <c r="A1700" s="28">
        <v>262.0</v>
      </c>
      <c r="B1700" s="34">
        <v>44734.66587962963</v>
      </c>
      <c r="C1700" s="29"/>
      <c r="D1700" s="29"/>
      <c r="E1700" s="29"/>
      <c r="F1700" s="28" t="s">
        <v>6</v>
      </c>
      <c r="G1700" s="28">
        <v>4.0</v>
      </c>
      <c r="H1700" s="31">
        <v>678.462</v>
      </c>
      <c r="I1700" s="28" t="str">
        <f>VLOOKUP(A1700,'клиенты'!A:H,7)</f>
        <v>Германия</v>
      </c>
    </row>
    <row r="1701" ht="15.75" customHeight="1">
      <c r="A1701" s="28">
        <v>851.0</v>
      </c>
      <c r="B1701" s="34">
        <v>44734.01416666667</v>
      </c>
      <c r="C1701" s="29"/>
      <c r="D1701" s="29"/>
      <c r="E1701" s="29"/>
      <c r="F1701" s="28" t="s">
        <v>3</v>
      </c>
      <c r="G1701" s="28">
        <v>3.0</v>
      </c>
      <c r="H1701" s="31">
        <v>2916.154</v>
      </c>
      <c r="I1701" s="28" t="str">
        <f>VLOOKUP(A1701,'клиенты'!A:H,7)</f>
        <v>Германия</v>
      </c>
    </row>
    <row r="1702" ht="15.75" customHeight="1">
      <c r="A1702" s="28">
        <v>517.0</v>
      </c>
      <c r="B1702" s="34">
        <v>44734.00579861111</v>
      </c>
      <c r="C1702" s="29"/>
      <c r="D1702" s="29"/>
      <c r="E1702" s="29"/>
      <c r="F1702" s="28" t="s">
        <v>3</v>
      </c>
      <c r="G1702" s="28">
        <v>3.0</v>
      </c>
      <c r="H1702" s="31">
        <v>528.462</v>
      </c>
      <c r="I1702" s="28" t="str">
        <f>VLOOKUP(A1702,'клиенты'!A:H,7)</f>
        <v>Германия</v>
      </c>
    </row>
    <row r="1703" ht="15.75" customHeight="1">
      <c r="A1703" s="28">
        <v>381.0</v>
      </c>
      <c r="B1703" s="34">
        <v>44733.63533564815</v>
      </c>
      <c r="C1703" s="29"/>
      <c r="D1703" s="29"/>
      <c r="E1703" s="29"/>
      <c r="F1703" s="28" t="s">
        <v>4</v>
      </c>
      <c r="G1703" s="28">
        <v>5.0</v>
      </c>
      <c r="H1703" s="31">
        <v>3855.385</v>
      </c>
      <c r="I1703" s="28" t="str">
        <f>VLOOKUP(A1703,'клиенты'!A:H,7)</f>
        <v>Испания</v>
      </c>
    </row>
    <row r="1704" ht="15.75" customHeight="1">
      <c r="A1704" s="28">
        <v>959.0</v>
      </c>
      <c r="B1704" s="34">
        <v>44733.34914351852</v>
      </c>
      <c r="C1704" s="29"/>
      <c r="D1704" s="29"/>
      <c r="E1704" s="29"/>
      <c r="F1704" s="28" t="s">
        <v>3</v>
      </c>
      <c r="G1704" s="28">
        <v>4.0</v>
      </c>
      <c r="H1704" s="31">
        <v>2986.154</v>
      </c>
      <c r="I1704" s="28" t="str">
        <f>VLOOKUP(A1704,'клиенты'!A:H,7)</f>
        <v>Россия</v>
      </c>
    </row>
    <row r="1705" ht="15.75" customHeight="1">
      <c r="A1705" s="28">
        <v>108.0</v>
      </c>
      <c r="B1705" s="34">
        <v>44733.32469907407</v>
      </c>
      <c r="C1705" s="29"/>
      <c r="D1705" s="29"/>
      <c r="E1705" s="29"/>
      <c r="F1705" s="28" t="s">
        <v>3</v>
      </c>
      <c r="G1705" s="28">
        <v>2.0</v>
      </c>
      <c r="H1705" s="31">
        <v>999.231</v>
      </c>
      <c r="I1705" s="28" t="str">
        <f>VLOOKUP(A1705,'клиенты'!A:H,7)</f>
        <v>Италия</v>
      </c>
    </row>
    <row r="1706" ht="15.75" customHeight="1">
      <c r="A1706" s="28">
        <v>329.0</v>
      </c>
      <c r="B1706" s="34">
        <v>44733.013877314814</v>
      </c>
      <c r="C1706" s="29"/>
      <c r="D1706" s="29"/>
      <c r="E1706" s="29"/>
      <c r="F1706" s="28" t="s">
        <v>4</v>
      </c>
      <c r="G1706" s="28">
        <v>1.0</v>
      </c>
      <c r="H1706" s="31">
        <v>1594.615</v>
      </c>
      <c r="I1706" s="28" t="str">
        <f>VLOOKUP(A1706,'клиенты'!A:H,7)</f>
        <v>Россия</v>
      </c>
    </row>
    <row r="1707" ht="15.75" customHeight="1">
      <c r="A1707" s="28">
        <v>146.0</v>
      </c>
      <c r="B1707" s="34">
        <v>44732.772465277776</v>
      </c>
      <c r="C1707" s="29"/>
      <c r="D1707" s="29"/>
      <c r="E1707" s="29"/>
      <c r="F1707" s="28" t="s">
        <v>6</v>
      </c>
      <c r="G1707" s="28">
        <v>5.0</v>
      </c>
      <c r="H1707" s="31">
        <v>1656.154</v>
      </c>
      <c r="I1707" s="28" t="str">
        <f>VLOOKUP(A1707,'клиенты'!A:H,7)</f>
        <v>Испания</v>
      </c>
    </row>
    <row r="1708" ht="15.75" customHeight="1">
      <c r="A1708" s="28">
        <v>185.0</v>
      </c>
      <c r="B1708" s="34">
        <v>44732.34023148148</v>
      </c>
      <c r="C1708" s="29"/>
      <c r="D1708" s="29"/>
      <c r="E1708" s="29"/>
      <c r="F1708" s="28" t="s">
        <v>5</v>
      </c>
      <c r="G1708" s="28">
        <v>4.0</v>
      </c>
      <c r="H1708" s="31">
        <v>3555.385</v>
      </c>
      <c r="I1708" s="28" t="str">
        <f>VLOOKUP(A1708,'клиенты'!A:H,7)</f>
        <v>Испания</v>
      </c>
    </row>
    <row r="1709" ht="15.75" customHeight="1">
      <c r="A1709" s="28">
        <v>861.0</v>
      </c>
      <c r="B1709" s="34">
        <v>44732.0549537037</v>
      </c>
      <c r="C1709" s="29"/>
      <c r="D1709" s="29"/>
      <c r="E1709" s="29"/>
      <c r="F1709" s="28" t="s">
        <v>6</v>
      </c>
      <c r="G1709" s="28">
        <v>3.0</v>
      </c>
      <c r="H1709" s="31">
        <v>2510.0</v>
      </c>
      <c r="I1709" s="28" t="str">
        <f>VLOOKUP(A1709,'клиенты'!A:H,7)</f>
        <v>США</v>
      </c>
    </row>
    <row r="1710" ht="15.75" customHeight="1">
      <c r="A1710" s="28">
        <v>707.0</v>
      </c>
      <c r="B1710" s="34">
        <v>44731.73292824074</v>
      </c>
      <c r="C1710" s="29"/>
      <c r="D1710" s="29"/>
      <c r="E1710" s="29"/>
      <c r="F1710" s="28" t="s">
        <v>4</v>
      </c>
      <c r="G1710" s="28">
        <v>1.0</v>
      </c>
      <c r="H1710" s="31">
        <v>2137.692</v>
      </c>
      <c r="I1710" s="28" t="str">
        <f>VLOOKUP(A1710,'клиенты'!A:H,7)</f>
        <v>Франция</v>
      </c>
    </row>
    <row r="1711" ht="15.75" customHeight="1">
      <c r="A1711" s="28">
        <v>488.0</v>
      </c>
      <c r="B1711" s="34">
        <v>44731.71078703704</v>
      </c>
      <c r="C1711" s="29"/>
      <c r="D1711" s="29"/>
      <c r="E1711" s="29"/>
      <c r="F1711" s="28" t="s">
        <v>4</v>
      </c>
      <c r="G1711" s="28">
        <v>2.0</v>
      </c>
      <c r="H1711" s="31">
        <v>3790.0</v>
      </c>
      <c r="I1711" s="28" t="str">
        <f>VLOOKUP(A1711,'клиенты'!A:H,7)</f>
        <v>Испания</v>
      </c>
    </row>
    <row r="1712" ht="15.75" customHeight="1">
      <c r="A1712" s="28">
        <v>402.0</v>
      </c>
      <c r="B1712" s="34">
        <v>44731.640381944446</v>
      </c>
      <c r="C1712" s="29"/>
      <c r="D1712" s="29"/>
      <c r="E1712" s="29"/>
      <c r="F1712" s="28" t="s">
        <v>5</v>
      </c>
      <c r="G1712" s="28">
        <v>1.0</v>
      </c>
      <c r="H1712" s="31">
        <v>1553.077</v>
      </c>
      <c r="I1712" s="28" t="str">
        <f>VLOOKUP(A1712,'клиенты'!A:H,7)</f>
        <v>Китай</v>
      </c>
    </row>
    <row r="1713" ht="15.75" customHeight="1">
      <c r="A1713" s="28">
        <v>68.0</v>
      </c>
      <c r="B1713" s="34">
        <v>44731.572164351855</v>
      </c>
      <c r="C1713" s="29"/>
      <c r="D1713" s="29"/>
      <c r="E1713" s="29"/>
      <c r="F1713" s="28" t="s">
        <v>3</v>
      </c>
      <c r="G1713" s="28">
        <v>3.0</v>
      </c>
      <c r="H1713" s="31">
        <v>1119.231</v>
      </c>
      <c r="I1713" s="28" t="str">
        <f>VLOOKUP(A1713,'клиенты'!A:H,7)</f>
        <v>Италия</v>
      </c>
    </row>
    <row r="1714" ht="15.75" customHeight="1">
      <c r="A1714" s="28">
        <v>395.0</v>
      </c>
      <c r="B1714" s="34">
        <v>44731.06862268518</v>
      </c>
      <c r="C1714" s="29"/>
      <c r="D1714" s="29"/>
      <c r="E1714" s="29"/>
      <c r="F1714" s="28" t="s">
        <v>5</v>
      </c>
      <c r="G1714" s="28">
        <v>4.0</v>
      </c>
      <c r="H1714" s="31">
        <v>2986.154</v>
      </c>
      <c r="I1714" s="28" t="str">
        <f>VLOOKUP(A1714,'клиенты'!A:H,7)</f>
        <v>Испания</v>
      </c>
    </row>
    <row r="1715" ht="15.75" customHeight="1">
      <c r="A1715" s="28">
        <v>206.0</v>
      </c>
      <c r="B1715" s="34">
        <v>44731.03394675926</v>
      </c>
      <c r="C1715" s="29"/>
      <c r="D1715" s="29"/>
      <c r="E1715" s="29"/>
      <c r="F1715" s="28" t="s">
        <v>4</v>
      </c>
      <c r="G1715" s="28">
        <v>3.0</v>
      </c>
      <c r="H1715" s="31">
        <v>2543.846</v>
      </c>
      <c r="I1715" s="28" t="str">
        <f>VLOOKUP(A1715,'клиенты'!A:H,7)</f>
        <v>Франция</v>
      </c>
    </row>
    <row r="1716" ht="15.75" customHeight="1">
      <c r="A1716" s="28">
        <v>373.0</v>
      </c>
      <c r="B1716" s="34">
        <v>44730.50071759259</v>
      </c>
      <c r="C1716" s="29"/>
      <c r="D1716" s="29"/>
      <c r="E1716" s="29"/>
      <c r="F1716" s="28" t="s">
        <v>5</v>
      </c>
      <c r="G1716" s="28">
        <v>2.0</v>
      </c>
      <c r="H1716" s="31">
        <v>2303.846</v>
      </c>
      <c r="I1716" s="28" t="str">
        <f>VLOOKUP(A1716,'клиенты'!A:H,7)</f>
        <v>Италия</v>
      </c>
    </row>
    <row r="1717" ht="15.75" customHeight="1">
      <c r="A1717" s="28">
        <v>714.0</v>
      </c>
      <c r="B1717" s="34">
        <v>44730.090150462966</v>
      </c>
      <c r="C1717" s="29"/>
      <c r="D1717" s="29"/>
      <c r="E1717" s="29"/>
      <c r="F1717" s="28" t="s">
        <v>6</v>
      </c>
      <c r="G1717" s="28">
        <v>5.0</v>
      </c>
      <c r="H1717" s="31">
        <v>1733.077</v>
      </c>
      <c r="I1717" s="28" t="str">
        <f>VLOOKUP(A1717,'клиенты'!A:H,7)</f>
        <v>США</v>
      </c>
    </row>
    <row r="1718" ht="15.75" customHeight="1">
      <c r="A1718" s="28">
        <v>163.0</v>
      </c>
      <c r="B1718" s="34">
        <v>44730.00849537037</v>
      </c>
      <c r="C1718" s="29"/>
      <c r="D1718" s="29"/>
      <c r="E1718" s="29"/>
      <c r="F1718" s="28" t="s">
        <v>3</v>
      </c>
      <c r="G1718" s="28">
        <v>5.0</v>
      </c>
      <c r="H1718" s="31">
        <v>2729.231</v>
      </c>
      <c r="I1718" s="28" t="str">
        <f>VLOOKUP(A1718,'клиенты'!A:H,7)</f>
        <v>Италия</v>
      </c>
    </row>
    <row r="1719" ht="15.75" customHeight="1">
      <c r="A1719" s="28">
        <v>60.0</v>
      </c>
      <c r="B1719" s="34">
        <v>44729.25108796296</v>
      </c>
      <c r="C1719" s="29"/>
      <c r="D1719" s="29"/>
      <c r="E1719" s="29"/>
      <c r="F1719" s="28" t="s">
        <v>3</v>
      </c>
      <c r="G1719" s="28">
        <v>4.0</v>
      </c>
      <c r="H1719" s="31">
        <v>1488.462</v>
      </c>
      <c r="I1719" s="28" t="str">
        <f>VLOOKUP(A1719,'клиенты'!A:H,7)</f>
        <v>Франция</v>
      </c>
    </row>
    <row r="1720" ht="15.75" customHeight="1">
      <c r="A1720" s="28">
        <v>201.0</v>
      </c>
      <c r="B1720" s="34">
        <v>44728.85344907407</v>
      </c>
      <c r="C1720" s="29"/>
      <c r="D1720" s="29"/>
      <c r="E1720" s="29"/>
      <c r="F1720" s="28" t="s">
        <v>6</v>
      </c>
      <c r="G1720" s="28">
        <v>5.0</v>
      </c>
      <c r="H1720" s="31">
        <v>3321.538</v>
      </c>
      <c r="I1720" s="28" t="str">
        <f>VLOOKUP(A1720,'клиенты'!A:H,7)</f>
        <v>Испания</v>
      </c>
    </row>
    <row r="1721" ht="15.75" customHeight="1">
      <c r="A1721" s="28">
        <v>429.0</v>
      </c>
      <c r="B1721" s="34">
        <v>44728.60542824074</v>
      </c>
      <c r="C1721" s="29"/>
      <c r="D1721" s="29"/>
      <c r="E1721" s="29"/>
      <c r="F1721" s="28" t="s">
        <v>4</v>
      </c>
      <c r="G1721" s="28">
        <v>2.0</v>
      </c>
      <c r="H1721" s="31">
        <v>1279.231</v>
      </c>
      <c r="I1721" s="28" t="str">
        <f>VLOOKUP(A1721,'клиенты'!A:H,7)</f>
        <v>Франция</v>
      </c>
    </row>
    <row r="1722" ht="15.75" customHeight="1">
      <c r="A1722" s="28">
        <v>931.0</v>
      </c>
      <c r="B1722" s="34">
        <v>44728.23134259259</v>
      </c>
      <c r="C1722" s="29"/>
      <c r="D1722" s="29"/>
      <c r="E1722" s="29"/>
      <c r="F1722" s="28" t="s">
        <v>4</v>
      </c>
      <c r="G1722" s="28">
        <v>2.0</v>
      </c>
      <c r="H1722" s="31">
        <v>576.154</v>
      </c>
      <c r="I1722" s="28" t="str">
        <f>VLOOKUP(A1722,'клиенты'!A:H,7)</f>
        <v>Китай</v>
      </c>
    </row>
    <row r="1723" ht="15.75" customHeight="1">
      <c r="A1723" s="28">
        <v>48.0</v>
      </c>
      <c r="B1723" s="34">
        <v>44728.168020833335</v>
      </c>
      <c r="C1723" s="29"/>
      <c r="D1723" s="29"/>
      <c r="E1723" s="29"/>
      <c r="F1723" s="28" t="s">
        <v>3</v>
      </c>
      <c r="G1723" s="28">
        <v>2.0</v>
      </c>
      <c r="H1723" s="31">
        <v>2636.154</v>
      </c>
      <c r="I1723" s="28" t="str">
        <f>VLOOKUP(A1723,'клиенты'!A:H,7)</f>
        <v>Китай</v>
      </c>
    </row>
    <row r="1724" ht="15.75" customHeight="1">
      <c r="A1724" s="28">
        <v>180.0</v>
      </c>
      <c r="B1724" s="34">
        <v>44727.89497685185</v>
      </c>
      <c r="C1724" s="29"/>
      <c r="D1724" s="29"/>
      <c r="E1724" s="29"/>
      <c r="F1724" s="28" t="s">
        <v>5</v>
      </c>
      <c r="G1724" s="28">
        <v>2.0</v>
      </c>
      <c r="H1724" s="31">
        <v>3606.923</v>
      </c>
      <c r="I1724" s="28" t="str">
        <f>VLOOKUP(A1724,'клиенты'!A:H,7)</f>
        <v>Франция</v>
      </c>
    </row>
    <row r="1725" ht="15.75" customHeight="1">
      <c r="A1725" s="28">
        <v>525.0</v>
      </c>
      <c r="B1725" s="34">
        <v>44726.7096875</v>
      </c>
      <c r="C1725" s="29"/>
      <c r="D1725" s="29"/>
      <c r="E1725" s="29"/>
      <c r="F1725" s="28" t="s">
        <v>3</v>
      </c>
      <c r="G1725" s="28">
        <v>5.0</v>
      </c>
      <c r="H1725" s="31">
        <v>3192.308</v>
      </c>
      <c r="I1725" s="28" t="str">
        <f>VLOOKUP(A1725,'клиенты'!A:H,7)</f>
        <v>Франция</v>
      </c>
    </row>
    <row r="1726" ht="15.75" customHeight="1">
      <c r="A1726" s="28">
        <v>746.0</v>
      </c>
      <c r="B1726" s="34">
        <v>44726.62703703704</v>
      </c>
      <c r="C1726" s="29"/>
      <c r="D1726" s="29"/>
      <c r="E1726" s="29"/>
      <c r="F1726" s="28" t="s">
        <v>6</v>
      </c>
      <c r="G1726" s="28">
        <v>5.0</v>
      </c>
      <c r="H1726" s="31">
        <v>860.769</v>
      </c>
      <c r="I1726" s="28" t="str">
        <f>VLOOKUP(A1726,'клиенты'!A:H,7)</f>
        <v>Китай</v>
      </c>
    </row>
    <row r="1727" ht="15.75" customHeight="1">
      <c r="A1727" s="28">
        <v>462.0</v>
      </c>
      <c r="B1727" s="34">
        <v>44726.351111111115</v>
      </c>
      <c r="C1727" s="29"/>
      <c r="D1727" s="29"/>
      <c r="E1727" s="29"/>
      <c r="F1727" s="28" t="s">
        <v>6</v>
      </c>
      <c r="G1727" s="28">
        <v>3.0</v>
      </c>
      <c r="H1727" s="31">
        <v>2073.077</v>
      </c>
      <c r="I1727" s="28" t="str">
        <f>VLOOKUP(A1727,'клиенты'!A:H,7)</f>
        <v>Италия</v>
      </c>
    </row>
    <row r="1728" ht="15.75" customHeight="1">
      <c r="A1728" s="28">
        <v>89.0</v>
      </c>
      <c r="B1728" s="34">
        <v>44725.04752314815</v>
      </c>
      <c r="C1728" s="29"/>
      <c r="D1728" s="29"/>
      <c r="E1728" s="29"/>
      <c r="F1728" s="28" t="s">
        <v>4</v>
      </c>
      <c r="G1728" s="28">
        <v>4.0</v>
      </c>
      <c r="H1728" s="31">
        <v>2195.385</v>
      </c>
      <c r="I1728" s="28" t="str">
        <f>VLOOKUP(A1728,'клиенты'!A:H,7)</f>
        <v>США</v>
      </c>
    </row>
    <row r="1729" ht="15.75" customHeight="1">
      <c r="A1729" s="28">
        <v>937.0</v>
      </c>
      <c r="B1729" s="34">
        <v>44725.0366087963</v>
      </c>
      <c r="C1729" s="29"/>
      <c r="D1729" s="29"/>
      <c r="E1729" s="29"/>
      <c r="F1729" s="28" t="s">
        <v>4</v>
      </c>
      <c r="G1729" s="28">
        <v>3.0</v>
      </c>
      <c r="H1729" s="31">
        <v>380.0</v>
      </c>
      <c r="I1729" s="28" t="str">
        <f>VLOOKUP(A1729,'клиенты'!A:H,7)</f>
        <v>Китай</v>
      </c>
    </row>
    <row r="1730" ht="15.75" customHeight="1">
      <c r="A1730" s="28">
        <v>546.0</v>
      </c>
      <c r="B1730" s="34">
        <v>44724.916817129626</v>
      </c>
      <c r="C1730" s="29"/>
      <c r="D1730" s="29"/>
      <c r="E1730" s="29"/>
      <c r="F1730" s="28" t="s">
        <v>4</v>
      </c>
      <c r="G1730" s="28">
        <v>1.0</v>
      </c>
      <c r="H1730" s="31">
        <v>2212.308</v>
      </c>
      <c r="I1730" s="28" t="str">
        <f>VLOOKUP(A1730,'клиенты'!A:H,7)</f>
        <v>Франция</v>
      </c>
    </row>
    <row r="1731" ht="15.75" customHeight="1">
      <c r="A1731" s="28">
        <v>260.0</v>
      </c>
      <c r="B1731" s="34">
        <v>44724.77527777778</v>
      </c>
      <c r="C1731" s="29"/>
      <c r="D1731" s="29"/>
      <c r="E1731" s="29"/>
      <c r="F1731" s="28" t="s">
        <v>4</v>
      </c>
      <c r="G1731" s="28">
        <v>1.0</v>
      </c>
      <c r="H1731" s="31">
        <v>1286.923</v>
      </c>
      <c r="I1731" s="28" t="str">
        <f>VLOOKUP(A1731,'клиенты'!A:H,7)</f>
        <v>Россия</v>
      </c>
    </row>
    <row r="1732" ht="15.75" customHeight="1">
      <c r="A1732" s="28">
        <v>884.0</v>
      </c>
      <c r="B1732" s="34">
        <v>44724.27537037037</v>
      </c>
      <c r="C1732" s="29"/>
      <c r="D1732" s="29"/>
      <c r="E1732" s="29"/>
      <c r="F1732" s="28" t="s">
        <v>4</v>
      </c>
      <c r="G1732" s="28">
        <v>5.0</v>
      </c>
      <c r="H1732" s="31">
        <v>181.538</v>
      </c>
      <c r="I1732" s="28" t="str">
        <f>VLOOKUP(A1732,'клиенты'!A:H,7)</f>
        <v>Россия</v>
      </c>
    </row>
    <row r="1733" ht="15.75" customHeight="1">
      <c r="A1733" s="28">
        <v>468.0</v>
      </c>
      <c r="B1733" s="34">
        <v>44724.149988425925</v>
      </c>
      <c r="C1733" s="29"/>
      <c r="D1733" s="29"/>
      <c r="E1733" s="29"/>
      <c r="F1733" s="28" t="s">
        <v>4</v>
      </c>
      <c r="G1733" s="28">
        <v>1.0</v>
      </c>
      <c r="H1733" s="31">
        <v>2225.385</v>
      </c>
      <c r="I1733" s="28" t="str">
        <f>VLOOKUP(A1733,'клиенты'!A:H,7)</f>
        <v>Италия</v>
      </c>
    </row>
    <row r="1734" ht="15.75" customHeight="1">
      <c r="A1734" s="28">
        <v>280.0</v>
      </c>
      <c r="B1734" s="34">
        <v>44724.11115740741</v>
      </c>
      <c r="C1734" s="29"/>
      <c r="D1734" s="29"/>
      <c r="E1734" s="29"/>
      <c r="F1734" s="28" t="s">
        <v>4</v>
      </c>
      <c r="G1734" s="28">
        <v>2.0</v>
      </c>
      <c r="H1734" s="31">
        <v>3444.615</v>
      </c>
      <c r="I1734" s="28" t="str">
        <f>VLOOKUP(A1734,'клиенты'!A:H,7)</f>
        <v>Россия</v>
      </c>
    </row>
    <row r="1735" ht="15.75" customHeight="1">
      <c r="A1735" s="28">
        <v>989.0</v>
      </c>
      <c r="B1735" s="34">
        <v>44723.96152777778</v>
      </c>
      <c r="C1735" s="29"/>
      <c r="D1735" s="29"/>
      <c r="E1735" s="29"/>
      <c r="F1735" s="28" t="s">
        <v>6</v>
      </c>
      <c r="G1735" s="28">
        <v>5.0</v>
      </c>
      <c r="H1735" s="31">
        <v>2584.615</v>
      </c>
      <c r="I1735" s="28" t="str">
        <f>VLOOKUP(A1735,'клиенты'!A:H,7)</f>
        <v>Италия</v>
      </c>
    </row>
    <row r="1736" ht="15.75" customHeight="1">
      <c r="A1736" s="28">
        <v>443.0</v>
      </c>
      <c r="B1736" s="34">
        <v>44723.90528935185</v>
      </c>
      <c r="C1736" s="29"/>
      <c r="D1736" s="29"/>
      <c r="E1736" s="29"/>
      <c r="F1736" s="28" t="s">
        <v>4</v>
      </c>
      <c r="G1736" s="28">
        <v>4.0</v>
      </c>
      <c r="H1736" s="31">
        <v>3347.692</v>
      </c>
      <c r="I1736" s="28" t="str">
        <f>VLOOKUP(A1736,'клиенты'!A:H,7)</f>
        <v>США</v>
      </c>
    </row>
    <row r="1737" ht="15.75" customHeight="1">
      <c r="A1737" s="28">
        <v>823.0</v>
      </c>
      <c r="B1737" s="34">
        <v>44723.77890046296</v>
      </c>
      <c r="C1737" s="29"/>
      <c r="D1737" s="29"/>
      <c r="E1737" s="29"/>
      <c r="F1737" s="28" t="s">
        <v>5</v>
      </c>
      <c r="G1737" s="28">
        <v>3.0</v>
      </c>
      <c r="H1737" s="31">
        <v>1250.769</v>
      </c>
      <c r="I1737" s="28" t="str">
        <f>VLOOKUP(A1737,'клиенты'!A:H,7)</f>
        <v>Китай</v>
      </c>
    </row>
    <row r="1738" ht="15.75" customHeight="1">
      <c r="A1738" s="28">
        <v>702.0</v>
      </c>
      <c r="B1738" s="34">
        <v>44723.173854166664</v>
      </c>
      <c r="C1738" s="29"/>
      <c r="D1738" s="29"/>
      <c r="E1738" s="29"/>
      <c r="F1738" s="28" t="s">
        <v>3</v>
      </c>
      <c r="G1738" s="28">
        <v>2.0</v>
      </c>
      <c r="H1738" s="31">
        <v>3440.0</v>
      </c>
      <c r="I1738" s="28" t="str">
        <f>VLOOKUP(A1738,'клиенты'!A:H,7)</f>
        <v>Германия</v>
      </c>
    </row>
    <row r="1739" ht="15.75" customHeight="1">
      <c r="A1739" s="28">
        <v>943.0</v>
      </c>
      <c r="B1739" s="34">
        <v>44722.90315972222</v>
      </c>
      <c r="C1739" s="29"/>
      <c r="D1739" s="29"/>
      <c r="E1739" s="29"/>
      <c r="F1739" s="28" t="s">
        <v>6</v>
      </c>
      <c r="G1739" s="28">
        <v>3.0</v>
      </c>
      <c r="H1739" s="31">
        <v>3546.923</v>
      </c>
      <c r="I1739" s="28" t="str">
        <f>VLOOKUP(A1739,'клиенты'!A:H,7)</f>
        <v>Китай</v>
      </c>
    </row>
    <row r="1740" ht="15.75" customHeight="1">
      <c r="A1740" s="28">
        <v>106.0</v>
      </c>
      <c r="B1740" s="34">
        <v>44722.814479166664</v>
      </c>
      <c r="C1740" s="29"/>
      <c r="D1740" s="29"/>
      <c r="E1740" s="29"/>
      <c r="F1740" s="28" t="s">
        <v>3</v>
      </c>
      <c r="G1740" s="28">
        <v>3.0</v>
      </c>
      <c r="H1740" s="31">
        <v>4048.462</v>
      </c>
      <c r="I1740" s="28" t="str">
        <f>VLOOKUP(A1740,'клиенты'!A:H,7)</f>
        <v>Германия</v>
      </c>
    </row>
    <row r="1741" ht="15.75" customHeight="1">
      <c r="A1741" s="28">
        <v>134.0</v>
      </c>
      <c r="B1741" s="34">
        <v>44722.6771875</v>
      </c>
      <c r="C1741" s="29"/>
      <c r="D1741" s="29"/>
      <c r="E1741" s="29"/>
      <c r="F1741" s="28" t="s">
        <v>4</v>
      </c>
      <c r="G1741" s="28">
        <v>1.0</v>
      </c>
      <c r="H1741" s="31">
        <v>2150.769</v>
      </c>
      <c r="I1741" s="28" t="str">
        <f>VLOOKUP(A1741,'клиенты'!A:H,7)</f>
        <v>Германия</v>
      </c>
    </row>
    <row r="1742" ht="15.75" customHeight="1">
      <c r="A1742" s="28">
        <v>370.0</v>
      </c>
      <c r="B1742" s="34">
        <v>44722.55967592593</v>
      </c>
      <c r="C1742" s="29"/>
      <c r="D1742" s="29"/>
      <c r="E1742" s="29"/>
      <c r="F1742" s="28" t="s">
        <v>4</v>
      </c>
      <c r="G1742" s="28">
        <v>4.0</v>
      </c>
      <c r="H1742" s="31">
        <v>2213.077</v>
      </c>
      <c r="I1742" s="28" t="str">
        <f>VLOOKUP(A1742,'клиенты'!A:H,7)</f>
        <v>США</v>
      </c>
    </row>
    <row r="1743" ht="15.75" customHeight="1">
      <c r="A1743" s="28">
        <v>542.0</v>
      </c>
      <c r="B1743" s="34">
        <v>44722.40981481481</v>
      </c>
      <c r="C1743" s="29"/>
      <c r="D1743" s="29"/>
      <c r="E1743" s="29"/>
      <c r="F1743" s="28" t="s">
        <v>6</v>
      </c>
      <c r="G1743" s="28">
        <v>5.0</v>
      </c>
      <c r="H1743" s="31">
        <v>1856.154</v>
      </c>
      <c r="I1743" s="28" t="str">
        <f>VLOOKUP(A1743,'клиенты'!A:H,7)</f>
        <v>Россия</v>
      </c>
    </row>
    <row r="1744" ht="15.75" customHeight="1">
      <c r="A1744" s="28">
        <v>131.0</v>
      </c>
      <c r="B1744" s="34">
        <v>44722.29025462963</v>
      </c>
      <c r="C1744" s="29"/>
      <c r="D1744" s="29"/>
      <c r="E1744" s="29"/>
      <c r="F1744" s="28" t="s">
        <v>5</v>
      </c>
      <c r="G1744" s="28">
        <v>2.0</v>
      </c>
      <c r="H1744" s="31">
        <v>1596.923</v>
      </c>
      <c r="I1744" s="28" t="str">
        <f>VLOOKUP(A1744,'клиенты'!A:H,7)</f>
        <v>США</v>
      </c>
    </row>
    <row r="1745" ht="15.75" customHeight="1">
      <c r="A1745" s="28">
        <v>660.0</v>
      </c>
      <c r="B1745" s="34">
        <v>44721.959340277775</v>
      </c>
      <c r="C1745" s="29"/>
      <c r="D1745" s="29"/>
      <c r="E1745" s="29"/>
      <c r="F1745" s="28" t="s">
        <v>4</v>
      </c>
      <c r="G1745" s="28">
        <v>2.0</v>
      </c>
      <c r="H1745" s="31">
        <v>2633.077</v>
      </c>
      <c r="I1745" s="28" t="str">
        <f>VLOOKUP(A1745,'клиенты'!A:H,7)</f>
        <v>Германия</v>
      </c>
    </row>
    <row r="1746" ht="15.75" customHeight="1">
      <c r="A1746" s="28">
        <v>6.0</v>
      </c>
      <c r="B1746" s="34">
        <v>44721.63363425926</v>
      </c>
      <c r="C1746" s="29"/>
      <c r="D1746" s="29"/>
      <c r="E1746" s="29"/>
      <c r="F1746" s="28" t="s">
        <v>5</v>
      </c>
      <c r="G1746" s="28">
        <v>2.0</v>
      </c>
      <c r="H1746" s="31">
        <v>245.385</v>
      </c>
      <c r="I1746" s="28" t="str">
        <f>VLOOKUP(A1746,'клиенты'!A:H,7)</f>
        <v>Германия</v>
      </c>
    </row>
    <row r="1747" ht="15.75" customHeight="1">
      <c r="A1747" s="28">
        <v>297.0</v>
      </c>
      <c r="B1747" s="34">
        <v>44721.570972222224</v>
      </c>
      <c r="C1747" s="29"/>
      <c r="D1747" s="29"/>
      <c r="E1747" s="29"/>
      <c r="F1747" s="28" t="s">
        <v>3</v>
      </c>
      <c r="G1747" s="28">
        <v>1.0</v>
      </c>
      <c r="H1747" s="31">
        <v>2523.846</v>
      </c>
      <c r="I1747" s="28" t="str">
        <f>VLOOKUP(A1747,'клиенты'!A:H,7)</f>
        <v>Германия</v>
      </c>
    </row>
    <row r="1748" ht="15.75" customHeight="1">
      <c r="A1748" s="28">
        <v>525.0</v>
      </c>
      <c r="B1748" s="34">
        <v>44721.09284722222</v>
      </c>
      <c r="C1748" s="29"/>
      <c r="D1748" s="29"/>
      <c r="E1748" s="29"/>
      <c r="F1748" s="28" t="s">
        <v>4</v>
      </c>
      <c r="G1748" s="28">
        <v>5.0</v>
      </c>
      <c r="H1748" s="31">
        <v>1355.385</v>
      </c>
      <c r="I1748" s="28" t="str">
        <f>VLOOKUP(A1748,'клиенты'!A:H,7)</f>
        <v>Франция</v>
      </c>
    </row>
    <row r="1749" ht="15.75" customHeight="1">
      <c r="A1749" s="28">
        <v>596.0</v>
      </c>
      <c r="B1749" s="34">
        <v>44720.91743055556</v>
      </c>
      <c r="C1749" s="29"/>
      <c r="D1749" s="29"/>
      <c r="E1749" s="29"/>
      <c r="F1749" s="28" t="s">
        <v>6</v>
      </c>
      <c r="G1749" s="28">
        <v>3.0</v>
      </c>
      <c r="H1749" s="31">
        <v>543.846</v>
      </c>
      <c r="I1749" s="28" t="str">
        <f>VLOOKUP(A1749,'клиенты'!A:H,7)</f>
        <v>Россия</v>
      </c>
    </row>
    <row r="1750" ht="15.75" customHeight="1">
      <c r="A1750" s="28">
        <v>598.0</v>
      </c>
      <c r="B1750" s="34">
        <v>44720.51185185185</v>
      </c>
      <c r="C1750" s="29"/>
      <c r="D1750" s="29"/>
      <c r="E1750" s="29"/>
      <c r="F1750" s="28" t="s">
        <v>4</v>
      </c>
      <c r="G1750" s="28">
        <v>4.0</v>
      </c>
      <c r="H1750" s="31">
        <v>1485.385</v>
      </c>
      <c r="I1750" s="28" t="str">
        <f>VLOOKUP(A1750,'клиенты'!A:H,7)</f>
        <v>Италия</v>
      </c>
    </row>
    <row r="1751" ht="15.75" customHeight="1">
      <c r="A1751" s="28">
        <v>28.0</v>
      </c>
      <c r="B1751" s="34">
        <v>44720.24329861111</v>
      </c>
      <c r="C1751" s="29"/>
      <c r="D1751" s="29"/>
      <c r="E1751" s="29"/>
      <c r="F1751" s="28" t="s">
        <v>3</v>
      </c>
      <c r="G1751" s="28">
        <v>2.0</v>
      </c>
      <c r="H1751" s="31">
        <v>983.846</v>
      </c>
      <c r="I1751" s="28" t="str">
        <f>VLOOKUP(A1751,'клиенты'!A:H,7)</f>
        <v>Китай</v>
      </c>
    </row>
    <row r="1752" ht="15.75" customHeight="1">
      <c r="A1752" s="28">
        <v>55.0</v>
      </c>
      <c r="B1752" s="34">
        <v>44719.95501157407</v>
      </c>
      <c r="C1752" s="29"/>
      <c r="D1752" s="29"/>
      <c r="E1752" s="29"/>
      <c r="F1752" s="28" t="s">
        <v>5</v>
      </c>
      <c r="G1752" s="28">
        <v>1.0</v>
      </c>
      <c r="H1752" s="31">
        <v>3954.615</v>
      </c>
      <c r="I1752" s="28" t="str">
        <f>VLOOKUP(A1752,'клиенты'!A:H,7)</f>
        <v>Италия</v>
      </c>
    </row>
    <row r="1753" ht="15.75" customHeight="1">
      <c r="A1753" s="28">
        <v>541.0</v>
      </c>
      <c r="B1753" s="34">
        <v>44719.93429398148</v>
      </c>
      <c r="C1753" s="29"/>
      <c r="D1753" s="29"/>
      <c r="E1753" s="29"/>
      <c r="F1753" s="28" t="s">
        <v>3</v>
      </c>
      <c r="G1753" s="28">
        <v>5.0</v>
      </c>
      <c r="H1753" s="31">
        <v>1275.385</v>
      </c>
      <c r="I1753" s="28" t="str">
        <f>VLOOKUP(A1753,'клиенты'!A:H,7)</f>
        <v>Испания</v>
      </c>
    </row>
    <row r="1754" ht="15.75" customHeight="1">
      <c r="A1754" s="28">
        <v>417.0</v>
      </c>
      <c r="B1754" s="34">
        <v>44719.28716435185</v>
      </c>
      <c r="C1754" s="29"/>
      <c r="D1754" s="29"/>
      <c r="E1754" s="29"/>
      <c r="F1754" s="28" t="s">
        <v>6</v>
      </c>
      <c r="G1754" s="28">
        <v>5.0</v>
      </c>
      <c r="H1754" s="31">
        <v>365.385</v>
      </c>
      <c r="I1754" s="28" t="str">
        <f>VLOOKUP(A1754,'клиенты'!A:H,7)</f>
        <v>Россия</v>
      </c>
    </row>
    <row r="1755" ht="15.75" customHeight="1">
      <c r="A1755" s="28">
        <v>928.0</v>
      </c>
      <c r="B1755" s="34">
        <v>44718.766168981485</v>
      </c>
      <c r="C1755" s="29"/>
      <c r="D1755" s="29"/>
      <c r="E1755" s="29"/>
      <c r="F1755" s="28" t="s">
        <v>3</v>
      </c>
      <c r="G1755" s="28">
        <v>2.0</v>
      </c>
      <c r="H1755" s="31">
        <v>585.385</v>
      </c>
      <c r="I1755" s="28" t="str">
        <f>VLOOKUP(A1755,'клиенты'!A:H,7)</f>
        <v>Германия</v>
      </c>
    </row>
    <row r="1756" ht="15.75" customHeight="1">
      <c r="A1756" s="28">
        <v>290.0</v>
      </c>
      <c r="B1756" s="34">
        <v>44718.55003472222</v>
      </c>
      <c r="C1756" s="29"/>
      <c r="D1756" s="29"/>
      <c r="E1756" s="29"/>
      <c r="F1756" s="28" t="s">
        <v>3</v>
      </c>
      <c r="G1756" s="28">
        <v>2.0</v>
      </c>
      <c r="H1756" s="31">
        <v>2261.538</v>
      </c>
      <c r="I1756" s="28" t="str">
        <f>VLOOKUP(A1756,'клиенты'!A:H,7)</f>
        <v>США</v>
      </c>
    </row>
    <row r="1757" ht="15.75" customHeight="1">
      <c r="A1757" s="28">
        <v>96.0</v>
      </c>
      <c r="B1757" s="34">
        <v>44717.931342592594</v>
      </c>
      <c r="C1757" s="29"/>
      <c r="D1757" s="29"/>
      <c r="E1757" s="29"/>
      <c r="F1757" s="28" t="s">
        <v>4</v>
      </c>
      <c r="G1757" s="28">
        <v>3.0</v>
      </c>
      <c r="H1757" s="31">
        <v>2875.385</v>
      </c>
      <c r="I1757" s="28" t="str">
        <f>VLOOKUP(A1757,'клиенты'!A:H,7)</f>
        <v>Испания</v>
      </c>
    </row>
    <row r="1758" ht="15.75" customHeight="1">
      <c r="A1758" s="28">
        <v>976.0</v>
      </c>
      <c r="B1758" s="34">
        <v>44717.43851851852</v>
      </c>
      <c r="C1758" s="29"/>
      <c r="D1758" s="29"/>
      <c r="E1758" s="29"/>
      <c r="F1758" s="28" t="s">
        <v>6</v>
      </c>
      <c r="G1758" s="28">
        <v>4.0</v>
      </c>
      <c r="H1758" s="31">
        <v>1563.846</v>
      </c>
      <c r="I1758" s="28" t="str">
        <f>VLOOKUP(A1758,'клиенты'!A:H,7)</f>
        <v>Испания</v>
      </c>
    </row>
    <row r="1759" ht="15.75" customHeight="1">
      <c r="A1759" s="28">
        <v>350.0</v>
      </c>
      <c r="B1759" s="34">
        <v>44717.081354166665</v>
      </c>
      <c r="C1759" s="29"/>
      <c r="D1759" s="29"/>
      <c r="E1759" s="29"/>
      <c r="F1759" s="28" t="s">
        <v>3</v>
      </c>
      <c r="G1759" s="28">
        <v>5.0</v>
      </c>
      <c r="H1759" s="31">
        <v>3844.615</v>
      </c>
      <c r="I1759" s="28" t="str">
        <f>VLOOKUP(A1759,'клиенты'!A:H,7)</f>
        <v>Россия</v>
      </c>
    </row>
    <row r="1760" ht="15.75" customHeight="1">
      <c r="A1760" s="28">
        <v>672.0</v>
      </c>
      <c r="B1760" s="34">
        <v>44716.90689814815</v>
      </c>
      <c r="C1760" s="29"/>
      <c r="D1760" s="29"/>
      <c r="E1760" s="29"/>
      <c r="F1760" s="28" t="s">
        <v>6</v>
      </c>
      <c r="G1760" s="28">
        <v>3.0</v>
      </c>
      <c r="H1760" s="31">
        <v>3079.231</v>
      </c>
      <c r="I1760" s="28" t="str">
        <f>VLOOKUP(A1760,'клиенты'!A:H,7)</f>
        <v>Италия</v>
      </c>
    </row>
    <row r="1761" ht="15.75" customHeight="1">
      <c r="A1761" s="28">
        <v>482.0</v>
      </c>
      <c r="B1761" s="34">
        <v>44716.03954861111</v>
      </c>
      <c r="C1761" s="29"/>
      <c r="D1761" s="29"/>
      <c r="E1761" s="29"/>
      <c r="F1761" s="28" t="s">
        <v>4</v>
      </c>
      <c r="G1761" s="28">
        <v>4.0</v>
      </c>
      <c r="H1761" s="31">
        <v>3843.077</v>
      </c>
      <c r="I1761" s="28" t="str">
        <f>VLOOKUP(A1761,'клиенты'!A:H,7)</f>
        <v>Россия</v>
      </c>
    </row>
    <row r="1762" ht="15.75" customHeight="1">
      <c r="A1762" s="28">
        <v>724.0</v>
      </c>
      <c r="B1762" s="34">
        <v>44716.03853009259</v>
      </c>
      <c r="C1762" s="29"/>
      <c r="D1762" s="29"/>
      <c r="E1762" s="29"/>
      <c r="F1762" s="28" t="s">
        <v>5</v>
      </c>
      <c r="G1762" s="28">
        <v>5.0</v>
      </c>
      <c r="H1762" s="31">
        <v>2230.0</v>
      </c>
      <c r="I1762" s="28" t="str">
        <f>VLOOKUP(A1762,'клиенты'!A:H,7)</f>
        <v>США</v>
      </c>
    </row>
    <row r="1763" ht="15.75" customHeight="1">
      <c r="A1763" s="28">
        <v>706.0</v>
      </c>
      <c r="B1763" s="34">
        <v>44715.862604166665</v>
      </c>
      <c r="C1763" s="29"/>
      <c r="D1763" s="29"/>
      <c r="E1763" s="29"/>
      <c r="F1763" s="28" t="s">
        <v>5</v>
      </c>
      <c r="G1763" s="28">
        <v>4.0</v>
      </c>
      <c r="H1763" s="31">
        <v>413.846</v>
      </c>
      <c r="I1763" s="28" t="str">
        <f>VLOOKUP(A1763,'клиенты'!A:H,7)</f>
        <v>Россия</v>
      </c>
    </row>
    <row r="1764" ht="15.75" customHeight="1">
      <c r="A1764" s="28">
        <v>865.0</v>
      </c>
      <c r="B1764" s="34">
        <v>44715.71041666667</v>
      </c>
      <c r="C1764" s="29"/>
      <c r="D1764" s="29"/>
      <c r="E1764" s="29"/>
      <c r="F1764" s="28" t="s">
        <v>6</v>
      </c>
      <c r="G1764" s="28">
        <v>1.0</v>
      </c>
      <c r="H1764" s="31">
        <v>823.846</v>
      </c>
      <c r="I1764" s="28" t="str">
        <f>VLOOKUP(A1764,'клиенты'!A:H,7)</f>
        <v>Франция</v>
      </c>
    </row>
    <row r="1765" ht="15.75" customHeight="1">
      <c r="A1765" s="28">
        <v>606.0</v>
      </c>
      <c r="B1765" s="34">
        <v>44715.48818287037</v>
      </c>
      <c r="C1765" s="29"/>
      <c r="D1765" s="29"/>
      <c r="E1765" s="29"/>
      <c r="F1765" s="28" t="s">
        <v>4</v>
      </c>
      <c r="G1765" s="28">
        <v>4.0</v>
      </c>
      <c r="H1765" s="31">
        <v>1803.077</v>
      </c>
      <c r="I1765" s="28" t="str">
        <f>VLOOKUP(A1765,'клиенты'!A:H,7)</f>
        <v>США</v>
      </c>
    </row>
    <row r="1766" ht="15.75" customHeight="1">
      <c r="A1766" s="28">
        <v>933.0</v>
      </c>
      <c r="B1766" s="34">
        <v>44714.94869212963</v>
      </c>
      <c r="C1766" s="29"/>
      <c r="D1766" s="29"/>
      <c r="E1766" s="29"/>
      <c r="F1766" s="28" t="s">
        <v>4</v>
      </c>
      <c r="G1766" s="28">
        <v>1.0</v>
      </c>
      <c r="H1766" s="31">
        <v>3929.231</v>
      </c>
      <c r="I1766" s="28" t="str">
        <f>VLOOKUP(A1766,'клиенты'!A:H,7)</f>
        <v>Италия</v>
      </c>
    </row>
    <row r="1767" ht="15.75" customHeight="1">
      <c r="A1767" s="28">
        <v>367.0</v>
      </c>
      <c r="B1767" s="34">
        <v>44714.89480324074</v>
      </c>
      <c r="C1767" s="29"/>
      <c r="D1767" s="29"/>
      <c r="E1767" s="29"/>
      <c r="F1767" s="28" t="s">
        <v>5</v>
      </c>
      <c r="G1767" s="28">
        <v>1.0</v>
      </c>
      <c r="H1767" s="31">
        <v>2050.769</v>
      </c>
      <c r="I1767" s="28" t="str">
        <f>VLOOKUP(A1767,'клиенты'!A:H,7)</f>
        <v>Италия</v>
      </c>
    </row>
    <row r="1768" ht="15.75" customHeight="1">
      <c r="A1768" s="28">
        <v>293.0</v>
      </c>
      <c r="B1768" s="34">
        <v>44714.64084490741</v>
      </c>
      <c r="C1768" s="29"/>
      <c r="D1768" s="29"/>
      <c r="E1768" s="29"/>
      <c r="F1768" s="28" t="s">
        <v>3</v>
      </c>
      <c r="G1768" s="28">
        <v>3.0</v>
      </c>
      <c r="H1768" s="31">
        <v>1561.538</v>
      </c>
      <c r="I1768" s="28" t="str">
        <f>VLOOKUP(A1768,'клиенты'!A:H,7)</f>
        <v>Китай</v>
      </c>
    </row>
    <row r="1769" ht="15.75" customHeight="1">
      <c r="A1769" s="28">
        <v>346.0</v>
      </c>
      <c r="B1769" s="34">
        <v>44714.54722222222</v>
      </c>
      <c r="C1769" s="29"/>
      <c r="D1769" s="29"/>
      <c r="E1769" s="29"/>
      <c r="F1769" s="28" t="s">
        <v>4</v>
      </c>
      <c r="G1769" s="28">
        <v>3.0</v>
      </c>
      <c r="H1769" s="31">
        <v>397.692</v>
      </c>
      <c r="I1769" s="28" t="str">
        <f>VLOOKUP(A1769,'клиенты'!A:H,7)</f>
        <v>Испания</v>
      </c>
    </row>
    <row r="1770" ht="15.75" customHeight="1">
      <c r="A1770" s="28">
        <v>818.0</v>
      </c>
      <c r="B1770" s="34">
        <v>44714.13717592593</v>
      </c>
      <c r="C1770" s="29"/>
      <c r="D1770" s="29"/>
      <c r="E1770" s="29"/>
      <c r="F1770" s="28" t="s">
        <v>4</v>
      </c>
      <c r="G1770" s="28">
        <v>1.0</v>
      </c>
      <c r="H1770" s="31">
        <v>3636.154</v>
      </c>
      <c r="I1770" s="28" t="str">
        <f>VLOOKUP(A1770,'клиенты'!A:H,7)</f>
        <v>Россия</v>
      </c>
    </row>
    <row r="1771" ht="15.75" customHeight="1">
      <c r="A1771" s="28">
        <v>794.0</v>
      </c>
      <c r="B1771" s="34">
        <v>44714.02481481482</v>
      </c>
      <c r="C1771" s="29"/>
      <c r="D1771" s="29"/>
      <c r="E1771" s="29"/>
      <c r="F1771" s="28" t="s">
        <v>4</v>
      </c>
      <c r="G1771" s="28">
        <v>5.0</v>
      </c>
      <c r="H1771" s="31">
        <v>320.769</v>
      </c>
      <c r="I1771" s="28" t="str">
        <f>VLOOKUP(A1771,'клиенты'!A:H,7)</f>
        <v>Германия</v>
      </c>
    </row>
    <row r="1772" ht="15.75" customHeight="1">
      <c r="A1772" s="28">
        <v>775.0</v>
      </c>
      <c r="B1772" s="34">
        <v>44713.9943287037</v>
      </c>
      <c r="C1772" s="29"/>
      <c r="D1772" s="29"/>
      <c r="E1772" s="29"/>
      <c r="F1772" s="28" t="s">
        <v>4</v>
      </c>
      <c r="G1772" s="28">
        <v>5.0</v>
      </c>
      <c r="H1772" s="31">
        <v>2950.769</v>
      </c>
      <c r="I1772" s="28" t="str">
        <f>VLOOKUP(A1772,'клиенты'!A:H,7)</f>
        <v>Испания</v>
      </c>
    </row>
    <row r="1773" ht="15.75" customHeight="1">
      <c r="A1773" s="28">
        <v>916.0</v>
      </c>
      <c r="B1773" s="34">
        <v>44713.80671296296</v>
      </c>
      <c r="C1773" s="29"/>
      <c r="D1773" s="29"/>
      <c r="E1773" s="29"/>
      <c r="F1773" s="28" t="s">
        <v>6</v>
      </c>
      <c r="G1773" s="28">
        <v>5.0</v>
      </c>
      <c r="H1773" s="31">
        <v>1136.923</v>
      </c>
      <c r="I1773" s="28" t="str">
        <f>VLOOKUP(A1773,'клиенты'!A:H,7)</f>
        <v>Испания</v>
      </c>
    </row>
    <row r="1774" ht="15.75" customHeight="1">
      <c r="A1774" s="28">
        <v>514.0</v>
      </c>
      <c r="B1774" s="34">
        <v>44713.7821412037</v>
      </c>
      <c r="C1774" s="29"/>
      <c r="D1774" s="29"/>
      <c r="E1774" s="29"/>
      <c r="F1774" s="28" t="s">
        <v>4</v>
      </c>
      <c r="G1774" s="28">
        <v>1.0</v>
      </c>
      <c r="H1774" s="31">
        <v>3845.385</v>
      </c>
      <c r="I1774" s="28" t="str">
        <f>VLOOKUP(A1774,'клиенты'!A:H,7)</f>
        <v>Германия</v>
      </c>
    </row>
    <row r="1775" ht="15.75" customHeight="1">
      <c r="A1775" s="28">
        <v>360.0</v>
      </c>
      <c r="B1775" s="34">
        <v>44713.713229166664</v>
      </c>
      <c r="C1775" s="29"/>
      <c r="D1775" s="29"/>
      <c r="E1775" s="29"/>
      <c r="F1775" s="28" t="s">
        <v>5</v>
      </c>
      <c r="G1775" s="28">
        <v>4.0</v>
      </c>
      <c r="H1775" s="31">
        <v>3908.462</v>
      </c>
      <c r="I1775" s="28" t="str">
        <f>VLOOKUP(A1775,'клиенты'!A:H,7)</f>
        <v>Испания</v>
      </c>
    </row>
    <row r="1776" ht="15.75" customHeight="1">
      <c r="A1776" s="28">
        <v>854.0</v>
      </c>
      <c r="B1776" s="34">
        <v>44713.63601851852</v>
      </c>
      <c r="C1776" s="29"/>
      <c r="D1776" s="29"/>
      <c r="E1776" s="29"/>
      <c r="F1776" s="28" t="s">
        <v>5</v>
      </c>
      <c r="G1776" s="28">
        <v>5.0</v>
      </c>
      <c r="H1776" s="31">
        <v>829.231</v>
      </c>
      <c r="I1776" s="28" t="str">
        <f>VLOOKUP(A1776,'клиенты'!A:H,7)</f>
        <v>Россия</v>
      </c>
    </row>
    <row r="1777" ht="15.75" customHeight="1">
      <c r="A1777" s="28">
        <v>846.0</v>
      </c>
      <c r="B1777" s="34">
        <v>44713.08752314815</v>
      </c>
      <c r="C1777" s="29"/>
      <c r="D1777" s="29"/>
      <c r="E1777" s="29"/>
      <c r="F1777" s="28" t="s">
        <v>3</v>
      </c>
      <c r="G1777" s="28">
        <v>5.0</v>
      </c>
      <c r="H1777" s="31">
        <v>2444.615</v>
      </c>
      <c r="I1777" s="28" t="str">
        <f>VLOOKUP(A1777,'клиенты'!A:H,7)</f>
        <v>Германия</v>
      </c>
    </row>
    <row r="1778" ht="15.75" customHeight="1">
      <c r="A1778" s="28">
        <v>883.0</v>
      </c>
      <c r="B1778" s="34">
        <v>44712.50518518518</v>
      </c>
      <c r="C1778" s="29"/>
      <c r="D1778" s="29"/>
      <c r="E1778" s="29"/>
      <c r="F1778" s="28" t="s">
        <v>5</v>
      </c>
      <c r="G1778" s="28">
        <v>3.0</v>
      </c>
      <c r="H1778" s="31">
        <v>702.308</v>
      </c>
      <c r="I1778" s="28" t="str">
        <f>VLOOKUP(A1778,'клиенты'!A:H,7)</f>
        <v>Россия</v>
      </c>
    </row>
    <row r="1779" ht="15.75" customHeight="1">
      <c r="A1779" s="28">
        <v>201.0</v>
      </c>
      <c r="B1779" s="34">
        <v>44712.11791666667</v>
      </c>
      <c r="C1779" s="29"/>
      <c r="D1779" s="29"/>
      <c r="E1779" s="29"/>
      <c r="F1779" s="28" t="s">
        <v>6</v>
      </c>
      <c r="G1779" s="28">
        <v>4.0</v>
      </c>
      <c r="H1779" s="31">
        <v>2918.462</v>
      </c>
      <c r="I1779" s="28" t="str">
        <f>VLOOKUP(A1779,'клиенты'!A:H,7)</f>
        <v>Испания</v>
      </c>
    </row>
    <row r="1780" ht="15.75" customHeight="1">
      <c r="A1780" s="28">
        <v>1000.0</v>
      </c>
      <c r="B1780" s="34">
        <v>44711.83383101852</v>
      </c>
      <c r="C1780" s="29"/>
      <c r="D1780" s="29"/>
      <c r="E1780" s="29"/>
      <c r="F1780" s="28" t="s">
        <v>6</v>
      </c>
      <c r="G1780" s="28">
        <v>2.0</v>
      </c>
      <c r="H1780" s="31">
        <v>1320.0</v>
      </c>
      <c r="I1780" s="28" t="str">
        <f>VLOOKUP(A1780,'клиенты'!A:H,7)</f>
        <v>Италия</v>
      </c>
    </row>
    <row r="1781" ht="15.75" customHeight="1">
      <c r="A1781" s="28">
        <v>643.0</v>
      </c>
      <c r="B1781" s="34">
        <v>44711.48304398148</v>
      </c>
      <c r="C1781" s="29"/>
      <c r="D1781" s="29"/>
      <c r="E1781" s="29"/>
      <c r="F1781" s="28" t="s">
        <v>5</v>
      </c>
      <c r="G1781" s="28">
        <v>5.0</v>
      </c>
      <c r="H1781" s="31">
        <v>2994.615</v>
      </c>
      <c r="I1781" s="28" t="str">
        <f>VLOOKUP(A1781,'клиенты'!A:H,7)</f>
        <v>Испания</v>
      </c>
    </row>
    <row r="1782" ht="15.75" customHeight="1">
      <c r="A1782" s="28">
        <v>132.0</v>
      </c>
      <c r="B1782" s="34">
        <v>44710.58012731482</v>
      </c>
      <c r="C1782" s="29"/>
      <c r="D1782" s="29"/>
      <c r="E1782" s="29"/>
      <c r="F1782" s="28" t="s">
        <v>4</v>
      </c>
      <c r="G1782" s="28">
        <v>4.0</v>
      </c>
      <c r="H1782" s="31">
        <v>2316.154</v>
      </c>
      <c r="I1782" s="28" t="str">
        <f>VLOOKUP(A1782,'клиенты'!A:H,7)</f>
        <v>Китай</v>
      </c>
    </row>
    <row r="1783" ht="15.75" customHeight="1">
      <c r="A1783" s="28">
        <v>431.0</v>
      </c>
      <c r="B1783" s="34">
        <v>44710.066203703704</v>
      </c>
      <c r="C1783" s="29"/>
      <c r="D1783" s="29"/>
      <c r="E1783" s="29"/>
      <c r="F1783" s="28" t="s">
        <v>4</v>
      </c>
      <c r="G1783" s="28">
        <v>2.0</v>
      </c>
      <c r="H1783" s="31">
        <v>2746.154</v>
      </c>
      <c r="I1783" s="28" t="str">
        <f>VLOOKUP(A1783,'клиенты'!A:H,7)</f>
        <v>Испания</v>
      </c>
    </row>
    <row r="1784" ht="15.75" customHeight="1">
      <c r="A1784" s="28">
        <v>775.0</v>
      </c>
      <c r="B1784" s="34">
        <v>44709.734351851854</v>
      </c>
      <c r="C1784" s="29"/>
      <c r="D1784" s="29"/>
      <c r="E1784" s="29"/>
      <c r="F1784" s="28" t="s">
        <v>5</v>
      </c>
      <c r="G1784" s="28">
        <v>5.0</v>
      </c>
      <c r="H1784" s="31">
        <v>2762.308</v>
      </c>
      <c r="I1784" s="28" t="str">
        <f>VLOOKUP(A1784,'клиенты'!A:H,7)</f>
        <v>Испания</v>
      </c>
    </row>
    <row r="1785" ht="15.75" customHeight="1">
      <c r="A1785" s="28">
        <v>545.0</v>
      </c>
      <c r="B1785" s="34">
        <v>44709.168287037035</v>
      </c>
      <c r="C1785" s="29"/>
      <c r="D1785" s="29"/>
      <c r="E1785" s="29"/>
      <c r="F1785" s="28" t="s">
        <v>6</v>
      </c>
      <c r="G1785" s="28">
        <v>5.0</v>
      </c>
      <c r="H1785" s="31">
        <v>562.308</v>
      </c>
      <c r="I1785" s="28" t="str">
        <f>VLOOKUP(A1785,'клиенты'!A:H,7)</f>
        <v>Испания</v>
      </c>
    </row>
    <row r="1786" ht="15.75" customHeight="1">
      <c r="A1786" s="28">
        <v>775.0</v>
      </c>
      <c r="B1786" s="34">
        <v>44709.01138888889</v>
      </c>
      <c r="C1786" s="29"/>
      <c r="D1786" s="29"/>
      <c r="E1786" s="29"/>
      <c r="F1786" s="28" t="s">
        <v>5</v>
      </c>
      <c r="G1786" s="28">
        <v>3.0</v>
      </c>
      <c r="H1786" s="31">
        <v>99.231</v>
      </c>
      <c r="I1786" s="28" t="str">
        <f>VLOOKUP(A1786,'клиенты'!A:H,7)</f>
        <v>Испания</v>
      </c>
    </row>
    <row r="1787" ht="15.75" customHeight="1">
      <c r="A1787" s="28">
        <v>53.0</v>
      </c>
      <c r="B1787" s="34">
        <v>44708.83833333333</v>
      </c>
      <c r="C1787" s="29"/>
      <c r="D1787" s="29"/>
      <c r="E1787" s="29"/>
      <c r="F1787" s="28" t="s">
        <v>6</v>
      </c>
      <c r="G1787" s="28">
        <v>3.0</v>
      </c>
      <c r="H1787" s="31">
        <v>3258.462</v>
      </c>
      <c r="I1787" s="28" t="str">
        <f>VLOOKUP(A1787,'клиенты'!A:H,7)</f>
        <v>Франция</v>
      </c>
    </row>
    <row r="1788" ht="15.75" customHeight="1">
      <c r="A1788" s="28">
        <v>604.0</v>
      </c>
      <c r="B1788" s="34">
        <v>44708.309212962966</v>
      </c>
      <c r="C1788" s="29"/>
      <c r="D1788" s="29"/>
      <c r="E1788" s="29"/>
      <c r="F1788" s="28" t="s">
        <v>5</v>
      </c>
      <c r="G1788" s="28">
        <v>1.0</v>
      </c>
      <c r="H1788" s="31">
        <v>2124.615</v>
      </c>
      <c r="I1788" s="28" t="str">
        <f>VLOOKUP(A1788,'клиенты'!A:H,7)</f>
        <v>Италия</v>
      </c>
    </row>
    <row r="1789" ht="15.75" customHeight="1">
      <c r="A1789" s="28">
        <v>385.0</v>
      </c>
      <c r="B1789" s="34">
        <v>44707.890856481485</v>
      </c>
      <c r="C1789" s="29"/>
      <c r="D1789" s="29"/>
      <c r="E1789" s="29"/>
      <c r="F1789" s="28" t="s">
        <v>6</v>
      </c>
      <c r="G1789" s="28">
        <v>5.0</v>
      </c>
      <c r="H1789" s="31">
        <v>289.231</v>
      </c>
      <c r="I1789" s="28" t="str">
        <f>VLOOKUP(A1789,'клиенты'!A:H,7)</f>
        <v>Франция</v>
      </c>
    </row>
    <row r="1790" ht="15.75" customHeight="1">
      <c r="A1790" s="28">
        <v>127.0</v>
      </c>
      <c r="B1790" s="34">
        <v>44707.56920138889</v>
      </c>
      <c r="C1790" s="29"/>
      <c r="D1790" s="29"/>
      <c r="E1790" s="29"/>
      <c r="F1790" s="28" t="s">
        <v>4</v>
      </c>
      <c r="G1790" s="28">
        <v>5.0</v>
      </c>
      <c r="H1790" s="31">
        <v>589.231</v>
      </c>
      <c r="I1790" s="28" t="str">
        <f>VLOOKUP(A1790,'клиенты'!A:H,7)</f>
        <v>США</v>
      </c>
    </row>
    <row r="1791" ht="15.75" customHeight="1">
      <c r="A1791" s="28">
        <v>119.0</v>
      </c>
      <c r="B1791" s="34">
        <v>44707.47872685185</v>
      </c>
      <c r="C1791" s="29"/>
      <c r="D1791" s="29"/>
      <c r="E1791" s="29"/>
      <c r="F1791" s="28" t="s">
        <v>4</v>
      </c>
      <c r="G1791" s="28">
        <v>3.0</v>
      </c>
      <c r="H1791" s="31">
        <v>1214.615</v>
      </c>
      <c r="I1791" s="28" t="str">
        <f>VLOOKUP(A1791,'клиенты'!A:H,7)</f>
        <v>Россия</v>
      </c>
    </row>
    <row r="1792" ht="15.75" customHeight="1">
      <c r="A1792" s="28">
        <v>546.0</v>
      </c>
      <c r="B1792" s="34">
        <v>44707.38885416667</v>
      </c>
      <c r="C1792" s="29"/>
      <c r="D1792" s="29"/>
      <c r="E1792" s="29"/>
      <c r="F1792" s="28" t="s">
        <v>5</v>
      </c>
      <c r="G1792" s="28">
        <v>4.0</v>
      </c>
      <c r="H1792" s="31">
        <v>196.154</v>
      </c>
      <c r="I1792" s="28" t="str">
        <f>VLOOKUP(A1792,'клиенты'!A:H,7)</f>
        <v>Франция</v>
      </c>
    </row>
    <row r="1793" ht="15.75" customHeight="1">
      <c r="A1793" s="28">
        <v>985.0</v>
      </c>
      <c r="B1793" s="34">
        <v>44706.74041666667</v>
      </c>
      <c r="C1793" s="29"/>
      <c r="D1793" s="29"/>
      <c r="E1793" s="29"/>
      <c r="F1793" s="28" t="s">
        <v>5</v>
      </c>
      <c r="G1793" s="28">
        <v>3.0</v>
      </c>
      <c r="H1793" s="31">
        <v>3278.462</v>
      </c>
      <c r="I1793" s="28" t="str">
        <f>VLOOKUP(A1793,'клиенты'!A:H,7)</f>
        <v>Россия</v>
      </c>
    </row>
    <row r="1794" ht="15.75" customHeight="1">
      <c r="A1794" s="28">
        <v>40.0</v>
      </c>
      <c r="B1794" s="34">
        <v>44706.254270833335</v>
      </c>
      <c r="C1794" s="29"/>
      <c r="D1794" s="29"/>
      <c r="E1794" s="29"/>
      <c r="F1794" s="28" t="s">
        <v>3</v>
      </c>
      <c r="G1794" s="28">
        <v>4.0</v>
      </c>
      <c r="H1794" s="31">
        <v>1343.846</v>
      </c>
      <c r="I1794" s="28" t="str">
        <f>VLOOKUP(A1794,'клиенты'!A:H,7)</f>
        <v>Китай</v>
      </c>
    </row>
    <row r="1795" ht="15.75" customHeight="1">
      <c r="A1795" s="28">
        <v>30.0</v>
      </c>
      <c r="B1795" s="34">
        <v>44706.19689814815</v>
      </c>
      <c r="C1795" s="29"/>
      <c r="D1795" s="29"/>
      <c r="E1795" s="29"/>
      <c r="F1795" s="28" t="s">
        <v>4</v>
      </c>
      <c r="G1795" s="28">
        <v>4.0</v>
      </c>
      <c r="H1795" s="31">
        <v>1029.231</v>
      </c>
      <c r="I1795" s="28" t="str">
        <f>VLOOKUP(A1795,'клиенты'!A:H,7)</f>
        <v>Франция</v>
      </c>
    </row>
    <row r="1796" ht="15.75" customHeight="1">
      <c r="A1796" s="28">
        <v>29.0</v>
      </c>
      <c r="B1796" s="34">
        <v>44705.773622685185</v>
      </c>
      <c r="C1796" s="29"/>
      <c r="D1796" s="29"/>
      <c r="E1796" s="29"/>
      <c r="F1796" s="28" t="s">
        <v>6</v>
      </c>
      <c r="G1796" s="28">
        <v>4.0</v>
      </c>
      <c r="H1796" s="31">
        <v>1985.385</v>
      </c>
      <c r="I1796" s="28" t="str">
        <f>VLOOKUP(A1796,'клиенты'!A:H,7)</f>
        <v>Италия</v>
      </c>
    </row>
    <row r="1797" ht="15.75" customHeight="1">
      <c r="A1797" s="28">
        <v>866.0</v>
      </c>
      <c r="B1797" s="34">
        <v>44705.4666087963</v>
      </c>
      <c r="C1797" s="29"/>
      <c r="D1797" s="29"/>
      <c r="E1797" s="29"/>
      <c r="F1797" s="28" t="s">
        <v>4</v>
      </c>
      <c r="G1797" s="28">
        <v>5.0</v>
      </c>
      <c r="H1797" s="31">
        <v>1010.0</v>
      </c>
      <c r="I1797" s="28" t="str">
        <f>VLOOKUP(A1797,'клиенты'!A:H,7)</f>
        <v>Франция</v>
      </c>
    </row>
    <row r="1798" ht="15.75" customHeight="1">
      <c r="A1798" s="28">
        <v>872.0</v>
      </c>
      <c r="B1798" s="34">
        <v>44704.77954861111</v>
      </c>
      <c r="C1798" s="29"/>
      <c r="D1798" s="29"/>
      <c r="E1798" s="29"/>
      <c r="F1798" s="28" t="s">
        <v>4</v>
      </c>
      <c r="G1798" s="28">
        <v>1.0</v>
      </c>
      <c r="H1798" s="31">
        <v>1933.077</v>
      </c>
      <c r="I1798" s="28" t="str">
        <f>VLOOKUP(A1798,'клиенты'!A:H,7)</f>
        <v>Китай</v>
      </c>
    </row>
    <row r="1799" ht="15.75" customHeight="1">
      <c r="A1799" s="28">
        <v>92.0</v>
      </c>
      <c r="B1799" s="34">
        <v>44704.71605324074</v>
      </c>
      <c r="C1799" s="29"/>
      <c r="D1799" s="29"/>
      <c r="E1799" s="29"/>
      <c r="F1799" s="28" t="s">
        <v>5</v>
      </c>
      <c r="G1799" s="28">
        <v>3.0</v>
      </c>
      <c r="H1799" s="31">
        <v>276.154</v>
      </c>
      <c r="I1799" s="28" t="str">
        <f>VLOOKUP(A1799,'клиенты'!A:H,7)</f>
        <v>Россия</v>
      </c>
    </row>
    <row r="1800" ht="15.75" customHeight="1">
      <c r="A1800" s="28">
        <v>758.0</v>
      </c>
      <c r="B1800" s="34">
        <v>44704.48677083333</v>
      </c>
      <c r="C1800" s="29"/>
      <c r="D1800" s="29"/>
      <c r="E1800" s="29"/>
      <c r="F1800" s="28" t="s">
        <v>4</v>
      </c>
      <c r="G1800" s="28">
        <v>5.0</v>
      </c>
      <c r="H1800" s="31">
        <v>296.154</v>
      </c>
      <c r="I1800" s="28" t="str">
        <f>VLOOKUP(A1800,'клиенты'!A:H,7)</f>
        <v>Германия</v>
      </c>
    </row>
    <row r="1801" ht="15.75" customHeight="1">
      <c r="A1801" s="28">
        <v>266.0</v>
      </c>
      <c r="B1801" s="34">
        <v>44704.2328125</v>
      </c>
      <c r="C1801" s="29"/>
      <c r="D1801" s="29"/>
      <c r="E1801" s="29"/>
      <c r="F1801" s="28" t="s">
        <v>5</v>
      </c>
      <c r="G1801" s="28">
        <v>4.0</v>
      </c>
      <c r="H1801" s="31">
        <v>2553.077</v>
      </c>
      <c r="I1801" s="28" t="str">
        <f>VLOOKUP(A1801,'клиенты'!A:H,7)</f>
        <v>Германия</v>
      </c>
    </row>
    <row r="1802" ht="15.75" customHeight="1">
      <c r="A1802" s="28">
        <v>147.0</v>
      </c>
      <c r="B1802" s="34">
        <v>44704.22081018519</v>
      </c>
      <c r="C1802" s="29"/>
      <c r="D1802" s="29"/>
      <c r="E1802" s="29"/>
      <c r="F1802" s="28" t="s">
        <v>6</v>
      </c>
      <c r="G1802" s="28">
        <v>4.0</v>
      </c>
      <c r="H1802" s="31">
        <v>1880.0</v>
      </c>
      <c r="I1802" s="28" t="str">
        <f>VLOOKUP(A1802,'клиенты'!A:H,7)</f>
        <v>Германия</v>
      </c>
    </row>
    <row r="1803" ht="15.75" customHeight="1">
      <c r="A1803" s="28">
        <v>410.0</v>
      </c>
      <c r="B1803" s="34">
        <v>44704.1859375</v>
      </c>
      <c r="C1803" s="29"/>
      <c r="D1803" s="29"/>
      <c r="E1803" s="29"/>
      <c r="F1803" s="28" t="s">
        <v>6</v>
      </c>
      <c r="G1803" s="28">
        <v>5.0</v>
      </c>
      <c r="H1803" s="31">
        <v>2306.923</v>
      </c>
      <c r="I1803" s="28" t="str">
        <f>VLOOKUP(A1803,'клиенты'!A:H,7)</f>
        <v>Германия</v>
      </c>
    </row>
    <row r="1804" ht="15.75" customHeight="1">
      <c r="A1804" s="28">
        <v>893.0</v>
      </c>
      <c r="B1804" s="34">
        <v>44704.0737037037</v>
      </c>
      <c r="C1804" s="29"/>
      <c r="D1804" s="29"/>
      <c r="E1804" s="29"/>
      <c r="F1804" s="28" t="s">
        <v>5</v>
      </c>
      <c r="G1804" s="28">
        <v>2.0</v>
      </c>
      <c r="H1804" s="31">
        <v>2309.231</v>
      </c>
      <c r="I1804" s="28" t="str">
        <f>VLOOKUP(A1804,'клиенты'!A:H,7)</f>
        <v>Франция</v>
      </c>
    </row>
    <row r="1805" ht="15.75" customHeight="1">
      <c r="A1805" s="28">
        <v>682.0</v>
      </c>
      <c r="B1805" s="34">
        <v>44704.04052083333</v>
      </c>
      <c r="C1805" s="29"/>
      <c r="D1805" s="29"/>
      <c r="E1805" s="29"/>
      <c r="F1805" s="28" t="s">
        <v>4</v>
      </c>
      <c r="G1805" s="28">
        <v>1.0</v>
      </c>
      <c r="H1805" s="31">
        <v>427.692</v>
      </c>
      <c r="I1805" s="28" t="str">
        <f>VLOOKUP(A1805,'клиенты'!A:H,7)</f>
        <v>Китай</v>
      </c>
    </row>
    <row r="1806" ht="15.75" customHeight="1">
      <c r="A1806" s="28">
        <v>760.0</v>
      </c>
      <c r="B1806" s="34">
        <v>44703.87409722222</v>
      </c>
      <c r="C1806" s="29"/>
      <c r="D1806" s="29"/>
      <c r="E1806" s="29"/>
      <c r="F1806" s="28" t="s">
        <v>4</v>
      </c>
      <c r="G1806" s="28">
        <v>1.0</v>
      </c>
      <c r="H1806" s="31">
        <v>3021.538</v>
      </c>
      <c r="I1806" s="28" t="str">
        <f>VLOOKUP(A1806,'клиенты'!A:H,7)</f>
        <v>Германия</v>
      </c>
    </row>
    <row r="1807" ht="15.75" customHeight="1">
      <c r="A1807" s="28">
        <v>835.0</v>
      </c>
      <c r="B1807" s="34">
        <v>44703.55509259259</v>
      </c>
      <c r="C1807" s="29"/>
      <c r="D1807" s="29"/>
      <c r="E1807" s="29"/>
      <c r="F1807" s="28" t="s">
        <v>3</v>
      </c>
      <c r="G1807" s="28">
        <v>2.0</v>
      </c>
      <c r="H1807" s="31">
        <v>644.615</v>
      </c>
      <c r="I1807" s="28" t="str">
        <f>VLOOKUP(A1807,'клиенты'!A:H,7)</f>
        <v>Италия</v>
      </c>
    </row>
    <row r="1808" ht="15.75" customHeight="1">
      <c r="A1808" s="28">
        <v>725.0</v>
      </c>
      <c r="B1808" s="34">
        <v>44703.397731481484</v>
      </c>
      <c r="C1808" s="29"/>
      <c r="D1808" s="29"/>
      <c r="E1808" s="29"/>
      <c r="F1808" s="28" t="s">
        <v>3</v>
      </c>
      <c r="G1808" s="28">
        <v>4.0</v>
      </c>
      <c r="H1808" s="31">
        <v>1258.462</v>
      </c>
      <c r="I1808" s="28" t="str">
        <f>VLOOKUP(A1808,'клиенты'!A:H,7)</f>
        <v>Италия</v>
      </c>
    </row>
    <row r="1809" ht="15.75" customHeight="1">
      <c r="A1809" s="28">
        <v>32.0</v>
      </c>
      <c r="B1809" s="34">
        <v>44702.930659722224</v>
      </c>
      <c r="C1809" s="29"/>
      <c r="D1809" s="29"/>
      <c r="E1809" s="29"/>
      <c r="F1809" s="28" t="s">
        <v>4</v>
      </c>
      <c r="G1809" s="28">
        <v>5.0</v>
      </c>
      <c r="H1809" s="31">
        <v>2916.154</v>
      </c>
      <c r="I1809" s="28" t="str">
        <f>VLOOKUP(A1809,'клиенты'!A:H,7)</f>
        <v>США</v>
      </c>
    </row>
    <row r="1810" ht="15.75" customHeight="1">
      <c r="A1810" s="28">
        <v>883.0</v>
      </c>
      <c r="B1810" s="34">
        <v>44702.91578703704</v>
      </c>
      <c r="C1810" s="29"/>
      <c r="D1810" s="29"/>
      <c r="E1810" s="29"/>
      <c r="F1810" s="28" t="s">
        <v>4</v>
      </c>
      <c r="G1810" s="28">
        <v>2.0</v>
      </c>
      <c r="H1810" s="31">
        <v>3761.538</v>
      </c>
      <c r="I1810" s="28" t="str">
        <f>VLOOKUP(A1810,'клиенты'!A:H,7)</f>
        <v>Россия</v>
      </c>
    </row>
    <row r="1811" ht="15.75" customHeight="1">
      <c r="A1811" s="28">
        <v>800.0</v>
      </c>
      <c r="B1811" s="34">
        <v>44702.66106481481</v>
      </c>
      <c r="C1811" s="29"/>
      <c r="D1811" s="29"/>
      <c r="E1811" s="29"/>
      <c r="F1811" s="28" t="s">
        <v>5</v>
      </c>
      <c r="G1811" s="28">
        <v>3.0</v>
      </c>
      <c r="H1811" s="31">
        <v>1408.462</v>
      </c>
      <c r="I1811" s="28" t="str">
        <f>VLOOKUP(A1811,'клиенты'!A:H,7)</f>
        <v>Германия</v>
      </c>
    </row>
    <row r="1812" ht="15.75" customHeight="1">
      <c r="A1812" s="28">
        <v>684.0</v>
      </c>
      <c r="B1812" s="34">
        <v>44702.432442129626</v>
      </c>
      <c r="C1812" s="29"/>
      <c r="D1812" s="29"/>
      <c r="E1812" s="29"/>
      <c r="F1812" s="28" t="s">
        <v>5</v>
      </c>
      <c r="G1812" s="28">
        <v>5.0</v>
      </c>
      <c r="H1812" s="31">
        <v>3199.231</v>
      </c>
      <c r="I1812" s="28" t="str">
        <f>VLOOKUP(A1812,'клиенты'!A:H,7)</f>
        <v>Германия</v>
      </c>
    </row>
    <row r="1813" ht="15.75" customHeight="1">
      <c r="A1813" s="28">
        <v>403.0</v>
      </c>
      <c r="B1813" s="34">
        <v>44701.656539351854</v>
      </c>
      <c r="C1813" s="29"/>
      <c r="D1813" s="29"/>
      <c r="E1813" s="29"/>
      <c r="F1813" s="28" t="s">
        <v>3</v>
      </c>
      <c r="G1813" s="28">
        <v>1.0</v>
      </c>
      <c r="H1813" s="31">
        <v>1912.308</v>
      </c>
      <c r="I1813" s="28" t="str">
        <f>VLOOKUP(A1813,'клиенты'!A:H,7)</f>
        <v>Германия</v>
      </c>
    </row>
    <row r="1814" ht="15.75" customHeight="1">
      <c r="A1814" s="28">
        <v>318.0</v>
      </c>
      <c r="B1814" s="34">
        <v>44701.40545138889</v>
      </c>
      <c r="C1814" s="29"/>
      <c r="D1814" s="29"/>
      <c r="E1814" s="29"/>
      <c r="F1814" s="28" t="s">
        <v>6</v>
      </c>
      <c r="G1814" s="28">
        <v>3.0</v>
      </c>
      <c r="H1814" s="31">
        <v>1607.692</v>
      </c>
      <c r="I1814" s="28" t="str">
        <f>VLOOKUP(A1814,'клиенты'!A:H,7)</f>
        <v>Германия</v>
      </c>
    </row>
    <row r="1815" ht="15.75" customHeight="1">
      <c r="A1815" s="28">
        <v>387.0</v>
      </c>
      <c r="B1815" s="34">
        <v>44701.08353009259</v>
      </c>
      <c r="C1815" s="29"/>
      <c r="D1815" s="29"/>
      <c r="E1815" s="29"/>
      <c r="F1815" s="28" t="s">
        <v>3</v>
      </c>
      <c r="G1815" s="28">
        <v>1.0</v>
      </c>
      <c r="H1815" s="31">
        <v>3945.385</v>
      </c>
      <c r="I1815" s="28" t="str">
        <f>VLOOKUP(A1815,'клиенты'!A:H,7)</f>
        <v>Россия</v>
      </c>
    </row>
    <row r="1816" ht="15.75" customHeight="1">
      <c r="A1816" s="28">
        <v>959.0</v>
      </c>
      <c r="B1816" s="34">
        <v>44700.966898148145</v>
      </c>
      <c r="C1816" s="29"/>
      <c r="D1816" s="29"/>
      <c r="E1816" s="29"/>
      <c r="F1816" s="28" t="s">
        <v>4</v>
      </c>
      <c r="G1816" s="28">
        <v>3.0</v>
      </c>
      <c r="H1816" s="31">
        <v>1187.692</v>
      </c>
      <c r="I1816" s="28" t="str">
        <f>VLOOKUP(A1816,'клиенты'!A:H,7)</f>
        <v>Россия</v>
      </c>
    </row>
    <row r="1817" ht="15.75" customHeight="1">
      <c r="A1817" s="28">
        <v>584.0</v>
      </c>
      <c r="B1817" s="34">
        <v>44700.95722222222</v>
      </c>
      <c r="C1817" s="29"/>
      <c r="D1817" s="29"/>
      <c r="E1817" s="29"/>
      <c r="F1817" s="28" t="s">
        <v>4</v>
      </c>
      <c r="G1817" s="28">
        <v>2.0</v>
      </c>
      <c r="H1817" s="31">
        <v>2949.231</v>
      </c>
      <c r="I1817" s="28" t="str">
        <f>VLOOKUP(A1817,'клиенты'!A:H,7)</f>
        <v>Испания</v>
      </c>
    </row>
    <row r="1818" ht="15.75" customHeight="1">
      <c r="A1818" s="28">
        <v>110.0</v>
      </c>
      <c r="B1818" s="34">
        <v>44700.79540509259</v>
      </c>
      <c r="C1818" s="29"/>
      <c r="D1818" s="29"/>
      <c r="E1818" s="29"/>
      <c r="F1818" s="28" t="s">
        <v>6</v>
      </c>
      <c r="G1818" s="28">
        <v>5.0</v>
      </c>
      <c r="H1818" s="31">
        <v>3929.231</v>
      </c>
      <c r="I1818" s="28" t="str">
        <f>VLOOKUP(A1818,'клиенты'!A:H,7)</f>
        <v>Италия</v>
      </c>
    </row>
    <row r="1819" ht="15.75" customHeight="1">
      <c r="A1819" s="28">
        <v>646.0</v>
      </c>
      <c r="B1819" s="34">
        <v>44700.70769675926</v>
      </c>
      <c r="C1819" s="29"/>
      <c r="D1819" s="29"/>
      <c r="E1819" s="29"/>
      <c r="F1819" s="28" t="s">
        <v>4</v>
      </c>
      <c r="G1819" s="28">
        <v>4.0</v>
      </c>
      <c r="H1819" s="31">
        <v>3777.692</v>
      </c>
      <c r="I1819" s="28" t="str">
        <f>VLOOKUP(A1819,'клиенты'!A:H,7)</f>
        <v>Испания</v>
      </c>
    </row>
    <row r="1820" ht="15.75" customHeight="1">
      <c r="A1820" s="28">
        <v>356.0</v>
      </c>
      <c r="B1820" s="34">
        <v>44700.64724537037</v>
      </c>
      <c r="C1820" s="29"/>
      <c r="D1820" s="29"/>
      <c r="E1820" s="29"/>
      <c r="F1820" s="28" t="s">
        <v>4</v>
      </c>
      <c r="G1820" s="28">
        <v>1.0</v>
      </c>
      <c r="H1820" s="31">
        <v>1775.385</v>
      </c>
      <c r="I1820" s="28" t="str">
        <f>VLOOKUP(A1820,'клиенты'!A:H,7)</f>
        <v>Испания</v>
      </c>
    </row>
    <row r="1821" ht="15.75" customHeight="1">
      <c r="A1821" s="28">
        <v>90.0</v>
      </c>
      <c r="B1821" s="34">
        <v>44700.45457175926</v>
      </c>
      <c r="C1821" s="29"/>
      <c r="D1821" s="29"/>
      <c r="E1821" s="29"/>
      <c r="F1821" s="28" t="s">
        <v>4</v>
      </c>
      <c r="G1821" s="28">
        <v>1.0</v>
      </c>
      <c r="H1821" s="31">
        <v>2163.846</v>
      </c>
      <c r="I1821" s="28" t="str">
        <f>VLOOKUP(A1821,'клиенты'!A:H,7)</f>
        <v>Испания</v>
      </c>
    </row>
    <row r="1822" ht="15.75" customHeight="1">
      <c r="A1822" s="28">
        <v>95.0</v>
      </c>
      <c r="B1822" s="34">
        <v>44700.180451388886</v>
      </c>
      <c r="C1822" s="29"/>
      <c r="D1822" s="29"/>
      <c r="E1822" s="29"/>
      <c r="F1822" s="28" t="s">
        <v>5</v>
      </c>
      <c r="G1822" s="28">
        <v>1.0</v>
      </c>
      <c r="H1822" s="31">
        <v>1453.846</v>
      </c>
      <c r="I1822" s="28" t="str">
        <f>VLOOKUP(A1822,'клиенты'!A:H,7)</f>
        <v>Германия</v>
      </c>
    </row>
    <row r="1823" ht="15.75" customHeight="1">
      <c r="A1823" s="28">
        <v>720.0</v>
      </c>
      <c r="B1823" s="34">
        <v>44700.123391203706</v>
      </c>
      <c r="C1823" s="29"/>
      <c r="D1823" s="29"/>
      <c r="E1823" s="29"/>
      <c r="F1823" s="28" t="s">
        <v>3</v>
      </c>
      <c r="G1823" s="28">
        <v>5.0</v>
      </c>
      <c r="H1823" s="31">
        <v>1797.692</v>
      </c>
      <c r="I1823" s="28" t="str">
        <f>VLOOKUP(A1823,'клиенты'!A:H,7)</f>
        <v>Испания</v>
      </c>
    </row>
    <row r="1824" ht="15.75" customHeight="1">
      <c r="A1824" s="28">
        <v>859.0</v>
      </c>
      <c r="B1824" s="34">
        <v>44699.70951388889</v>
      </c>
      <c r="C1824" s="29"/>
      <c r="D1824" s="29"/>
      <c r="E1824" s="29"/>
      <c r="F1824" s="28" t="s">
        <v>4</v>
      </c>
      <c r="G1824" s="28">
        <v>4.0</v>
      </c>
      <c r="H1824" s="31">
        <v>3920.769</v>
      </c>
      <c r="I1824" s="28" t="str">
        <f>VLOOKUP(A1824,'клиенты'!A:H,7)</f>
        <v>США</v>
      </c>
    </row>
    <row r="1825" ht="15.75" customHeight="1">
      <c r="A1825" s="28">
        <v>127.0</v>
      </c>
      <c r="B1825" s="34">
        <v>44699.654756944445</v>
      </c>
      <c r="C1825" s="29"/>
      <c r="D1825" s="29"/>
      <c r="E1825" s="29"/>
      <c r="F1825" s="28" t="s">
        <v>4</v>
      </c>
      <c r="G1825" s="28">
        <v>2.0</v>
      </c>
      <c r="H1825" s="31">
        <v>3958.462</v>
      </c>
      <c r="I1825" s="28" t="str">
        <f>VLOOKUP(A1825,'клиенты'!A:H,7)</f>
        <v>США</v>
      </c>
    </row>
    <row r="1826" ht="15.75" customHeight="1">
      <c r="A1826" s="28">
        <v>21.0</v>
      </c>
      <c r="B1826" s="34">
        <v>44699.247141203705</v>
      </c>
      <c r="C1826" s="29"/>
      <c r="D1826" s="29"/>
      <c r="E1826" s="29"/>
      <c r="F1826" s="28" t="s">
        <v>3</v>
      </c>
      <c r="G1826" s="28">
        <v>1.0</v>
      </c>
      <c r="H1826" s="31">
        <v>1352.308</v>
      </c>
      <c r="I1826" s="28" t="str">
        <f>VLOOKUP(A1826,'клиенты'!A:H,7)</f>
        <v>США</v>
      </c>
    </row>
    <row r="1827" ht="15.75" customHeight="1">
      <c r="A1827" s="28">
        <v>946.0</v>
      </c>
      <c r="B1827" s="34">
        <v>44698.71434027778</v>
      </c>
      <c r="C1827" s="29"/>
      <c r="D1827" s="29"/>
      <c r="E1827" s="29"/>
      <c r="F1827" s="28" t="s">
        <v>5</v>
      </c>
      <c r="G1827" s="28">
        <v>3.0</v>
      </c>
      <c r="H1827" s="31">
        <v>146.923</v>
      </c>
      <c r="I1827" s="28" t="str">
        <f>VLOOKUP(A1827,'клиенты'!A:H,7)</f>
        <v>Франция</v>
      </c>
    </row>
    <row r="1828" ht="15.75" customHeight="1">
      <c r="A1828" s="28">
        <v>865.0</v>
      </c>
      <c r="B1828" s="34">
        <v>44698.620300925926</v>
      </c>
      <c r="C1828" s="29"/>
      <c r="D1828" s="29"/>
      <c r="E1828" s="29"/>
      <c r="F1828" s="28" t="s">
        <v>6</v>
      </c>
      <c r="G1828" s="28">
        <v>5.0</v>
      </c>
      <c r="H1828" s="31">
        <v>2442.308</v>
      </c>
      <c r="I1828" s="28" t="str">
        <f>VLOOKUP(A1828,'клиенты'!A:H,7)</f>
        <v>Франция</v>
      </c>
    </row>
    <row r="1829" ht="15.75" customHeight="1">
      <c r="A1829" s="28">
        <v>82.0</v>
      </c>
      <c r="B1829" s="34">
        <v>44698.25172453704</v>
      </c>
      <c r="C1829" s="29"/>
      <c r="D1829" s="29"/>
      <c r="E1829" s="29"/>
      <c r="F1829" s="28" t="s">
        <v>3</v>
      </c>
      <c r="G1829" s="28">
        <v>5.0</v>
      </c>
      <c r="H1829" s="31">
        <v>1503.846</v>
      </c>
      <c r="I1829" s="28" t="str">
        <f>VLOOKUP(A1829,'клиенты'!A:H,7)</f>
        <v>Германия</v>
      </c>
    </row>
    <row r="1830" ht="15.75" customHeight="1">
      <c r="A1830" s="28">
        <v>276.0</v>
      </c>
      <c r="B1830" s="34">
        <v>44698.13425925926</v>
      </c>
      <c r="C1830" s="29"/>
      <c r="D1830" s="29"/>
      <c r="E1830" s="29"/>
      <c r="F1830" s="28" t="s">
        <v>3</v>
      </c>
      <c r="G1830" s="28">
        <v>2.0</v>
      </c>
      <c r="H1830" s="31">
        <v>994.615</v>
      </c>
      <c r="I1830" s="28" t="str">
        <f>VLOOKUP(A1830,'клиенты'!A:H,7)</f>
        <v>Италия</v>
      </c>
    </row>
    <row r="1831" ht="15.75" customHeight="1">
      <c r="A1831" s="28">
        <v>108.0</v>
      </c>
      <c r="B1831" s="34">
        <v>44698.06284722222</v>
      </c>
      <c r="C1831" s="29"/>
      <c r="D1831" s="29"/>
      <c r="E1831" s="29"/>
      <c r="F1831" s="28" t="s">
        <v>3</v>
      </c>
      <c r="G1831" s="28">
        <v>5.0</v>
      </c>
      <c r="H1831" s="31">
        <v>3716.154</v>
      </c>
      <c r="I1831" s="28" t="str">
        <f>VLOOKUP(A1831,'клиенты'!A:H,7)</f>
        <v>Италия</v>
      </c>
    </row>
    <row r="1832" ht="15.75" customHeight="1">
      <c r="A1832" s="28">
        <v>103.0</v>
      </c>
      <c r="B1832" s="34">
        <v>44697.62405092592</v>
      </c>
      <c r="C1832" s="29"/>
      <c r="D1832" s="29"/>
      <c r="E1832" s="29"/>
      <c r="F1832" s="28" t="s">
        <v>4</v>
      </c>
      <c r="G1832" s="28">
        <v>1.0</v>
      </c>
      <c r="H1832" s="31">
        <v>3448.462</v>
      </c>
      <c r="I1832" s="28" t="str">
        <f>VLOOKUP(A1832,'клиенты'!A:H,7)</f>
        <v>Китай</v>
      </c>
    </row>
    <row r="1833" ht="15.75" customHeight="1">
      <c r="A1833" s="28">
        <v>12.0</v>
      </c>
      <c r="B1833" s="34">
        <v>44697.473761574074</v>
      </c>
      <c r="C1833" s="29"/>
      <c r="D1833" s="29"/>
      <c r="E1833" s="29"/>
      <c r="F1833" s="28" t="s">
        <v>5</v>
      </c>
      <c r="G1833" s="28">
        <v>1.0</v>
      </c>
      <c r="H1833" s="31">
        <v>812.308</v>
      </c>
      <c r="I1833" s="28" t="str">
        <f>VLOOKUP(A1833,'клиенты'!A:H,7)</f>
        <v>Германия</v>
      </c>
    </row>
    <row r="1834" ht="15.75" customHeight="1">
      <c r="A1834" s="28">
        <v>56.0</v>
      </c>
      <c r="B1834" s="34">
        <v>44697.045115740744</v>
      </c>
      <c r="C1834" s="29"/>
      <c r="D1834" s="29"/>
      <c r="E1834" s="29"/>
      <c r="F1834" s="28" t="s">
        <v>4</v>
      </c>
      <c r="G1834" s="28">
        <v>3.0</v>
      </c>
      <c r="H1834" s="31">
        <v>1758.462</v>
      </c>
      <c r="I1834" s="28" t="str">
        <f>VLOOKUP(A1834,'клиенты'!A:H,7)</f>
        <v>Германия</v>
      </c>
    </row>
    <row r="1835" ht="15.75" customHeight="1">
      <c r="A1835" s="28">
        <v>743.0</v>
      </c>
      <c r="B1835" s="34">
        <v>44696.611550925925</v>
      </c>
      <c r="C1835" s="29"/>
      <c r="D1835" s="29"/>
      <c r="E1835" s="29"/>
      <c r="F1835" s="28" t="s">
        <v>4</v>
      </c>
      <c r="G1835" s="28">
        <v>3.0</v>
      </c>
      <c r="H1835" s="31">
        <v>4059.231</v>
      </c>
      <c r="I1835" s="28" t="str">
        <f>VLOOKUP(A1835,'клиенты'!A:H,7)</f>
        <v>США</v>
      </c>
    </row>
    <row r="1836" ht="15.75" customHeight="1">
      <c r="A1836" s="28">
        <v>179.0</v>
      </c>
      <c r="B1836" s="34">
        <v>44696.45109953704</v>
      </c>
      <c r="C1836" s="29"/>
      <c r="D1836" s="29"/>
      <c r="E1836" s="29"/>
      <c r="F1836" s="28" t="s">
        <v>5</v>
      </c>
      <c r="G1836" s="28">
        <v>5.0</v>
      </c>
      <c r="H1836" s="31">
        <v>2964.615</v>
      </c>
      <c r="I1836" s="28" t="str">
        <f>VLOOKUP(A1836,'клиенты'!A:H,7)</f>
        <v>Испания</v>
      </c>
    </row>
    <row r="1837" ht="15.75" customHeight="1">
      <c r="A1837" s="28">
        <v>555.0</v>
      </c>
      <c r="B1837" s="34">
        <v>44696.04047453704</v>
      </c>
      <c r="C1837" s="29"/>
      <c r="D1837" s="29"/>
      <c r="E1837" s="29"/>
      <c r="F1837" s="28" t="s">
        <v>4</v>
      </c>
      <c r="G1837" s="28">
        <v>5.0</v>
      </c>
      <c r="H1837" s="31">
        <v>2746.154</v>
      </c>
      <c r="I1837" s="28" t="str">
        <f>VLOOKUP(A1837,'клиенты'!A:H,7)</f>
        <v>Россия</v>
      </c>
    </row>
    <row r="1838" ht="15.75" customHeight="1">
      <c r="A1838" s="28">
        <v>553.0</v>
      </c>
      <c r="B1838" s="34">
        <v>44695.84153935185</v>
      </c>
      <c r="C1838" s="29"/>
      <c r="D1838" s="29"/>
      <c r="E1838" s="29"/>
      <c r="F1838" s="28" t="s">
        <v>5</v>
      </c>
      <c r="G1838" s="28">
        <v>5.0</v>
      </c>
      <c r="H1838" s="31">
        <v>2396.154</v>
      </c>
      <c r="I1838" s="28" t="str">
        <f>VLOOKUP(A1838,'клиенты'!A:H,7)</f>
        <v>Франция</v>
      </c>
    </row>
    <row r="1839" ht="15.75" customHeight="1">
      <c r="A1839" s="28">
        <v>487.0</v>
      </c>
      <c r="B1839" s="34">
        <v>44695.575324074074</v>
      </c>
      <c r="C1839" s="29"/>
      <c r="D1839" s="29"/>
      <c r="E1839" s="29"/>
      <c r="F1839" s="28" t="s">
        <v>3</v>
      </c>
      <c r="G1839" s="28">
        <v>2.0</v>
      </c>
      <c r="H1839" s="31">
        <v>2092.308</v>
      </c>
      <c r="I1839" s="28" t="str">
        <f>VLOOKUP(A1839,'клиенты'!A:H,7)</f>
        <v>США</v>
      </c>
    </row>
    <row r="1840" ht="15.75" customHeight="1">
      <c r="A1840" s="28">
        <v>856.0</v>
      </c>
      <c r="B1840" s="34">
        <v>44695.44290509259</v>
      </c>
      <c r="C1840" s="29"/>
      <c r="D1840" s="29"/>
      <c r="E1840" s="29"/>
      <c r="F1840" s="28" t="s">
        <v>5</v>
      </c>
      <c r="G1840" s="28">
        <v>3.0</v>
      </c>
      <c r="H1840" s="31">
        <v>3110.769</v>
      </c>
      <c r="I1840" s="28" t="str">
        <f>VLOOKUP(A1840,'клиенты'!A:H,7)</f>
        <v>Германия</v>
      </c>
    </row>
    <row r="1841" ht="15.75" customHeight="1">
      <c r="A1841" s="28">
        <v>546.0</v>
      </c>
      <c r="B1841" s="34">
        <v>44695.353171296294</v>
      </c>
      <c r="C1841" s="29"/>
      <c r="D1841" s="29"/>
      <c r="E1841" s="29"/>
      <c r="F1841" s="28" t="s">
        <v>4</v>
      </c>
      <c r="G1841" s="28">
        <v>1.0</v>
      </c>
      <c r="H1841" s="31">
        <v>2423.846</v>
      </c>
      <c r="I1841" s="28" t="str">
        <f>VLOOKUP(A1841,'клиенты'!A:H,7)</f>
        <v>Франция</v>
      </c>
    </row>
    <row r="1842" ht="15.75" customHeight="1">
      <c r="A1842" s="28">
        <v>239.0</v>
      </c>
      <c r="B1842" s="34">
        <v>44695.35003472222</v>
      </c>
      <c r="C1842" s="29"/>
      <c r="D1842" s="29"/>
      <c r="E1842" s="29"/>
      <c r="F1842" s="28" t="s">
        <v>5</v>
      </c>
      <c r="G1842" s="28">
        <v>1.0</v>
      </c>
      <c r="H1842" s="31">
        <v>1285.385</v>
      </c>
      <c r="I1842" s="28" t="str">
        <f>VLOOKUP(A1842,'клиенты'!A:H,7)</f>
        <v>Россия</v>
      </c>
    </row>
    <row r="1843" ht="15.75" customHeight="1">
      <c r="A1843" s="28">
        <v>164.0</v>
      </c>
      <c r="B1843" s="34">
        <v>44695.34782407407</v>
      </c>
      <c r="C1843" s="29"/>
      <c r="D1843" s="29"/>
      <c r="E1843" s="29"/>
      <c r="F1843" s="28" t="s">
        <v>3</v>
      </c>
      <c r="G1843" s="28">
        <v>4.0</v>
      </c>
      <c r="H1843" s="31">
        <v>3796.923</v>
      </c>
      <c r="I1843" s="28" t="str">
        <f>VLOOKUP(A1843,'клиенты'!A:H,7)</f>
        <v>Германия</v>
      </c>
    </row>
    <row r="1844" ht="15.75" customHeight="1">
      <c r="A1844" s="28">
        <v>216.0</v>
      </c>
      <c r="B1844" s="34">
        <v>44695.22657407408</v>
      </c>
      <c r="C1844" s="29"/>
      <c r="D1844" s="29"/>
      <c r="E1844" s="29"/>
      <c r="F1844" s="28" t="s">
        <v>4</v>
      </c>
      <c r="G1844" s="28">
        <v>2.0</v>
      </c>
      <c r="H1844" s="31">
        <v>2638.462</v>
      </c>
      <c r="I1844" s="28" t="str">
        <f>VLOOKUP(A1844,'клиенты'!A:H,7)</f>
        <v>Китай</v>
      </c>
    </row>
    <row r="1845" ht="15.75" customHeight="1">
      <c r="A1845" s="28">
        <v>118.0</v>
      </c>
      <c r="B1845" s="34">
        <v>44694.80673611111</v>
      </c>
      <c r="C1845" s="29"/>
      <c r="D1845" s="29"/>
      <c r="E1845" s="29"/>
      <c r="F1845" s="28" t="s">
        <v>6</v>
      </c>
      <c r="G1845" s="28">
        <v>5.0</v>
      </c>
      <c r="H1845" s="31">
        <v>4080.0</v>
      </c>
      <c r="I1845" s="28" t="str">
        <f>VLOOKUP(A1845,'клиенты'!A:H,7)</f>
        <v>Германия</v>
      </c>
    </row>
    <row r="1846" ht="15.75" customHeight="1">
      <c r="A1846" s="28">
        <v>356.0</v>
      </c>
      <c r="B1846" s="34">
        <v>44694.31099537037</v>
      </c>
      <c r="C1846" s="29"/>
      <c r="D1846" s="29"/>
      <c r="E1846" s="29"/>
      <c r="F1846" s="28" t="s">
        <v>3</v>
      </c>
      <c r="G1846" s="28">
        <v>2.0</v>
      </c>
      <c r="H1846" s="31">
        <v>3450.0</v>
      </c>
      <c r="I1846" s="28" t="str">
        <f>VLOOKUP(A1846,'клиенты'!A:H,7)</f>
        <v>Испания</v>
      </c>
    </row>
    <row r="1847" ht="15.75" customHeight="1">
      <c r="A1847" s="28">
        <v>806.0</v>
      </c>
      <c r="B1847" s="34">
        <v>44693.923842592594</v>
      </c>
      <c r="C1847" s="29"/>
      <c r="D1847" s="29"/>
      <c r="E1847" s="29"/>
      <c r="F1847" s="28" t="s">
        <v>3</v>
      </c>
      <c r="G1847" s="28">
        <v>5.0</v>
      </c>
      <c r="H1847" s="31">
        <v>291.538</v>
      </c>
      <c r="I1847" s="28" t="str">
        <f>VLOOKUP(A1847,'клиенты'!A:H,7)</f>
        <v>Германия</v>
      </c>
    </row>
    <row r="1848" ht="15.75" customHeight="1">
      <c r="A1848" s="28">
        <v>332.0</v>
      </c>
      <c r="B1848" s="34">
        <v>44693.535787037035</v>
      </c>
      <c r="C1848" s="29"/>
      <c r="D1848" s="29"/>
      <c r="E1848" s="29"/>
      <c r="F1848" s="28" t="s">
        <v>3</v>
      </c>
      <c r="G1848" s="28">
        <v>4.0</v>
      </c>
      <c r="H1848" s="31">
        <v>3640.0</v>
      </c>
      <c r="I1848" s="28" t="str">
        <f>VLOOKUP(A1848,'клиенты'!A:H,7)</f>
        <v>Германия</v>
      </c>
    </row>
    <row r="1849" ht="15.75" customHeight="1">
      <c r="A1849" s="28">
        <v>645.0</v>
      </c>
      <c r="B1849" s="34">
        <v>44693.298055555555</v>
      </c>
      <c r="C1849" s="29"/>
      <c r="D1849" s="29"/>
      <c r="E1849" s="29"/>
      <c r="F1849" s="28" t="s">
        <v>3</v>
      </c>
      <c r="G1849" s="28">
        <v>5.0</v>
      </c>
      <c r="H1849" s="31">
        <v>1938.462</v>
      </c>
      <c r="I1849" s="28" t="str">
        <f>VLOOKUP(A1849,'клиенты'!A:H,7)</f>
        <v>Испания</v>
      </c>
    </row>
    <row r="1850" ht="15.75" customHeight="1">
      <c r="A1850" s="28">
        <v>296.0</v>
      </c>
      <c r="B1850" s="34">
        <v>44693.07047453704</v>
      </c>
      <c r="C1850" s="29"/>
      <c r="D1850" s="29"/>
      <c r="E1850" s="29"/>
      <c r="F1850" s="28" t="s">
        <v>6</v>
      </c>
      <c r="G1850" s="28">
        <v>5.0</v>
      </c>
      <c r="H1850" s="31">
        <v>3853.846</v>
      </c>
      <c r="I1850" s="28" t="str">
        <f>VLOOKUP(A1850,'клиенты'!A:H,7)</f>
        <v>США</v>
      </c>
    </row>
    <row r="1851" ht="15.75" customHeight="1">
      <c r="A1851" s="28">
        <v>458.0</v>
      </c>
      <c r="B1851" s="34">
        <v>44693.02238425926</v>
      </c>
      <c r="C1851" s="29"/>
      <c r="D1851" s="29"/>
      <c r="E1851" s="29"/>
      <c r="F1851" s="28" t="s">
        <v>3</v>
      </c>
      <c r="G1851" s="28">
        <v>2.0</v>
      </c>
      <c r="H1851" s="31">
        <v>959.231</v>
      </c>
      <c r="I1851" s="28" t="str">
        <f>VLOOKUP(A1851,'клиенты'!A:H,7)</f>
        <v>Китай</v>
      </c>
    </row>
    <row r="1852" ht="15.75" customHeight="1">
      <c r="A1852" s="28">
        <v>521.0</v>
      </c>
      <c r="B1852" s="34">
        <v>44692.9519212963</v>
      </c>
      <c r="C1852" s="29"/>
      <c r="D1852" s="29"/>
      <c r="E1852" s="29"/>
      <c r="F1852" s="28" t="s">
        <v>3</v>
      </c>
      <c r="G1852" s="28">
        <v>3.0</v>
      </c>
      <c r="H1852" s="31">
        <v>1189.231</v>
      </c>
      <c r="I1852" s="28" t="str">
        <f>VLOOKUP(A1852,'клиенты'!A:H,7)</f>
        <v>Италия</v>
      </c>
    </row>
    <row r="1853" ht="15.75" customHeight="1">
      <c r="A1853" s="28">
        <v>871.0</v>
      </c>
      <c r="B1853" s="34">
        <v>44692.85204861111</v>
      </c>
      <c r="C1853" s="29"/>
      <c r="D1853" s="29"/>
      <c r="E1853" s="29"/>
      <c r="F1853" s="28" t="s">
        <v>3</v>
      </c>
      <c r="G1853" s="28">
        <v>1.0</v>
      </c>
      <c r="H1853" s="31">
        <v>829.231</v>
      </c>
      <c r="I1853" s="28" t="str">
        <f>VLOOKUP(A1853,'клиенты'!A:H,7)</f>
        <v>Испания</v>
      </c>
    </row>
    <row r="1854" ht="15.75" customHeight="1">
      <c r="A1854" s="28">
        <v>476.0</v>
      </c>
      <c r="B1854" s="34">
        <v>44692.73604166666</v>
      </c>
      <c r="C1854" s="29"/>
      <c r="D1854" s="29"/>
      <c r="E1854" s="29"/>
      <c r="F1854" s="28" t="s">
        <v>5</v>
      </c>
      <c r="G1854" s="28">
        <v>1.0</v>
      </c>
      <c r="H1854" s="31">
        <v>3510.769</v>
      </c>
      <c r="I1854" s="28" t="str">
        <f>VLOOKUP(A1854,'клиенты'!A:H,7)</f>
        <v>Испания</v>
      </c>
    </row>
    <row r="1855" ht="15.75" customHeight="1">
      <c r="A1855" s="28">
        <v>964.0</v>
      </c>
      <c r="B1855" s="34">
        <v>44692.514386574076</v>
      </c>
      <c r="C1855" s="29"/>
      <c r="D1855" s="29"/>
      <c r="E1855" s="29"/>
      <c r="F1855" s="28" t="s">
        <v>6</v>
      </c>
      <c r="G1855" s="28">
        <v>5.0</v>
      </c>
      <c r="H1855" s="31">
        <v>4043.077</v>
      </c>
      <c r="I1855" s="28" t="str">
        <f>VLOOKUP(A1855,'клиенты'!A:H,7)</f>
        <v>Италия</v>
      </c>
    </row>
    <row r="1856" ht="15.75" customHeight="1">
      <c r="A1856" s="28">
        <v>407.0</v>
      </c>
      <c r="B1856" s="34">
        <v>44692.46559027778</v>
      </c>
      <c r="C1856" s="29"/>
      <c r="D1856" s="29"/>
      <c r="E1856" s="29"/>
      <c r="F1856" s="28" t="s">
        <v>3</v>
      </c>
      <c r="G1856" s="28">
        <v>2.0</v>
      </c>
      <c r="H1856" s="31">
        <v>824.615</v>
      </c>
      <c r="I1856" s="28" t="str">
        <f>VLOOKUP(A1856,'клиенты'!A:H,7)</f>
        <v>Италия</v>
      </c>
    </row>
    <row r="1857" ht="15.75" customHeight="1">
      <c r="A1857" s="28">
        <v>477.0</v>
      </c>
      <c r="B1857" s="34">
        <v>44692.418958333335</v>
      </c>
      <c r="C1857" s="29"/>
      <c r="D1857" s="29"/>
      <c r="E1857" s="29"/>
      <c r="F1857" s="28" t="s">
        <v>4</v>
      </c>
      <c r="G1857" s="28">
        <v>3.0</v>
      </c>
      <c r="H1857" s="31">
        <v>3012.308</v>
      </c>
      <c r="I1857" s="28" t="str">
        <f>VLOOKUP(A1857,'клиенты'!A:H,7)</f>
        <v>Германия</v>
      </c>
    </row>
    <row r="1858" ht="15.75" customHeight="1">
      <c r="A1858" s="28">
        <v>469.0</v>
      </c>
      <c r="B1858" s="34">
        <v>44692.24679398148</v>
      </c>
      <c r="C1858" s="29"/>
      <c r="D1858" s="29"/>
      <c r="E1858" s="29"/>
      <c r="F1858" s="28" t="s">
        <v>3</v>
      </c>
      <c r="G1858" s="28">
        <v>3.0</v>
      </c>
      <c r="H1858" s="31">
        <v>1936.923</v>
      </c>
      <c r="I1858" s="28" t="str">
        <f>VLOOKUP(A1858,'клиенты'!A:H,7)</f>
        <v>Италия</v>
      </c>
    </row>
    <row r="1859" ht="15.75" customHeight="1">
      <c r="A1859" s="28">
        <v>475.0</v>
      </c>
      <c r="B1859" s="34">
        <v>44692.203564814816</v>
      </c>
      <c r="C1859" s="29"/>
      <c r="D1859" s="29"/>
      <c r="E1859" s="29"/>
      <c r="F1859" s="28" t="s">
        <v>4</v>
      </c>
      <c r="G1859" s="28">
        <v>5.0</v>
      </c>
      <c r="H1859" s="31">
        <v>860.0</v>
      </c>
      <c r="I1859" s="28" t="str">
        <f>VLOOKUP(A1859,'клиенты'!A:H,7)</f>
        <v>Россия</v>
      </c>
    </row>
    <row r="1860" ht="15.75" customHeight="1">
      <c r="A1860" s="28">
        <v>450.0</v>
      </c>
      <c r="B1860" s="34">
        <v>44691.851689814815</v>
      </c>
      <c r="C1860" s="29"/>
      <c r="D1860" s="29"/>
      <c r="E1860" s="29"/>
      <c r="F1860" s="28" t="s">
        <v>4</v>
      </c>
      <c r="G1860" s="28">
        <v>2.0</v>
      </c>
      <c r="H1860" s="31">
        <v>1351.538</v>
      </c>
      <c r="I1860" s="28" t="str">
        <f>VLOOKUP(A1860,'клиенты'!A:H,7)</f>
        <v>Китай</v>
      </c>
    </row>
    <row r="1861" ht="15.75" customHeight="1">
      <c r="A1861" s="28">
        <v>9.0</v>
      </c>
      <c r="B1861" s="34">
        <v>44691.81982638889</v>
      </c>
      <c r="C1861" s="29"/>
      <c r="D1861" s="29"/>
      <c r="E1861" s="29"/>
      <c r="F1861" s="28" t="s">
        <v>4</v>
      </c>
      <c r="G1861" s="28">
        <v>4.0</v>
      </c>
      <c r="H1861" s="31">
        <v>1323.846</v>
      </c>
      <c r="I1861" s="28" t="str">
        <f>VLOOKUP(A1861,'клиенты'!A:H,7)</f>
        <v>США</v>
      </c>
    </row>
    <row r="1862" ht="15.75" customHeight="1">
      <c r="A1862" s="28">
        <v>690.0</v>
      </c>
      <c r="B1862" s="34">
        <v>44690.90709490741</v>
      </c>
      <c r="C1862" s="29"/>
      <c r="D1862" s="29"/>
      <c r="E1862" s="29"/>
      <c r="F1862" s="28" t="s">
        <v>5</v>
      </c>
      <c r="G1862" s="28">
        <v>3.0</v>
      </c>
      <c r="H1862" s="31">
        <v>918.462</v>
      </c>
      <c r="I1862" s="28" t="str">
        <f>VLOOKUP(A1862,'клиенты'!A:H,7)</f>
        <v>Германия</v>
      </c>
    </row>
    <row r="1863" ht="15.75" customHeight="1">
      <c r="A1863" s="28">
        <v>151.0</v>
      </c>
      <c r="B1863" s="34">
        <v>44690.900034722225</v>
      </c>
      <c r="C1863" s="29"/>
      <c r="D1863" s="29"/>
      <c r="E1863" s="29"/>
      <c r="F1863" s="28" t="s">
        <v>3</v>
      </c>
      <c r="G1863" s="28">
        <v>5.0</v>
      </c>
      <c r="H1863" s="31">
        <v>1255.385</v>
      </c>
      <c r="I1863" s="28" t="str">
        <f>VLOOKUP(A1863,'клиенты'!A:H,7)</f>
        <v>Россия</v>
      </c>
    </row>
    <row r="1864" ht="15.75" customHeight="1">
      <c r="A1864" s="28">
        <v>720.0</v>
      </c>
      <c r="B1864" s="34">
        <v>44690.79920138889</v>
      </c>
      <c r="C1864" s="29"/>
      <c r="D1864" s="29"/>
      <c r="E1864" s="29"/>
      <c r="F1864" s="28" t="s">
        <v>5</v>
      </c>
      <c r="G1864" s="28">
        <v>2.0</v>
      </c>
      <c r="H1864" s="31">
        <v>274.615</v>
      </c>
      <c r="I1864" s="28" t="str">
        <f>VLOOKUP(A1864,'клиенты'!A:H,7)</f>
        <v>Испания</v>
      </c>
    </row>
    <row r="1865" ht="15.75" customHeight="1">
      <c r="A1865" s="28">
        <v>672.0</v>
      </c>
      <c r="B1865" s="34">
        <v>44690.385613425926</v>
      </c>
      <c r="C1865" s="29"/>
      <c r="D1865" s="29"/>
      <c r="E1865" s="29"/>
      <c r="F1865" s="28" t="s">
        <v>5</v>
      </c>
      <c r="G1865" s="28">
        <v>2.0</v>
      </c>
      <c r="H1865" s="31">
        <v>2670.769</v>
      </c>
      <c r="I1865" s="28" t="str">
        <f>VLOOKUP(A1865,'клиенты'!A:H,7)</f>
        <v>Италия</v>
      </c>
    </row>
    <row r="1866" ht="15.75" customHeight="1">
      <c r="A1866" s="28">
        <v>446.0</v>
      </c>
      <c r="B1866" s="34">
        <v>44690.16633101852</v>
      </c>
      <c r="C1866" s="29"/>
      <c r="D1866" s="29"/>
      <c r="E1866" s="29"/>
      <c r="F1866" s="28" t="s">
        <v>6</v>
      </c>
      <c r="G1866" s="28">
        <v>3.0</v>
      </c>
      <c r="H1866" s="31">
        <v>4035.385</v>
      </c>
      <c r="I1866" s="28" t="str">
        <f>VLOOKUP(A1866,'клиенты'!A:H,7)</f>
        <v>США</v>
      </c>
    </row>
    <row r="1867" ht="15.75" customHeight="1">
      <c r="A1867" s="28">
        <v>551.0</v>
      </c>
      <c r="B1867" s="34">
        <v>44690.047418981485</v>
      </c>
      <c r="C1867" s="29"/>
      <c r="D1867" s="29"/>
      <c r="E1867" s="29"/>
      <c r="F1867" s="28" t="s">
        <v>6</v>
      </c>
      <c r="G1867" s="28">
        <v>5.0</v>
      </c>
      <c r="H1867" s="31">
        <v>2757.692</v>
      </c>
      <c r="I1867" s="28" t="str">
        <f>VLOOKUP(A1867,'клиенты'!A:H,7)</f>
        <v>Италия</v>
      </c>
    </row>
    <row r="1868" ht="15.75" customHeight="1">
      <c r="A1868" s="28">
        <v>416.0</v>
      </c>
      <c r="B1868" s="34">
        <v>44690.02560185185</v>
      </c>
      <c r="C1868" s="29"/>
      <c r="D1868" s="29"/>
      <c r="E1868" s="29"/>
      <c r="F1868" s="28" t="s">
        <v>3</v>
      </c>
      <c r="G1868" s="28">
        <v>5.0</v>
      </c>
      <c r="H1868" s="31">
        <v>1459.231</v>
      </c>
      <c r="I1868" s="28" t="str">
        <f>VLOOKUP(A1868,'клиенты'!A:H,7)</f>
        <v>Испания</v>
      </c>
    </row>
    <row r="1869" ht="15.75" customHeight="1">
      <c r="A1869" s="28">
        <v>549.0</v>
      </c>
      <c r="B1869" s="34">
        <v>44689.274201388886</v>
      </c>
      <c r="C1869" s="29"/>
      <c r="D1869" s="29"/>
      <c r="E1869" s="29"/>
      <c r="F1869" s="28" t="s">
        <v>3</v>
      </c>
      <c r="G1869" s="28">
        <v>5.0</v>
      </c>
      <c r="H1869" s="31">
        <v>2284.615</v>
      </c>
      <c r="I1869" s="28" t="str">
        <f>VLOOKUP(A1869,'клиенты'!A:H,7)</f>
        <v>Россия</v>
      </c>
    </row>
    <row r="1870" ht="15.75" customHeight="1">
      <c r="A1870" s="28">
        <v>275.0</v>
      </c>
      <c r="B1870" s="34">
        <v>44688.863287037035</v>
      </c>
      <c r="C1870" s="29"/>
      <c r="D1870" s="29"/>
      <c r="E1870" s="29"/>
      <c r="F1870" s="28" t="s">
        <v>3</v>
      </c>
      <c r="G1870" s="28">
        <v>3.0</v>
      </c>
      <c r="H1870" s="31">
        <v>657.692</v>
      </c>
      <c r="I1870" s="28" t="str">
        <f>VLOOKUP(A1870,'клиенты'!A:H,7)</f>
        <v>Франция</v>
      </c>
    </row>
    <row r="1871" ht="15.75" customHeight="1">
      <c r="A1871" s="28">
        <v>15.0</v>
      </c>
      <c r="B1871" s="34">
        <v>44688.850798611114</v>
      </c>
      <c r="C1871" s="29"/>
      <c r="D1871" s="29"/>
      <c r="E1871" s="29"/>
      <c r="F1871" s="28" t="s">
        <v>6</v>
      </c>
      <c r="G1871" s="28">
        <v>4.0</v>
      </c>
      <c r="H1871" s="31">
        <v>3600.0</v>
      </c>
      <c r="I1871" s="28" t="str">
        <f>VLOOKUP(A1871,'клиенты'!A:H,7)</f>
        <v>Россия</v>
      </c>
    </row>
    <row r="1872" ht="15.75" customHeight="1">
      <c r="A1872" s="28">
        <v>498.0</v>
      </c>
      <c r="B1872" s="34">
        <v>44688.572962962964</v>
      </c>
      <c r="C1872" s="29"/>
      <c r="D1872" s="29"/>
      <c r="E1872" s="29"/>
      <c r="F1872" s="28" t="s">
        <v>3</v>
      </c>
      <c r="G1872" s="28">
        <v>2.0</v>
      </c>
      <c r="H1872" s="31">
        <v>1037.692</v>
      </c>
      <c r="I1872" s="28" t="str">
        <f>VLOOKUP(A1872,'клиенты'!A:H,7)</f>
        <v>США</v>
      </c>
    </row>
    <row r="1873" ht="15.75" customHeight="1">
      <c r="A1873" s="28">
        <v>823.0</v>
      </c>
      <c r="B1873" s="34">
        <v>44688.45046296297</v>
      </c>
      <c r="C1873" s="29"/>
      <c r="D1873" s="29"/>
      <c r="E1873" s="29"/>
      <c r="F1873" s="28" t="s">
        <v>3</v>
      </c>
      <c r="G1873" s="28">
        <v>5.0</v>
      </c>
      <c r="H1873" s="31">
        <v>2384.615</v>
      </c>
      <c r="I1873" s="28" t="str">
        <f>VLOOKUP(A1873,'клиенты'!A:H,7)</f>
        <v>Китай</v>
      </c>
    </row>
    <row r="1874" ht="15.75" customHeight="1">
      <c r="A1874" s="28">
        <v>780.0</v>
      </c>
      <c r="B1874" s="34">
        <v>44688.29935185185</v>
      </c>
      <c r="C1874" s="29"/>
      <c r="D1874" s="29"/>
      <c r="E1874" s="29"/>
      <c r="F1874" s="28" t="s">
        <v>3</v>
      </c>
      <c r="G1874" s="28">
        <v>5.0</v>
      </c>
      <c r="H1874" s="31">
        <v>1088.462</v>
      </c>
      <c r="I1874" s="28" t="str">
        <f>VLOOKUP(A1874,'клиенты'!A:H,7)</f>
        <v>Россия</v>
      </c>
    </row>
    <row r="1875" ht="15.75" customHeight="1">
      <c r="A1875" s="28">
        <v>251.0</v>
      </c>
      <c r="B1875" s="34">
        <v>44688.2428125</v>
      </c>
      <c r="C1875" s="29"/>
      <c r="D1875" s="29"/>
      <c r="E1875" s="29"/>
      <c r="F1875" s="28" t="s">
        <v>5</v>
      </c>
      <c r="G1875" s="28">
        <v>1.0</v>
      </c>
      <c r="H1875" s="31">
        <v>3159.231</v>
      </c>
      <c r="I1875" s="28" t="str">
        <f>VLOOKUP(A1875,'клиенты'!A:H,7)</f>
        <v>США</v>
      </c>
    </row>
    <row r="1876" ht="15.75" customHeight="1">
      <c r="A1876" s="28">
        <v>144.0</v>
      </c>
      <c r="B1876" s="34">
        <v>44688.033159722225</v>
      </c>
      <c r="C1876" s="29"/>
      <c r="D1876" s="29"/>
      <c r="E1876" s="29"/>
      <c r="F1876" s="28" t="s">
        <v>6</v>
      </c>
      <c r="G1876" s="28">
        <v>5.0</v>
      </c>
      <c r="H1876" s="31">
        <v>3875.385</v>
      </c>
      <c r="I1876" s="28" t="str">
        <f>VLOOKUP(A1876,'клиенты'!A:H,7)</f>
        <v>Италия</v>
      </c>
    </row>
    <row r="1877" ht="15.75" customHeight="1">
      <c r="A1877" s="28">
        <v>567.0</v>
      </c>
      <c r="B1877" s="34">
        <v>44687.412939814814</v>
      </c>
      <c r="C1877" s="29"/>
      <c r="D1877" s="29"/>
      <c r="E1877" s="29"/>
      <c r="F1877" s="28" t="s">
        <v>6</v>
      </c>
      <c r="G1877" s="28">
        <v>4.0</v>
      </c>
      <c r="H1877" s="31">
        <v>3130.0</v>
      </c>
      <c r="I1877" s="28" t="str">
        <f>VLOOKUP(A1877,'клиенты'!A:H,7)</f>
        <v>Китай</v>
      </c>
    </row>
    <row r="1878" ht="15.75" customHeight="1">
      <c r="A1878" s="28">
        <v>399.0</v>
      </c>
      <c r="B1878" s="34">
        <v>44686.63484953704</v>
      </c>
      <c r="C1878" s="29"/>
      <c r="D1878" s="29"/>
      <c r="E1878" s="29"/>
      <c r="F1878" s="28" t="s">
        <v>3</v>
      </c>
      <c r="G1878" s="28">
        <v>1.0</v>
      </c>
      <c r="H1878" s="31">
        <v>2234.615</v>
      </c>
      <c r="I1878" s="28" t="str">
        <f>VLOOKUP(A1878,'клиенты'!A:H,7)</f>
        <v>США</v>
      </c>
    </row>
    <row r="1879" ht="15.75" customHeight="1">
      <c r="A1879" s="28">
        <v>414.0</v>
      </c>
      <c r="B1879" s="34">
        <v>44686.57565972222</v>
      </c>
      <c r="C1879" s="29"/>
      <c r="D1879" s="29"/>
      <c r="E1879" s="29"/>
      <c r="F1879" s="28" t="s">
        <v>4</v>
      </c>
      <c r="G1879" s="28">
        <v>5.0</v>
      </c>
      <c r="H1879" s="31">
        <v>2535.385</v>
      </c>
      <c r="I1879" s="28" t="str">
        <f>VLOOKUP(A1879,'клиенты'!A:H,7)</f>
        <v>Италия</v>
      </c>
    </row>
    <row r="1880" ht="15.75" customHeight="1">
      <c r="A1880" s="28">
        <v>873.0</v>
      </c>
      <c r="B1880" s="34">
        <v>44686.54770833333</v>
      </c>
      <c r="C1880" s="29"/>
      <c r="D1880" s="29"/>
      <c r="E1880" s="29"/>
      <c r="F1880" s="28" t="s">
        <v>3</v>
      </c>
      <c r="G1880" s="28">
        <v>4.0</v>
      </c>
      <c r="H1880" s="31">
        <v>1590.0</v>
      </c>
      <c r="I1880" s="28" t="str">
        <f>VLOOKUP(A1880,'клиенты'!A:H,7)</f>
        <v>Китай</v>
      </c>
    </row>
    <row r="1881" ht="15.75" customHeight="1">
      <c r="A1881" s="28">
        <v>799.0</v>
      </c>
      <c r="B1881" s="34">
        <v>44686.40861111111</v>
      </c>
      <c r="C1881" s="29"/>
      <c r="D1881" s="29"/>
      <c r="E1881" s="29"/>
      <c r="F1881" s="28" t="s">
        <v>4</v>
      </c>
      <c r="G1881" s="28">
        <v>1.0</v>
      </c>
      <c r="H1881" s="31">
        <v>2183.077</v>
      </c>
      <c r="I1881" s="28" t="str">
        <f>VLOOKUP(A1881,'клиенты'!A:H,7)</f>
        <v>Китай</v>
      </c>
    </row>
    <row r="1882" ht="15.75" customHeight="1">
      <c r="A1882" s="28">
        <v>968.0</v>
      </c>
      <c r="B1882" s="34">
        <v>44686.37510416667</v>
      </c>
      <c r="C1882" s="29"/>
      <c r="D1882" s="29"/>
      <c r="E1882" s="29"/>
      <c r="F1882" s="28" t="s">
        <v>4</v>
      </c>
      <c r="G1882" s="28">
        <v>3.0</v>
      </c>
      <c r="H1882" s="31">
        <v>1801.538</v>
      </c>
      <c r="I1882" s="28" t="str">
        <f>VLOOKUP(A1882,'клиенты'!A:H,7)</f>
        <v>США</v>
      </c>
    </row>
    <row r="1883" ht="15.75" customHeight="1">
      <c r="A1883" s="28">
        <v>992.0</v>
      </c>
      <c r="B1883" s="34">
        <v>44685.88303240741</v>
      </c>
      <c r="C1883" s="29"/>
      <c r="D1883" s="29"/>
      <c r="E1883" s="29"/>
      <c r="F1883" s="28" t="s">
        <v>4</v>
      </c>
      <c r="G1883" s="28">
        <v>1.0</v>
      </c>
      <c r="H1883" s="31">
        <v>687.692</v>
      </c>
      <c r="I1883" s="28" t="str">
        <f>VLOOKUP(A1883,'клиенты'!A:H,7)</f>
        <v>Италия</v>
      </c>
    </row>
    <row r="1884" ht="15.75" customHeight="1">
      <c r="A1884" s="28">
        <v>859.0</v>
      </c>
      <c r="B1884" s="34">
        <v>44685.68001157408</v>
      </c>
      <c r="C1884" s="29"/>
      <c r="D1884" s="29"/>
      <c r="E1884" s="29"/>
      <c r="F1884" s="28" t="s">
        <v>6</v>
      </c>
      <c r="G1884" s="28">
        <v>2.0</v>
      </c>
      <c r="H1884" s="31">
        <v>1690.0</v>
      </c>
      <c r="I1884" s="28" t="str">
        <f>VLOOKUP(A1884,'клиенты'!A:H,7)</f>
        <v>США</v>
      </c>
    </row>
    <row r="1885" ht="15.75" customHeight="1">
      <c r="A1885" s="28">
        <v>114.0</v>
      </c>
      <c r="B1885" s="34">
        <v>44685.67575231481</v>
      </c>
      <c r="C1885" s="29"/>
      <c r="D1885" s="29"/>
      <c r="E1885" s="29"/>
      <c r="F1885" s="28" t="s">
        <v>3</v>
      </c>
      <c r="G1885" s="28">
        <v>1.0</v>
      </c>
      <c r="H1885" s="31">
        <v>3901.538</v>
      </c>
      <c r="I1885" s="28" t="str">
        <f>VLOOKUP(A1885,'клиенты'!A:H,7)</f>
        <v>Россия</v>
      </c>
    </row>
    <row r="1886" ht="15.75" customHeight="1">
      <c r="A1886" s="28">
        <v>67.0</v>
      </c>
      <c r="B1886" s="34">
        <v>44685.59594907407</v>
      </c>
      <c r="C1886" s="29"/>
      <c r="D1886" s="29"/>
      <c r="E1886" s="29"/>
      <c r="F1886" s="28" t="s">
        <v>4</v>
      </c>
      <c r="G1886" s="28">
        <v>3.0</v>
      </c>
      <c r="H1886" s="31">
        <v>581.538</v>
      </c>
      <c r="I1886" s="28" t="str">
        <f>VLOOKUP(A1886,'клиенты'!A:H,7)</f>
        <v>Китай</v>
      </c>
    </row>
    <row r="1887" ht="15.75" customHeight="1">
      <c r="A1887" s="28">
        <v>830.0</v>
      </c>
      <c r="B1887" s="34">
        <v>44685.47269675926</v>
      </c>
      <c r="C1887" s="29"/>
      <c r="D1887" s="29"/>
      <c r="E1887" s="29"/>
      <c r="F1887" s="28" t="s">
        <v>4</v>
      </c>
      <c r="G1887" s="28">
        <v>1.0</v>
      </c>
      <c r="H1887" s="31">
        <v>1219.231</v>
      </c>
      <c r="I1887" s="28" t="str">
        <f>VLOOKUP(A1887,'клиенты'!A:H,7)</f>
        <v>США</v>
      </c>
    </row>
    <row r="1888" ht="15.75" customHeight="1">
      <c r="A1888" s="28">
        <v>583.0</v>
      </c>
      <c r="B1888" s="34">
        <v>44685.198530092595</v>
      </c>
      <c r="C1888" s="29"/>
      <c r="D1888" s="29"/>
      <c r="E1888" s="29"/>
      <c r="F1888" s="28" t="s">
        <v>6</v>
      </c>
      <c r="G1888" s="28">
        <v>2.0</v>
      </c>
      <c r="H1888" s="31">
        <v>2803.846</v>
      </c>
      <c r="I1888" s="28" t="str">
        <f>VLOOKUP(A1888,'клиенты'!A:H,7)</f>
        <v>Германия</v>
      </c>
    </row>
    <row r="1889" ht="15.75" customHeight="1">
      <c r="A1889" s="28">
        <v>597.0</v>
      </c>
      <c r="B1889" s="34">
        <v>44685.084756944445</v>
      </c>
      <c r="C1889" s="29"/>
      <c r="D1889" s="29"/>
      <c r="E1889" s="29"/>
      <c r="F1889" s="28" t="s">
        <v>4</v>
      </c>
      <c r="G1889" s="28">
        <v>1.0</v>
      </c>
      <c r="H1889" s="31">
        <v>3937.692</v>
      </c>
      <c r="I1889" s="28" t="str">
        <f>VLOOKUP(A1889,'клиенты'!A:H,7)</f>
        <v>Франция</v>
      </c>
    </row>
    <row r="1890" ht="15.75" customHeight="1">
      <c r="A1890" s="28">
        <v>198.0</v>
      </c>
      <c r="B1890" s="34">
        <v>44684.640023148146</v>
      </c>
      <c r="C1890" s="29"/>
      <c r="D1890" s="29"/>
      <c r="E1890" s="29"/>
      <c r="F1890" s="28" t="s">
        <v>4</v>
      </c>
      <c r="G1890" s="28">
        <v>3.0</v>
      </c>
      <c r="H1890" s="31">
        <v>1010.769</v>
      </c>
      <c r="I1890" s="28" t="str">
        <f>VLOOKUP(A1890,'клиенты'!A:H,7)</f>
        <v>Франция</v>
      </c>
    </row>
    <row r="1891" ht="15.75" customHeight="1">
      <c r="A1891" s="28">
        <v>740.0</v>
      </c>
      <c r="B1891" s="34">
        <v>44684.48699074074</v>
      </c>
      <c r="C1891" s="29"/>
      <c r="D1891" s="29"/>
      <c r="E1891" s="29"/>
      <c r="F1891" s="28" t="s">
        <v>5</v>
      </c>
      <c r="G1891" s="28">
        <v>4.0</v>
      </c>
      <c r="H1891" s="31">
        <v>2274.615</v>
      </c>
      <c r="I1891" s="28" t="str">
        <f>VLOOKUP(A1891,'клиенты'!A:H,7)</f>
        <v>Россия</v>
      </c>
    </row>
    <row r="1892" ht="15.75" customHeight="1">
      <c r="A1892" s="28">
        <v>324.0</v>
      </c>
      <c r="B1892" s="34">
        <v>44684.143055555556</v>
      </c>
      <c r="C1892" s="29"/>
      <c r="D1892" s="29"/>
      <c r="E1892" s="29"/>
      <c r="F1892" s="28" t="s">
        <v>5</v>
      </c>
      <c r="G1892" s="28">
        <v>3.0</v>
      </c>
      <c r="H1892" s="31">
        <v>3432.308</v>
      </c>
      <c r="I1892" s="28" t="str">
        <f>VLOOKUP(A1892,'клиенты'!A:H,7)</f>
        <v>Германия</v>
      </c>
    </row>
    <row r="1893" ht="15.75" customHeight="1">
      <c r="A1893" s="28">
        <v>91.0</v>
      </c>
      <c r="B1893" s="34">
        <v>44684.03393518519</v>
      </c>
      <c r="C1893" s="29"/>
      <c r="D1893" s="29"/>
      <c r="E1893" s="29"/>
      <c r="F1893" s="28" t="s">
        <v>4</v>
      </c>
      <c r="G1893" s="28">
        <v>2.0</v>
      </c>
      <c r="H1893" s="31">
        <v>572.308</v>
      </c>
      <c r="I1893" s="28" t="str">
        <f>VLOOKUP(A1893,'клиенты'!A:H,7)</f>
        <v>США</v>
      </c>
    </row>
    <row r="1894" ht="15.75" customHeight="1">
      <c r="A1894" s="28">
        <v>339.0</v>
      </c>
      <c r="B1894" s="34">
        <v>44683.88133101852</v>
      </c>
      <c r="C1894" s="29"/>
      <c r="D1894" s="29"/>
      <c r="E1894" s="29"/>
      <c r="F1894" s="28" t="s">
        <v>3</v>
      </c>
      <c r="G1894" s="28">
        <v>4.0</v>
      </c>
      <c r="H1894" s="31">
        <v>3356.154</v>
      </c>
      <c r="I1894" s="28" t="str">
        <f>VLOOKUP(A1894,'клиенты'!A:H,7)</f>
        <v>Германия</v>
      </c>
    </row>
    <row r="1895" ht="15.75" customHeight="1">
      <c r="A1895" s="28">
        <v>281.0</v>
      </c>
      <c r="B1895" s="34">
        <v>44683.534166666665</v>
      </c>
      <c r="C1895" s="29"/>
      <c r="D1895" s="29"/>
      <c r="E1895" s="29"/>
      <c r="F1895" s="28" t="s">
        <v>3</v>
      </c>
      <c r="G1895" s="28">
        <v>1.0</v>
      </c>
      <c r="H1895" s="31">
        <v>3226.154</v>
      </c>
      <c r="I1895" s="28" t="str">
        <f>VLOOKUP(A1895,'клиенты'!A:H,7)</f>
        <v>Россия</v>
      </c>
    </row>
    <row r="1896" ht="15.75" customHeight="1">
      <c r="A1896" s="28">
        <v>388.0</v>
      </c>
      <c r="B1896" s="34">
        <v>44683.52922453704</v>
      </c>
      <c r="C1896" s="29"/>
      <c r="D1896" s="29"/>
      <c r="E1896" s="29"/>
      <c r="F1896" s="28" t="s">
        <v>3</v>
      </c>
      <c r="G1896" s="28">
        <v>2.0</v>
      </c>
      <c r="H1896" s="31">
        <v>3305.385</v>
      </c>
      <c r="I1896" s="28" t="str">
        <f>VLOOKUP(A1896,'клиенты'!A:H,7)</f>
        <v>Франция</v>
      </c>
    </row>
    <row r="1897" ht="15.75" customHeight="1">
      <c r="A1897" s="28">
        <v>962.0</v>
      </c>
      <c r="B1897" s="34">
        <v>44683.292916666665</v>
      </c>
      <c r="C1897" s="29"/>
      <c r="D1897" s="29"/>
      <c r="E1897" s="29"/>
      <c r="F1897" s="28" t="s">
        <v>3</v>
      </c>
      <c r="G1897" s="28">
        <v>4.0</v>
      </c>
      <c r="H1897" s="31">
        <v>468.462</v>
      </c>
      <c r="I1897" s="28" t="str">
        <f>VLOOKUP(A1897,'клиенты'!A:H,7)</f>
        <v>Италия</v>
      </c>
    </row>
    <row r="1898" ht="15.75" customHeight="1">
      <c r="A1898" s="28">
        <v>918.0</v>
      </c>
      <c r="B1898" s="34">
        <v>44683.071967592594</v>
      </c>
      <c r="C1898" s="29"/>
      <c r="D1898" s="29"/>
      <c r="E1898" s="29"/>
      <c r="F1898" s="28" t="s">
        <v>3</v>
      </c>
      <c r="G1898" s="28">
        <v>5.0</v>
      </c>
      <c r="H1898" s="31">
        <v>3754.615</v>
      </c>
      <c r="I1898" s="28" t="str">
        <f>VLOOKUP(A1898,'клиенты'!A:H,7)</f>
        <v>Китай</v>
      </c>
    </row>
    <row r="1899" ht="15.75" customHeight="1">
      <c r="A1899" s="28">
        <v>511.0</v>
      </c>
      <c r="B1899" s="34">
        <v>44682.80372685185</v>
      </c>
      <c r="C1899" s="29"/>
      <c r="D1899" s="29"/>
      <c r="E1899" s="29"/>
      <c r="F1899" s="28" t="s">
        <v>3</v>
      </c>
      <c r="G1899" s="28">
        <v>2.0</v>
      </c>
      <c r="H1899" s="31">
        <v>3126.154</v>
      </c>
      <c r="I1899" s="28" t="str">
        <f>VLOOKUP(A1899,'клиенты'!A:H,7)</f>
        <v>Китай</v>
      </c>
    </row>
    <row r="1900" ht="15.75" customHeight="1">
      <c r="A1900" s="28">
        <v>368.0</v>
      </c>
      <c r="B1900" s="34">
        <v>44682.21025462963</v>
      </c>
      <c r="C1900" s="29"/>
      <c r="D1900" s="29"/>
      <c r="E1900" s="29"/>
      <c r="F1900" s="28" t="s">
        <v>4</v>
      </c>
      <c r="G1900" s="28">
        <v>1.0</v>
      </c>
      <c r="H1900" s="31">
        <v>2437.692</v>
      </c>
      <c r="I1900" s="28" t="str">
        <f>VLOOKUP(A1900,'клиенты'!A:H,7)</f>
        <v>Китай</v>
      </c>
    </row>
    <row r="1901" ht="15.75" customHeight="1">
      <c r="A1901" s="28">
        <v>192.0</v>
      </c>
      <c r="B1901" s="34">
        <v>44682.15446759259</v>
      </c>
      <c r="C1901" s="29"/>
      <c r="D1901" s="29"/>
      <c r="E1901" s="29"/>
      <c r="F1901" s="28" t="s">
        <v>6</v>
      </c>
      <c r="G1901" s="28">
        <v>2.0</v>
      </c>
      <c r="H1901" s="31">
        <v>1700.769</v>
      </c>
      <c r="I1901" s="28" t="str">
        <f>VLOOKUP(A1901,'клиенты'!A:H,7)</f>
        <v>Франция</v>
      </c>
    </row>
    <row r="1902" ht="15.75" customHeight="1">
      <c r="A1902" s="28">
        <v>257.0</v>
      </c>
      <c r="B1902" s="34">
        <v>44681.87875</v>
      </c>
      <c r="C1902" s="29"/>
      <c r="D1902" s="29"/>
      <c r="E1902" s="29"/>
      <c r="F1902" s="28" t="s">
        <v>4</v>
      </c>
      <c r="G1902" s="28">
        <v>4.0</v>
      </c>
      <c r="H1902" s="31">
        <v>3236.154</v>
      </c>
      <c r="I1902" s="28" t="str">
        <f>VLOOKUP(A1902,'клиенты'!A:H,7)</f>
        <v>Россия</v>
      </c>
    </row>
    <row r="1903" ht="15.75" customHeight="1">
      <c r="A1903" s="28">
        <v>168.0</v>
      </c>
      <c r="B1903" s="34">
        <v>44681.877905092595</v>
      </c>
      <c r="C1903" s="29"/>
      <c r="D1903" s="29"/>
      <c r="E1903" s="29"/>
      <c r="F1903" s="28" t="s">
        <v>4</v>
      </c>
      <c r="G1903" s="28">
        <v>5.0</v>
      </c>
      <c r="H1903" s="31">
        <v>1287.692</v>
      </c>
      <c r="I1903" s="28" t="str">
        <f>VLOOKUP(A1903,'клиенты'!A:H,7)</f>
        <v>Китай</v>
      </c>
    </row>
    <row r="1904" ht="15.75" customHeight="1">
      <c r="A1904" s="28">
        <v>826.0</v>
      </c>
      <c r="B1904" s="34">
        <v>44681.74361111111</v>
      </c>
      <c r="C1904" s="29"/>
      <c r="D1904" s="29"/>
      <c r="E1904" s="29"/>
      <c r="F1904" s="28" t="s">
        <v>3</v>
      </c>
      <c r="G1904" s="28">
        <v>2.0</v>
      </c>
      <c r="H1904" s="31">
        <v>2616.154</v>
      </c>
      <c r="I1904" s="28" t="str">
        <f>VLOOKUP(A1904,'клиенты'!A:H,7)</f>
        <v>Италия</v>
      </c>
    </row>
    <row r="1905" ht="15.75" customHeight="1">
      <c r="A1905" s="28">
        <v>111.0</v>
      </c>
      <c r="B1905" s="34">
        <v>44681.6322337963</v>
      </c>
      <c r="C1905" s="29"/>
      <c r="D1905" s="29"/>
      <c r="E1905" s="29"/>
      <c r="F1905" s="28" t="s">
        <v>6</v>
      </c>
      <c r="G1905" s="28">
        <v>3.0</v>
      </c>
      <c r="H1905" s="31">
        <v>656.154</v>
      </c>
      <c r="I1905" s="28" t="str">
        <f>VLOOKUP(A1905,'клиенты'!A:H,7)</f>
        <v>Россия</v>
      </c>
    </row>
    <row r="1906" ht="15.75" customHeight="1">
      <c r="A1906" s="28">
        <v>233.0</v>
      </c>
      <c r="B1906" s="34">
        <v>44680.822291666664</v>
      </c>
      <c r="C1906" s="29"/>
      <c r="D1906" s="29"/>
      <c r="E1906" s="29"/>
      <c r="F1906" s="28" t="s">
        <v>5</v>
      </c>
      <c r="G1906" s="28">
        <v>4.0</v>
      </c>
      <c r="H1906" s="31">
        <v>2767.692</v>
      </c>
      <c r="I1906" s="28" t="str">
        <f>VLOOKUP(A1906,'клиенты'!A:H,7)</f>
        <v>Китай</v>
      </c>
    </row>
    <row r="1907" ht="15.75" customHeight="1">
      <c r="A1907" s="28">
        <v>781.0</v>
      </c>
      <c r="B1907" s="34">
        <v>44679.66118055556</v>
      </c>
      <c r="C1907" s="29"/>
      <c r="D1907" s="29"/>
      <c r="E1907" s="29"/>
      <c r="F1907" s="28" t="s">
        <v>4</v>
      </c>
      <c r="G1907" s="28">
        <v>1.0</v>
      </c>
      <c r="H1907" s="31">
        <v>2806.923</v>
      </c>
      <c r="I1907" s="28" t="str">
        <f>VLOOKUP(A1907,'клиенты'!A:H,7)</f>
        <v>Италия</v>
      </c>
    </row>
    <row r="1908" ht="15.75" customHeight="1">
      <c r="A1908" s="28">
        <v>384.0</v>
      </c>
      <c r="B1908" s="34">
        <v>44679.4609375</v>
      </c>
      <c r="C1908" s="29"/>
      <c r="D1908" s="29"/>
      <c r="E1908" s="29"/>
      <c r="F1908" s="28" t="s">
        <v>5</v>
      </c>
      <c r="G1908" s="28">
        <v>5.0</v>
      </c>
      <c r="H1908" s="31">
        <v>3315.385</v>
      </c>
      <c r="I1908" s="28" t="str">
        <f>VLOOKUP(A1908,'клиенты'!A:H,7)</f>
        <v>Россия</v>
      </c>
    </row>
    <row r="1909" ht="15.75" customHeight="1">
      <c r="A1909" s="28">
        <v>573.0</v>
      </c>
      <c r="B1909" s="34">
        <v>44679.358506944445</v>
      </c>
      <c r="C1909" s="29"/>
      <c r="D1909" s="29"/>
      <c r="E1909" s="29"/>
      <c r="F1909" s="28" t="s">
        <v>4</v>
      </c>
      <c r="G1909" s="28">
        <v>1.0</v>
      </c>
      <c r="H1909" s="31">
        <v>536.923</v>
      </c>
      <c r="I1909" s="28" t="str">
        <f>VLOOKUP(A1909,'клиенты'!A:H,7)</f>
        <v>Испания</v>
      </c>
    </row>
    <row r="1910" ht="15.75" customHeight="1">
      <c r="A1910" s="28">
        <v>323.0</v>
      </c>
      <c r="B1910" s="34">
        <v>44678.82438657407</v>
      </c>
      <c r="C1910" s="29"/>
      <c r="D1910" s="29"/>
      <c r="E1910" s="29"/>
      <c r="F1910" s="28" t="s">
        <v>6</v>
      </c>
      <c r="G1910" s="28">
        <v>3.0</v>
      </c>
      <c r="H1910" s="31">
        <v>518.462</v>
      </c>
      <c r="I1910" s="28" t="str">
        <f>VLOOKUP(A1910,'клиенты'!A:H,7)</f>
        <v>Китай</v>
      </c>
    </row>
    <row r="1911" ht="15.75" customHeight="1">
      <c r="A1911" s="28">
        <v>79.0</v>
      </c>
      <c r="B1911" s="34">
        <v>44678.34831018518</v>
      </c>
      <c r="C1911" s="29"/>
      <c r="D1911" s="29"/>
      <c r="E1911" s="29"/>
      <c r="F1911" s="28" t="s">
        <v>3</v>
      </c>
      <c r="G1911" s="28">
        <v>2.0</v>
      </c>
      <c r="H1911" s="31">
        <v>1377.692</v>
      </c>
      <c r="I1911" s="28" t="str">
        <f>VLOOKUP(A1911,'клиенты'!A:H,7)</f>
        <v>США</v>
      </c>
    </row>
    <row r="1912" ht="15.75" customHeight="1">
      <c r="A1912" s="28">
        <v>619.0</v>
      </c>
      <c r="B1912" s="34">
        <v>44677.78091435185</v>
      </c>
      <c r="C1912" s="29"/>
      <c r="D1912" s="29"/>
      <c r="E1912" s="29"/>
      <c r="F1912" s="28" t="s">
        <v>6</v>
      </c>
      <c r="G1912" s="28">
        <v>2.0</v>
      </c>
      <c r="H1912" s="31">
        <v>1836.923</v>
      </c>
      <c r="I1912" s="28" t="str">
        <f>VLOOKUP(A1912,'клиенты'!A:H,7)</f>
        <v>Италия</v>
      </c>
    </row>
    <row r="1913" ht="15.75" customHeight="1">
      <c r="A1913" s="28">
        <v>980.0</v>
      </c>
      <c r="B1913" s="34">
        <v>44677.60847222222</v>
      </c>
      <c r="C1913" s="29"/>
      <c r="D1913" s="29"/>
      <c r="E1913" s="29"/>
      <c r="F1913" s="28" t="s">
        <v>3</v>
      </c>
      <c r="G1913" s="28">
        <v>4.0</v>
      </c>
      <c r="H1913" s="31">
        <v>3030.0</v>
      </c>
      <c r="I1913" s="28" t="str">
        <f>VLOOKUP(A1913,'клиенты'!A:H,7)</f>
        <v>США</v>
      </c>
    </row>
    <row r="1914" ht="15.75" customHeight="1">
      <c r="A1914" s="28">
        <v>369.0</v>
      </c>
      <c r="B1914" s="34">
        <v>44677.53769675926</v>
      </c>
      <c r="C1914" s="29"/>
      <c r="D1914" s="29"/>
      <c r="E1914" s="29"/>
      <c r="F1914" s="28" t="s">
        <v>4</v>
      </c>
      <c r="G1914" s="28">
        <v>3.0</v>
      </c>
      <c r="H1914" s="31">
        <v>1854.615</v>
      </c>
      <c r="I1914" s="28" t="str">
        <f>VLOOKUP(A1914,'клиенты'!A:H,7)</f>
        <v>Испания</v>
      </c>
    </row>
    <row r="1915" ht="15.75" customHeight="1">
      <c r="A1915" s="28">
        <v>57.0</v>
      </c>
      <c r="B1915" s="34">
        <v>44677.16899305556</v>
      </c>
      <c r="C1915" s="29"/>
      <c r="D1915" s="29"/>
      <c r="E1915" s="29"/>
      <c r="F1915" s="28" t="s">
        <v>4</v>
      </c>
      <c r="G1915" s="28">
        <v>3.0</v>
      </c>
      <c r="H1915" s="31">
        <v>582.308</v>
      </c>
      <c r="I1915" s="28" t="str">
        <f>VLOOKUP(A1915,'клиенты'!A:H,7)</f>
        <v>Китай</v>
      </c>
    </row>
    <row r="1916" ht="15.75" customHeight="1">
      <c r="A1916" s="28">
        <v>443.0</v>
      </c>
      <c r="B1916" s="34">
        <v>44677.13627314815</v>
      </c>
      <c r="C1916" s="29"/>
      <c r="D1916" s="29"/>
      <c r="E1916" s="29"/>
      <c r="F1916" s="28" t="s">
        <v>3</v>
      </c>
      <c r="G1916" s="28">
        <v>2.0</v>
      </c>
      <c r="H1916" s="31">
        <v>2629.231</v>
      </c>
      <c r="I1916" s="28" t="str">
        <f>VLOOKUP(A1916,'клиенты'!A:H,7)</f>
        <v>США</v>
      </c>
    </row>
    <row r="1917" ht="15.75" customHeight="1">
      <c r="A1917" s="28">
        <v>620.0</v>
      </c>
      <c r="B1917" s="34">
        <v>44676.89104166667</v>
      </c>
      <c r="C1917" s="29"/>
      <c r="D1917" s="29"/>
      <c r="E1917" s="29"/>
      <c r="F1917" s="28" t="s">
        <v>3</v>
      </c>
      <c r="G1917" s="28">
        <v>4.0</v>
      </c>
      <c r="H1917" s="31">
        <v>3160.0</v>
      </c>
      <c r="I1917" s="28" t="str">
        <f>VLOOKUP(A1917,'клиенты'!A:H,7)</f>
        <v>Франция</v>
      </c>
    </row>
    <row r="1918" ht="15.75" customHeight="1">
      <c r="A1918" s="28">
        <v>898.0</v>
      </c>
      <c r="B1918" s="34">
        <v>44676.75324074074</v>
      </c>
      <c r="C1918" s="29"/>
      <c r="D1918" s="29"/>
      <c r="E1918" s="29"/>
      <c r="F1918" s="28" t="s">
        <v>6</v>
      </c>
      <c r="G1918" s="28">
        <v>4.0</v>
      </c>
      <c r="H1918" s="31">
        <v>3194.615</v>
      </c>
      <c r="I1918" s="28" t="str">
        <f>VLOOKUP(A1918,'клиенты'!A:H,7)</f>
        <v>США</v>
      </c>
    </row>
    <row r="1919" ht="15.75" customHeight="1">
      <c r="A1919" s="28">
        <v>299.0</v>
      </c>
      <c r="B1919" s="34">
        <v>44676.658472222225</v>
      </c>
      <c r="C1919" s="29"/>
      <c r="D1919" s="29"/>
      <c r="E1919" s="29"/>
      <c r="F1919" s="28" t="s">
        <v>6</v>
      </c>
      <c r="G1919" s="28">
        <v>5.0</v>
      </c>
      <c r="H1919" s="31">
        <v>2558.462</v>
      </c>
      <c r="I1919" s="28" t="str">
        <f>VLOOKUP(A1919,'клиенты'!A:H,7)</f>
        <v>Италия</v>
      </c>
    </row>
    <row r="1920" ht="15.75" customHeight="1">
      <c r="A1920" s="28">
        <v>678.0</v>
      </c>
      <c r="B1920" s="34">
        <v>44676.03884259259</v>
      </c>
      <c r="C1920" s="29"/>
      <c r="D1920" s="29"/>
      <c r="E1920" s="29"/>
      <c r="F1920" s="28" t="s">
        <v>5</v>
      </c>
      <c r="G1920" s="28">
        <v>1.0</v>
      </c>
      <c r="H1920" s="31">
        <v>785.385</v>
      </c>
      <c r="I1920" s="28" t="str">
        <f>VLOOKUP(A1920,'клиенты'!A:H,7)</f>
        <v>Китай</v>
      </c>
    </row>
    <row r="1921" ht="15.75" customHeight="1">
      <c r="A1921" s="28">
        <v>745.0</v>
      </c>
      <c r="B1921" s="34">
        <v>44676.00337962963</v>
      </c>
      <c r="C1921" s="29"/>
      <c r="D1921" s="29"/>
      <c r="E1921" s="29"/>
      <c r="F1921" s="28" t="s">
        <v>6</v>
      </c>
      <c r="G1921" s="28">
        <v>3.0</v>
      </c>
      <c r="H1921" s="31">
        <v>3174.615</v>
      </c>
      <c r="I1921" s="28" t="str">
        <f>VLOOKUP(A1921,'клиенты'!A:H,7)</f>
        <v>Россия</v>
      </c>
    </row>
    <row r="1922" ht="15.75" customHeight="1">
      <c r="A1922" s="28">
        <v>223.0</v>
      </c>
      <c r="B1922" s="34">
        <v>44675.92491898148</v>
      </c>
      <c r="C1922" s="29"/>
      <c r="D1922" s="29"/>
      <c r="E1922" s="29"/>
      <c r="F1922" s="28" t="s">
        <v>6</v>
      </c>
      <c r="G1922" s="28">
        <v>5.0</v>
      </c>
      <c r="H1922" s="31">
        <v>521.538</v>
      </c>
      <c r="I1922" s="28" t="str">
        <f>VLOOKUP(A1922,'клиенты'!A:H,7)</f>
        <v>Германия</v>
      </c>
    </row>
    <row r="1923" ht="15.75" customHeight="1">
      <c r="A1923" s="28">
        <v>56.0</v>
      </c>
      <c r="B1923" s="34">
        <v>44675.91741898148</v>
      </c>
      <c r="C1923" s="29"/>
      <c r="D1923" s="29"/>
      <c r="E1923" s="29"/>
      <c r="F1923" s="28" t="s">
        <v>6</v>
      </c>
      <c r="G1923" s="28">
        <v>3.0</v>
      </c>
      <c r="H1923" s="31">
        <v>3522.308</v>
      </c>
      <c r="I1923" s="28" t="str">
        <f>VLOOKUP(A1923,'клиенты'!A:H,7)</f>
        <v>Германия</v>
      </c>
    </row>
    <row r="1924" ht="15.75" customHeight="1">
      <c r="A1924" s="28">
        <v>865.0</v>
      </c>
      <c r="B1924" s="34">
        <v>44675.25355324074</v>
      </c>
      <c r="C1924" s="29"/>
      <c r="D1924" s="29"/>
      <c r="E1924" s="29"/>
      <c r="F1924" s="28" t="s">
        <v>4</v>
      </c>
      <c r="G1924" s="28">
        <v>1.0</v>
      </c>
      <c r="H1924" s="31">
        <v>3006.923</v>
      </c>
      <c r="I1924" s="28" t="str">
        <f>VLOOKUP(A1924,'клиенты'!A:H,7)</f>
        <v>Франция</v>
      </c>
    </row>
    <row r="1925" ht="15.75" customHeight="1">
      <c r="A1925" s="28">
        <v>186.0</v>
      </c>
      <c r="B1925" s="34">
        <v>44674.784537037034</v>
      </c>
      <c r="C1925" s="29"/>
      <c r="D1925" s="29"/>
      <c r="E1925" s="29"/>
      <c r="F1925" s="28" t="s">
        <v>5</v>
      </c>
      <c r="G1925" s="28">
        <v>4.0</v>
      </c>
      <c r="H1925" s="31">
        <v>1167.692</v>
      </c>
      <c r="I1925" s="28" t="str">
        <f>VLOOKUP(A1925,'клиенты'!A:H,7)</f>
        <v>Италия</v>
      </c>
    </row>
    <row r="1926" ht="15.75" customHeight="1">
      <c r="A1926" s="28">
        <v>924.0</v>
      </c>
      <c r="B1926" s="34">
        <v>44674.77092592593</v>
      </c>
      <c r="C1926" s="29"/>
      <c r="D1926" s="29"/>
      <c r="E1926" s="29"/>
      <c r="F1926" s="28" t="s">
        <v>3</v>
      </c>
      <c r="G1926" s="28">
        <v>1.0</v>
      </c>
      <c r="H1926" s="31">
        <v>1374.615</v>
      </c>
      <c r="I1926" s="28" t="str">
        <f>VLOOKUP(A1926,'клиенты'!A:H,7)</f>
        <v>Франция</v>
      </c>
    </row>
    <row r="1927" ht="15.75" customHeight="1">
      <c r="A1927" s="28">
        <v>381.0</v>
      </c>
      <c r="B1927" s="34">
        <v>44673.69520833333</v>
      </c>
      <c r="C1927" s="29"/>
      <c r="D1927" s="29"/>
      <c r="E1927" s="29"/>
      <c r="F1927" s="28" t="s">
        <v>5</v>
      </c>
      <c r="G1927" s="28">
        <v>4.0</v>
      </c>
      <c r="H1927" s="31">
        <v>1523.077</v>
      </c>
      <c r="I1927" s="28" t="str">
        <f>VLOOKUP(A1927,'клиенты'!A:H,7)</f>
        <v>Испания</v>
      </c>
    </row>
    <row r="1928" ht="15.75" customHeight="1">
      <c r="A1928" s="28">
        <v>764.0</v>
      </c>
      <c r="B1928" s="34">
        <v>44673.2965625</v>
      </c>
      <c r="C1928" s="29"/>
      <c r="D1928" s="29"/>
      <c r="E1928" s="29"/>
      <c r="F1928" s="28" t="s">
        <v>6</v>
      </c>
      <c r="G1928" s="28">
        <v>5.0</v>
      </c>
      <c r="H1928" s="31">
        <v>1957.692</v>
      </c>
      <c r="I1928" s="28" t="str">
        <f>VLOOKUP(A1928,'клиенты'!A:H,7)</f>
        <v>Германия</v>
      </c>
    </row>
    <row r="1929" ht="15.75" customHeight="1">
      <c r="A1929" s="28">
        <v>709.0</v>
      </c>
      <c r="B1929" s="34">
        <v>44672.97876157407</v>
      </c>
      <c r="C1929" s="29"/>
      <c r="D1929" s="29"/>
      <c r="E1929" s="29"/>
      <c r="F1929" s="28" t="s">
        <v>5</v>
      </c>
      <c r="G1929" s="28">
        <v>5.0</v>
      </c>
      <c r="H1929" s="31">
        <v>3339.231</v>
      </c>
      <c r="I1929" s="28" t="str">
        <f>VLOOKUP(A1929,'клиенты'!A:H,7)</f>
        <v>Испания</v>
      </c>
    </row>
    <row r="1930" ht="15.75" customHeight="1">
      <c r="A1930" s="28">
        <v>780.0</v>
      </c>
      <c r="B1930" s="34">
        <v>44672.95101851852</v>
      </c>
      <c r="C1930" s="29"/>
      <c r="D1930" s="29"/>
      <c r="E1930" s="29"/>
      <c r="F1930" s="28" t="s">
        <v>6</v>
      </c>
      <c r="G1930" s="28">
        <v>4.0</v>
      </c>
      <c r="H1930" s="31">
        <v>231.538</v>
      </c>
      <c r="I1930" s="28" t="str">
        <f>VLOOKUP(A1930,'клиенты'!A:H,7)</f>
        <v>Россия</v>
      </c>
    </row>
    <row r="1931" ht="15.75" customHeight="1">
      <c r="A1931" s="28">
        <v>777.0</v>
      </c>
      <c r="B1931" s="34">
        <v>44672.72489583334</v>
      </c>
      <c r="C1931" s="29"/>
      <c r="D1931" s="29"/>
      <c r="E1931" s="29"/>
      <c r="F1931" s="28" t="s">
        <v>4</v>
      </c>
      <c r="G1931" s="28">
        <v>1.0</v>
      </c>
      <c r="H1931" s="31">
        <v>3821.538</v>
      </c>
      <c r="I1931" s="28" t="str">
        <f>VLOOKUP(A1931,'клиенты'!A:H,7)</f>
        <v>Китай</v>
      </c>
    </row>
    <row r="1932" ht="15.75" customHeight="1">
      <c r="A1932" s="28">
        <v>846.0</v>
      </c>
      <c r="B1932" s="34">
        <v>44672.69446759259</v>
      </c>
      <c r="C1932" s="29"/>
      <c r="D1932" s="29"/>
      <c r="E1932" s="29"/>
      <c r="F1932" s="28" t="s">
        <v>6</v>
      </c>
      <c r="G1932" s="28">
        <v>4.0</v>
      </c>
      <c r="H1932" s="31">
        <v>2786.154</v>
      </c>
      <c r="I1932" s="28" t="str">
        <f>VLOOKUP(A1932,'клиенты'!A:H,7)</f>
        <v>Германия</v>
      </c>
    </row>
    <row r="1933" ht="15.75" customHeight="1">
      <c r="A1933" s="28">
        <v>810.0</v>
      </c>
      <c r="B1933" s="34">
        <v>44672.57847222222</v>
      </c>
      <c r="C1933" s="29"/>
      <c r="D1933" s="29"/>
      <c r="E1933" s="29"/>
      <c r="F1933" s="28" t="s">
        <v>6</v>
      </c>
      <c r="G1933" s="28">
        <v>3.0</v>
      </c>
      <c r="H1933" s="31">
        <v>2128.462</v>
      </c>
      <c r="I1933" s="28" t="str">
        <f>VLOOKUP(A1933,'клиенты'!A:H,7)</f>
        <v>Франция</v>
      </c>
    </row>
    <row r="1934" ht="15.75" customHeight="1">
      <c r="A1934" s="28">
        <v>602.0</v>
      </c>
      <c r="B1934" s="34">
        <v>44671.766331018516</v>
      </c>
      <c r="C1934" s="29"/>
      <c r="D1934" s="29"/>
      <c r="E1934" s="29"/>
      <c r="F1934" s="28" t="s">
        <v>6</v>
      </c>
      <c r="G1934" s="28">
        <v>2.0</v>
      </c>
      <c r="H1934" s="31">
        <v>3472.308</v>
      </c>
      <c r="I1934" s="28" t="str">
        <f>VLOOKUP(A1934,'клиенты'!A:H,7)</f>
        <v>Италия</v>
      </c>
    </row>
    <row r="1935" ht="15.75" customHeight="1">
      <c r="A1935" s="28">
        <v>758.0</v>
      </c>
      <c r="B1935" s="34">
        <v>44671.72331018518</v>
      </c>
      <c r="C1935" s="29"/>
      <c r="D1935" s="29"/>
      <c r="E1935" s="29"/>
      <c r="F1935" s="28" t="s">
        <v>4</v>
      </c>
      <c r="G1935" s="28">
        <v>2.0</v>
      </c>
      <c r="H1935" s="31">
        <v>528.462</v>
      </c>
      <c r="I1935" s="28" t="str">
        <f>VLOOKUP(A1935,'клиенты'!A:H,7)</f>
        <v>Германия</v>
      </c>
    </row>
    <row r="1936" ht="15.75" customHeight="1">
      <c r="A1936" s="28">
        <v>950.0</v>
      </c>
      <c r="B1936" s="34">
        <v>44671.60603009259</v>
      </c>
      <c r="C1936" s="29"/>
      <c r="D1936" s="29"/>
      <c r="E1936" s="29"/>
      <c r="F1936" s="28" t="s">
        <v>4</v>
      </c>
      <c r="G1936" s="28">
        <v>5.0</v>
      </c>
      <c r="H1936" s="31">
        <v>3696.923</v>
      </c>
      <c r="I1936" s="28" t="str">
        <f>VLOOKUP(A1936,'клиенты'!A:H,7)</f>
        <v>Германия</v>
      </c>
    </row>
    <row r="1937" ht="15.75" customHeight="1">
      <c r="A1937" s="28">
        <v>674.0</v>
      </c>
      <c r="B1937" s="34">
        <v>44671.53497685185</v>
      </c>
      <c r="C1937" s="29"/>
      <c r="D1937" s="29"/>
      <c r="E1937" s="29"/>
      <c r="F1937" s="28" t="s">
        <v>6</v>
      </c>
      <c r="G1937" s="28">
        <v>4.0</v>
      </c>
      <c r="H1937" s="31">
        <v>688.462</v>
      </c>
      <c r="I1937" s="28" t="str">
        <f>VLOOKUP(A1937,'клиенты'!A:H,7)</f>
        <v>Германия</v>
      </c>
    </row>
    <row r="1938" ht="15.75" customHeight="1">
      <c r="A1938" s="28">
        <v>375.0</v>
      </c>
      <c r="B1938" s="34">
        <v>44670.91677083333</v>
      </c>
      <c r="C1938" s="29"/>
      <c r="D1938" s="29"/>
      <c r="E1938" s="29"/>
      <c r="F1938" s="28" t="s">
        <v>5</v>
      </c>
      <c r="G1938" s="28">
        <v>1.0</v>
      </c>
      <c r="H1938" s="31">
        <v>3886.923</v>
      </c>
      <c r="I1938" s="28" t="str">
        <f>VLOOKUP(A1938,'клиенты'!A:H,7)</f>
        <v>Франция</v>
      </c>
    </row>
    <row r="1939" ht="15.75" customHeight="1">
      <c r="A1939" s="28">
        <v>902.0</v>
      </c>
      <c r="B1939" s="34">
        <v>44670.757685185185</v>
      </c>
      <c r="C1939" s="29"/>
      <c r="D1939" s="29"/>
      <c r="E1939" s="29"/>
      <c r="F1939" s="28" t="s">
        <v>3</v>
      </c>
      <c r="G1939" s="28">
        <v>4.0</v>
      </c>
      <c r="H1939" s="31">
        <v>2673.846</v>
      </c>
      <c r="I1939" s="28" t="str">
        <f>VLOOKUP(A1939,'клиенты'!A:H,7)</f>
        <v>Россия</v>
      </c>
    </row>
    <row r="1940" ht="15.75" customHeight="1">
      <c r="A1940" s="28">
        <v>778.0</v>
      </c>
      <c r="B1940" s="34">
        <v>44670.680601851855</v>
      </c>
      <c r="C1940" s="29"/>
      <c r="D1940" s="29"/>
      <c r="E1940" s="29"/>
      <c r="F1940" s="28" t="s">
        <v>4</v>
      </c>
      <c r="G1940" s="28">
        <v>4.0</v>
      </c>
      <c r="H1940" s="31">
        <v>668.462</v>
      </c>
      <c r="I1940" s="28" t="str">
        <f>VLOOKUP(A1940,'клиенты'!A:H,7)</f>
        <v>Китай</v>
      </c>
    </row>
    <row r="1941" ht="15.75" customHeight="1">
      <c r="A1941" s="28">
        <v>759.0</v>
      </c>
      <c r="B1941" s="34">
        <v>44670.30556712963</v>
      </c>
      <c r="C1941" s="29"/>
      <c r="D1941" s="29"/>
      <c r="E1941" s="29"/>
      <c r="F1941" s="28" t="s">
        <v>4</v>
      </c>
      <c r="G1941" s="28">
        <v>2.0</v>
      </c>
      <c r="H1941" s="31">
        <v>2023.077</v>
      </c>
      <c r="I1941" s="28" t="str">
        <f>VLOOKUP(A1941,'клиенты'!A:H,7)</f>
        <v>Германия</v>
      </c>
    </row>
    <row r="1942" ht="15.75" customHeight="1">
      <c r="A1942" s="28">
        <v>629.0</v>
      </c>
      <c r="B1942" s="34">
        <v>44670.29887731482</v>
      </c>
      <c r="C1942" s="29"/>
      <c r="D1942" s="29"/>
      <c r="E1942" s="29"/>
      <c r="F1942" s="28" t="s">
        <v>4</v>
      </c>
      <c r="G1942" s="28">
        <v>4.0</v>
      </c>
      <c r="H1942" s="31">
        <v>1373.846</v>
      </c>
      <c r="I1942" s="28" t="str">
        <f>VLOOKUP(A1942,'клиенты'!A:H,7)</f>
        <v>Испания</v>
      </c>
    </row>
    <row r="1943" ht="15.75" customHeight="1">
      <c r="A1943" s="28">
        <v>928.0</v>
      </c>
      <c r="B1943" s="34">
        <v>44669.9747337963</v>
      </c>
      <c r="C1943" s="29"/>
      <c r="D1943" s="29"/>
      <c r="E1943" s="29"/>
      <c r="F1943" s="28" t="s">
        <v>5</v>
      </c>
      <c r="G1943" s="28">
        <v>5.0</v>
      </c>
      <c r="H1943" s="31">
        <v>2066.923</v>
      </c>
      <c r="I1943" s="28" t="str">
        <f>VLOOKUP(A1943,'клиенты'!A:H,7)</f>
        <v>Германия</v>
      </c>
    </row>
    <row r="1944" ht="15.75" customHeight="1">
      <c r="A1944" s="28">
        <v>154.0</v>
      </c>
      <c r="B1944" s="34">
        <v>44669.80165509259</v>
      </c>
      <c r="C1944" s="29"/>
      <c r="D1944" s="29"/>
      <c r="E1944" s="29"/>
      <c r="F1944" s="28" t="s">
        <v>4</v>
      </c>
      <c r="G1944" s="28">
        <v>4.0</v>
      </c>
      <c r="H1944" s="31">
        <v>2059.231</v>
      </c>
      <c r="I1944" s="28" t="str">
        <f>VLOOKUP(A1944,'клиенты'!A:H,7)</f>
        <v>Испания</v>
      </c>
    </row>
    <row r="1945" ht="15.75" customHeight="1">
      <c r="A1945" s="28">
        <v>997.0</v>
      </c>
      <c r="B1945" s="34">
        <v>44669.62335648148</v>
      </c>
      <c r="C1945" s="29"/>
      <c r="D1945" s="29"/>
      <c r="E1945" s="29"/>
      <c r="F1945" s="28" t="s">
        <v>5</v>
      </c>
      <c r="G1945" s="28">
        <v>3.0</v>
      </c>
      <c r="H1945" s="31">
        <v>2641.538</v>
      </c>
      <c r="I1945" s="28" t="str">
        <f>VLOOKUP(A1945,'клиенты'!A:H,7)</f>
        <v>Франция</v>
      </c>
    </row>
    <row r="1946" ht="15.75" customHeight="1">
      <c r="A1946" s="28">
        <v>74.0</v>
      </c>
      <c r="B1946" s="34">
        <v>44669.45125</v>
      </c>
      <c r="C1946" s="29"/>
      <c r="D1946" s="29"/>
      <c r="E1946" s="29"/>
      <c r="F1946" s="28" t="s">
        <v>3</v>
      </c>
      <c r="G1946" s="28">
        <v>4.0</v>
      </c>
      <c r="H1946" s="31">
        <v>2273.846</v>
      </c>
      <c r="I1946" s="28" t="str">
        <f>VLOOKUP(A1946,'клиенты'!A:H,7)</f>
        <v>Китай</v>
      </c>
    </row>
    <row r="1947" ht="15.75" customHeight="1">
      <c r="A1947" s="28">
        <v>356.0</v>
      </c>
      <c r="B1947" s="34">
        <v>44669.12099537037</v>
      </c>
      <c r="C1947" s="29"/>
      <c r="D1947" s="29"/>
      <c r="E1947" s="29"/>
      <c r="F1947" s="28" t="s">
        <v>5</v>
      </c>
      <c r="G1947" s="28">
        <v>4.0</v>
      </c>
      <c r="H1947" s="31">
        <v>1668.462</v>
      </c>
      <c r="I1947" s="28" t="str">
        <f>VLOOKUP(A1947,'клиенты'!A:H,7)</f>
        <v>Испания</v>
      </c>
    </row>
    <row r="1948" ht="15.75" customHeight="1">
      <c r="A1948" s="28">
        <v>711.0</v>
      </c>
      <c r="B1948" s="34">
        <v>44669.11494212963</v>
      </c>
      <c r="C1948" s="29"/>
      <c r="D1948" s="29"/>
      <c r="E1948" s="29"/>
      <c r="F1948" s="28" t="s">
        <v>5</v>
      </c>
      <c r="G1948" s="28">
        <v>5.0</v>
      </c>
      <c r="H1948" s="31">
        <v>1615.385</v>
      </c>
      <c r="I1948" s="28" t="str">
        <f>VLOOKUP(A1948,'клиенты'!A:H,7)</f>
        <v>Германия</v>
      </c>
    </row>
    <row r="1949" ht="15.75" customHeight="1">
      <c r="A1949" s="28">
        <v>404.0</v>
      </c>
      <c r="B1949" s="34">
        <v>44669.107615740744</v>
      </c>
      <c r="C1949" s="29"/>
      <c r="D1949" s="29"/>
      <c r="E1949" s="29"/>
      <c r="F1949" s="28" t="s">
        <v>3</v>
      </c>
      <c r="G1949" s="28">
        <v>5.0</v>
      </c>
      <c r="H1949" s="31">
        <v>196.923</v>
      </c>
      <c r="I1949" s="28" t="str">
        <f>VLOOKUP(A1949,'клиенты'!A:H,7)</f>
        <v>Испания</v>
      </c>
    </row>
    <row r="1950" ht="15.75" customHeight="1">
      <c r="A1950" s="28">
        <v>775.0</v>
      </c>
      <c r="B1950" s="34">
        <v>44668.65547453704</v>
      </c>
      <c r="C1950" s="29"/>
      <c r="D1950" s="29"/>
      <c r="E1950" s="29"/>
      <c r="F1950" s="28" t="s">
        <v>6</v>
      </c>
      <c r="G1950" s="28">
        <v>3.0</v>
      </c>
      <c r="H1950" s="31">
        <v>1213.077</v>
      </c>
      <c r="I1950" s="28" t="str">
        <f>VLOOKUP(A1950,'клиенты'!A:H,7)</f>
        <v>Испания</v>
      </c>
    </row>
    <row r="1951" ht="15.75" customHeight="1">
      <c r="A1951" s="28">
        <v>269.0</v>
      </c>
      <c r="B1951" s="34">
        <v>44668.34748842593</v>
      </c>
      <c r="C1951" s="29"/>
      <c r="D1951" s="29"/>
      <c r="E1951" s="29"/>
      <c r="F1951" s="28" t="s">
        <v>4</v>
      </c>
      <c r="G1951" s="28">
        <v>3.0</v>
      </c>
      <c r="H1951" s="31">
        <v>1176.923</v>
      </c>
      <c r="I1951" s="28" t="str">
        <f>VLOOKUP(A1951,'клиенты'!A:H,7)</f>
        <v>Испания</v>
      </c>
    </row>
    <row r="1952" ht="15.75" customHeight="1">
      <c r="A1952" s="28">
        <v>412.0</v>
      </c>
      <c r="B1952" s="34">
        <v>44668.03292824074</v>
      </c>
      <c r="C1952" s="29"/>
      <c r="D1952" s="29"/>
      <c r="E1952" s="29"/>
      <c r="F1952" s="28" t="s">
        <v>6</v>
      </c>
      <c r="G1952" s="28">
        <v>4.0</v>
      </c>
      <c r="H1952" s="31">
        <v>1426.154</v>
      </c>
      <c r="I1952" s="28" t="str">
        <f>VLOOKUP(A1952,'клиенты'!A:H,7)</f>
        <v>Франция</v>
      </c>
    </row>
    <row r="1953" ht="15.75" customHeight="1">
      <c r="A1953" s="28">
        <v>909.0</v>
      </c>
      <c r="B1953" s="34">
        <v>44667.68581018518</v>
      </c>
      <c r="C1953" s="29"/>
      <c r="D1953" s="29"/>
      <c r="E1953" s="29"/>
      <c r="F1953" s="28" t="s">
        <v>6</v>
      </c>
      <c r="G1953" s="28">
        <v>2.0</v>
      </c>
      <c r="H1953" s="31">
        <v>3429.231</v>
      </c>
      <c r="I1953" s="28" t="str">
        <f>VLOOKUP(A1953,'клиенты'!A:H,7)</f>
        <v>США</v>
      </c>
    </row>
    <row r="1954" ht="15.75" customHeight="1">
      <c r="A1954" s="28">
        <v>156.0</v>
      </c>
      <c r="B1954" s="34">
        <v>44666.85681712963</v>
      </c>
      <c r="C1954" s="29"/>
      <c r="D1954" s="29"/>
      <c r="E1954" s="29"/>
      <c r="F1954" s="28" t="s">
        <v>4</v>
      </c>
      <c r="G1954" s="28">
        <v>1.0</v>
      </c>
      <c r="H1954" s="31">
        <v>2243.846</v>
      </c>
      <c r="I1954" s="28" t="str">
        <f>VLOOKUP(A1954,'клиенты'!A:H,7)</f>
        <v>Россия</v>
      </c>
    </row>
    <row r="1955" ht="15.75" customHeight="1">
      <c r="A1955" s="28">
        <v>913.0</v>
      </c>
      <c r="B1955" s="34">
        <v>44666.79902777778</v>
      </c>
      <c r="C1955" s="29"/>
      <c r="D1955" s="29"/>
      <c r="E1955" s="29"/>
      <c r="F1955" s="28" t="s">
        <v>4</v>
      </c>
      <c r="G1955" s="28">
        <v>5.0</v>
      </c>
      <c r="H1955" s="31">
        <v>470.0</v>
      </c>
      <c r="I1955" s="28" t="str">
        <f>VLOOKUP(A1955,'клиенты'!A:H,7)</f>
        <v>США</v>
      </c>
    </row>
    <row r="1956" ht="15.75" customHeight="1">
      <c r="A1956" s="28">
        <v>540.0</v>
      </c>
      <c r="B1956" s="34">
        <v>44666.74560185185</v>
      </c>
      <c r="C1956" s="29"/>
      <c r="D1956" s="29"/>
      <c r="E1956" s="29"/>
      <c r="F1956" s="28" t="s">
        <v>3</v>
      </c>
      <c r="G1956" s="28">
        <v>5.0</v>
      </c>
      <c r="H1956" s="31">
        <v>3088.462</v>
      </c>
      <c r="I1956" s="28" t="str">
        <f>VLOOKUP(A1956,'клиенты'!A:H,7)</f>
        <v>Китай</v>
      </c>
    </row>
    <row r="1957" ht="15.75" customHeight="1">
      <c r="A1957" s="28">
        <v>656.0</v>
      </c>
      <c r="B1957" s="34">
        <v>44666.603321759256</v>
      </c>
      <c r="C1957" s="29"/>
      <c r="D1957" s="29"/>
      <c r="E1957" s="29"/>
      <c r="F1957" s="28" t="s">
        <v>6</v>
      </c>
      <c r="G1957" s="28">
        <v>2.0</v>
      </c>
      <c r="H1957" s="31">
        <v>2383.077</v>
      </c>
      <c r="I1957" s="28" t="str">
        <f>VLOOKUP(A1957,'клиенты'!A:H,7)</f>
        <v>Китай</v>
      </c>
    </row>
    <row r="1958" ht="15.75" customHeight="1">
      <c r="A1958" s="28">
        <v>516.0</v>
      </c>
      <c r="B1958" s="34">
        <v>44666.41695601852</v>
      </c>
      <c r="C1958" s="29"/>
      <c r="D1958" s="29"/>
      <c r="E1958" s="29"/>
      <c r="F1958" s="28" t="s">
        <v>5</v>
      </c>
      <c r="G1958" s="28">
        <v>4.0</v>
      </c>
      <c r="H1958" s="31">
        <v>2305.385</v>
      </c>
      <c r="I1958" s="28" t="str">
        <f>VLOOKUP(A1958,'клиенты'!A:H,7)</f>
        <v>Германия</v>
      </c>
    </row>
    <row r="1959" ht="15.75" customHeight="1">
      <c r="A1959" s="28">
        <v>43.0</v>
      </c>
      <c r="B1959" s="34">
        <v>44666.185</v>
      </c>
      <c r="C1959" s="29"/>
      <c r="D1959" s="29"/>
      <c r="E1959" s="29"/>
      <c r="F1959" s="28" t="s">
        <v>3</v>
      </c>
      <c r="G1959" s="28">
        <v>1.0</v>
      </c>
      <c r="H1959" s="31">
        <v>793.077</v>
      </c>
      <c r="I1959" s="28" t="str">
        <f>VLOOKUP(A1959,'клиенты'!A:H,7)</f>
        <v>Россия</v>
      </c>
    </row>
    <row r="1960" ht="15.75" customHeight="1">
      <c r="A1960" s="28">
        <v>628.0</v>
      </c>
      <c r="B1960" s="34">
        <v>44666.16914351852</v>
      </c>
      <c r="C1960" s="29"/>
      <c r="D1960" s="29"/>
      <c r="E1960" s="29"/>
      <c r="F1960" s="28" t="s">
        <v>3</v>
      </c>
      <c r="G1960" s="28">
        <v>1.0</v>
      </c>
      <c r="H1960" s="31">
        <v>1446.923</v>
      </c>
      <c r="I1960" s="28" t="str">
        <f>VLOOKUP(A1960,'клиенты'!A:H,7)</f>
        <v>Франция</v>
      </c>
    </row>
    <row r="1961" ht="15.75" customHeight="1">
      <c r="A1961" s="28">
        <v>826.0</v>
      </c>
      <c r="B1961" s="34">
        <v>44666.11054398148</v>
      </c>
      <c r="C1961" s="29"/>
      <c r="D1961" s="29"/>
      <c r="E1961" s="29"/>
      <c r="F1961" s="28" t="s">
        <v>5</v>
      </c>
      <c r="G1961" s="28">
        <v>5.0</v>
      </c>
      <c r="H1961" s="31">
        <v>1247.692</v>
      </c>
      <c r="I1961" s="28" t="str">
        <f>VLOOKUP(A1961,'клиенты'!A:H,7)</f>
        <v>Италия</v>
      </c>
    </row>
    <row r="1962" ht="15.75" customHeight="1">
      <c r="A1962" s="28">
        <v>332.0</v>
      </c>
      <c r="B1962" s="34">
        <v>44666.10050925926</v>
      </c>
      <c r="C1962" s="29"/>
      <c r="D1962" s="29"/>
      <c r="E1962" s="29"/>
      <c r="F1962" s="28" t="s">
        <v>3</v>
      </c>
      <c r="G1962" s="28">
        <v>5.0</v>
      </c>
      <c r="H1962" s="31">
        <v>3532.308</v>
      </c>
      <c r="I1962" s="28" t="str">
        <f>VLOOKUP(A1962,'клиенты'!A:H,7)</f>
        <v>Германия</v>
      </c>
    </row>
    <row r="1963" ht="15.75" customHeight="1">
      <c r="A1963" s="28">
        <v>671.0</v>
      </c>
      <c r="B1963" s="34">
        <v>44665.85459490741</v>
      </c>
      <c r="C1963" s="29"/>
      <c r="D1963" s="29"/>
      <c r="E1963" s="29"/>
      <c r="F1963" s="28" t="s">
        <v>3</v>
      </c>
      <c r="G1963" s="28">
        <v>3.0</v>
      </c>
      <c r="H1963" s="31">
        <v>2728.462</v>
      </c>
      <c r="I1963" s="28" t="str">
        <f>VLOOKUP(A1963,'клиенты'!A:H,7)</f>
        <v>Франция</v>
      </c>
    </row>
    <row r="1964" ht="15.75" customHeight="1">
      <c r="A1964" s="28">
        <v>573.0</v>
      </c>
      <c r="B1964" s="34">
        <v>44665.569085648145</v>
      </c>
      <c r="C1964" s="29"/>
      <c r="D1964" s="29"/>
      <c r="E1964" s="29"/>
      <c r="F1964" s="28" t="s">
        <v>4</v>
      </c>
      <c r="G1964" s="28">
        <v>5.0</v>
      </c>
      <c r="H1964" s="31">
        <v>3173.846</v>
      </c>
      <c r="I1964" s="28" t="str">
        <f>VLOOKUP(A1964,'клиенты'!A:H,7)</f>
        <v>Испания</v>
      </c>
    </row>
    <row r="1965" ht="15.75" customHeight="1">
      <c r="A1965" s="28">
        <v>531.0</v>
      </c>
      <c r="B1965" s="34">
        <v>44665.537511574075</v>
      </c>
      <c r="C1965" s="29"/>
      <c r="D1965" s="29"/>
      <c r="E1965" s="29"/>
      <c r="F1965" s="28" t="s">
        <v>4</v>
      </c>
      <c r="G1965" s="28">
        <v>5.0</v>
      </c>
      <c r="H1965" s="31">
        <v>1875.385</v>
      </c>
      <c r="I1965" s="28" t="str">
        <f>VLOOKUP(A1965,'клиенты'!A:H,7)</f>
        <v>Франция</v>
      </c>
    </row>
    <row r="1966" ht="15.75" customHeight="1">
      <c r="A1966" s="28">
        <v>716.0</v>
      </c>
      <c r="B1966" s="34">
        <v>44665.5190162037</v>
      </c>
      <c r="C1966" s="29"/>
      <c r="D1966" s="29"/>
      <c r="E1966" s="29"/>
      <c r="F1966" s="28" t="s">
        <v>4</v>
      </c>
      <c r="G1966" s="28">
        <v>2.0</v>
      </c>
      <c r="H1966" s="31">
        <v>282.308</v>
      </c>
      <c r="I1966" s="28" t="str">
        <f>VLOOKUP(A1966,'клиенты'!A:H,7)</f>
        <v>Франция</v>
      </c>
    </row>
    <row r="1967" ht="15.75" customHeight="1">
      <c r="A1967" s="28">
        <v>954.0</v>
      </c>
      <c r="B1967" s="34">
        <v>44664.240115740744</v>
      </c>
      <c r="C1967" s="29"/>
      <c r="D1967" s="29"/>
      <c r="E1967" s="29"/>
      <c r="F1967" s="28" t="s">
        <v>3</v>
      </c>
      <c r="G1967" s="28">
        <v>4.0</v>
      </c>
      <c r="H1967" s="31">
        <v>2304.615</v>
      </c>
      <c r="I1967" s="28" t="str">
        <f>VLOOKUP(A1967,'клиенты'!A:H,7)</f>
        <v>Испания</v>
      </c>
    </row>
    <row r="1968" ht="15.75" customHeight="1">
      <c r="A1968" s="28">
        <v>400.0</v>
      </c>
      <c r="B1968" s="34">
        <v>44663.14109953704</v>
      </c>
      <c r="C1968" s="29"/>
      <c r="D1968" s="29"/>
      <c r="E1968" s="29"/>
      <c r="F1968" s="28" t="s">
        <v>4</v>
      </c>
      <c r="G1968" s="28">
        <v>4.0</v>
      </c>
      <c r="H1968" s="31">
        <v>853.846</v>
      </c>
      <c r="I1968" s="28" t="str">
        <f>VLOOKUP(A1968,'клиенты'!A:H,7)</f>
        <v>Германия</v>
      </c>
    </row>
    <row r="1969" ht="15.75" customHeight="1">
      <c r="A1969" s="28">
        <v>103.0</v>
      </c>
      <c r="B1969" s="34">
        <v>44662.796643518515</v>
      </c>
      <c r="C1969" s="29"/>
      <c r="D1969" s="29"/>
      <c r="E1969" s="29"/>
      <c r="F1969" s="28" t="s">
        <v>4</v>
      </c>
      <c r="G1969" s="28">
        <v>2.0</v>
      </c>
      <c r="H1969" s="31">
        <v>1683.077</v>
      </c>
      <c r="I1969" s="28" t="str">
        <f>VLOOKUP(A1969,'клиенты'!A:H,7)</f>
        <v>Китай</v>
      </c>
    </row>
    <row r="1970" ht="15.75" customHeight="1">
      <c r="A1970" s="28">
        <v>689.0</v>
      </c>
      <c r="B1970" s="34">
        <v>44662.390069444446</v>
      </c>
      <c r="C1970" s="29"/>
      <c r="D1970" s="29"/>
      <c r="E1970" s="29"/>
      <c r="F1970" s="28" t="s">
        <v>5</v>
      </c>
      <c r="G1970" s="28">
        <v>3.0</v>
      </c>
      <c r="H1970" s="31">
        <v>3466.154</v>
      </c>
      <c r="I1970" s="28" t="str">
        <f>VLOOKUP(A1970,'клиенты'!A:H,7)</f>
        <v>Китай</v>
      </c>
    </row>
    <row r="1971" ht="15.75" customHeight="1">
      <c r="A1971" s="28">
        <v>587.0</v>
      </c>
      <c r="B1971" s="34">
        <v>44662.267546296294</v>
      </c>
      <c r="C1971" s="29"/>
      <c r="D1971" s="29"/>
      <c r="E1971" s="29"/>
      <c r="F1971" s="28" t="s">
        <v>3</v>
      </c>
      <c r="G1971" s="28">
        <v>1.0</v>
      </c>
      <c r="H1971" s="31">
        <v>3708.462</v>
      </c>
      <c r="I1971" s="28" t="str">
        <f>VLOOKUP(A1971,'клиенты'!A:H,7)</f>
        <v>Россия</v>
      </c>
    </row>
    <row r="1972" ht="15.75" customHeight="1">
      <c r="A1972" s="28">
        <v>973.0</v>
      </c>
      <c r="B1972" s="34">
        <v>44662.16368055555</v>
      </c>
      <c r="C1972" s="29"/>
      <c r="D1972" s="29"/>
      <c r="E1972" s="29"/>
      <c r="F1972" s="28" t="s">
        <v>5</v>
      </c>
      <c r="G1972" s="28">
        <v>5.0</v>
      </c>
      <c r="H1972" s="31">
        <v>292.308</v>
      </c>
      <c r="I1972" s="28" t="str">
        <f>VLOOKUP(A1972,'клиенты'!A:H,7)</f>
        <v>Россия</v>
      </c>
    </row>
    <row r="1973" ht="15.75" customHeight="1">
      <c r="A1973" s="28">
        <v>418.0</v>
      </c>
      <c r="B1973" s="34">
        <v>44662.075150462966</v>
      </c>
      <c r="C1973" s="29"/>
      <c r="D1973" s="29"/>
      <c r="E1973" s="29"/>
      <c r="F1973" s="28" t="s">
        <v>6</v>
      </c>
      <c r="G1973" s="28">
        <v>2.0</v>
      </c>
      <c r="H1973" s="31">
        <v>2254.615</v>
      </c>
      <c r="I1973" s="28" t="str">
        <f>VLOOKUP(A1973,'клиенты'!A:H,7)</f>
        <v>США</v>
      </c>
    </row>
    <row r="1974" ht="15.75" customHeight="1">
      <c r="A1974" s="28">
        <v>443.0</v>
      </c>
      <c r="B1974" s="34">
        <v>44661.925</v>
      </c>
      <c r="C1974" s="29"/>
      <c r="D1974" s="29"/>
      <c r="E1974" s="29"/>
      <c r="F1974" s="28" t="s">
        <v>5</v>
      </c>
      <c r="G1974" s="28">
        <v>4.0</v>
      </c>
      <c r="H1974" s="31">
        <v>1848.462</v>
      </c>
      <c r="I1974" s="28" t="str">
        <f>VLOOKUP(A1974,'клиенты'!A:H,7)</f>
        <v>США</v>
      </c>
    </row>
    <row r="1975" ht="15.75" customHeight="1">
      <c r="A1975" s="28">
        <v>538.0</v>
      </c>
      <c r="B1975" s="34">
        <v>44661.65489583334</v>
      </c>
      <c r="C1975" s="29"/>
      <c r="D1975" s="29"/>
      <c r="E1975" s="29"/>
      <c r="F1975" s="28" t="s">
        <v>4</v>
      </c>
      <c r="G1975" s="28">
        <v>2.0</v>
      </c>
      <c r="H1975" s="31">
        <v>3029.231</v>
      </c>
      <c r="I1975" s="28" t="str">
        <f>VLOOKUP(A1975,'клиенты'!A:H,7)</f>
        <v>США</v>
      </c>
    </row>
    <row r="1976" ht="15.75" customHeight="1">
      <c r="A1976" s="28">
        <v>314.0</v>
      </c>
      <c r="B1976" s="34">
        <v>44661.21083333333</v>
      </c>
      <c r="C1976" s="29"/>
      <c r="D1976" s="29"/>
      <c r="E1976" s="29"/>
      <c r="F1976" s="28" t="s">
        <v>6</v>
      </c>
      <c r="G1976" s="28">
        <v>5.0</v>
      </c>
      <c r="H1976" s="31">
        <v>764.615</v>
      </c>
      <c r="I1976" s="28" t="str">
        <f>VLOOKUP(A1976,'клиенты'!A:H,7)</f>
        <v>Германия</v>
      </c>
    </row>
    <row r="1977" ht="15.75" customHeight="1">
      <c r="A1977" s="28">
        <v>732.0</v>
      </c>
      <c r="B1977" s="34">
        <v>44660.82950231482</v>
      </c>
      <c r="C1977" s="29"/>
      <c r="D1977" s="29"/>
      <c r="E1977" s="29"/>
      <c r="F1977" s="28" t="s">
        <v>6</v>
      </c>
      <c r="G1977" s="28">
        <v>3.0</v>
      </c>
      <c r="H1977" s="31">
        <v>2188.462</v>
      </c>
      <c r="I1977" s="28" t="str">
        <f>VLOOKUP(A1977,'клиенты'!A:H,7)</f>
        <v>Китай</v>
      </c>
    </row>
    <row r="1978" ht="15.75" customHeight="1">
      <c r="A1978" s="28">
        <v>577.0</v>
      </c>
      <c r="B1978" s="34">
        <v>44660.774560185186</v>
      </c>
      <c r="C1978" s="29"/>
      <c r="D1978" s="29"/>
      <c r="E1978" s="29"/>
      <c r="F1978" s="28" t="s">
        <v>3</v>
      </c>
      <c r="G1978" s="28">
        <v>4.0</v>
      </c>
      <c r="H1978" s="31">
        <v>3833.077</v>
      </c>
      <c r="I1978" s="28" t="str">
        <f>VLOOKUP(A1978,'клиенты'!A:H,7)</f>
        <v>Россия</v>
      </c>
    </row>
    <row r="1979" ht="15.75" customHeight="1">
      <c r="A1979" s="28">
        <v>294.0</v>
      </c>
      <c r="B1979" s="34">
        <v>44660.54037037037</v>
      </c>
      <c r="C1979" s="29"/>
      <c r="D1979" s="29"/>
      <c r="E1979" s="29"/>
      <c r="F1979" s="28" t="s">
        <v>4</v>
      </c>
      <c r="G1979" s="28">
        <v>1.0</v>
      </c>
      <c r="H1979" s="31">
        <v>582.308</v>
      </c>
      <c r="I1979" s="28" t="str">
        <f>VLOOKUP(A1979,'клиенты'!A:H,7)</f>
        <v>Китай</v>
      </c>
    </row>
    <row r="1980" ht="15.75" customHeight="1">
      <c r="A1980" s="28">
        <v>196.0</v>
      </c>
      <c r="B1980" s="34">
        <v>44660.38662037037</v>
      </c>
      <c r="C1980" s="29"/>
      <c r="D1980" s="29"/>
      <c r="E1980" s="29"/>
      <c r="F1980" s="28" t="s">
        <v>4</v>
      </c>
      <c r="G1980" s="28">
        <v>4.0</v>
      </c>
      <c r="H1980" s="31">
        <v>496.154</v>
      </c>
      <c r="I1980" s="28" t="str">
        <f>VLOOKUP(A1980,'клиенты'!A:H,7)</f>
        <v>Китай</v>
      </c>
    </row>
    <row r="1981" ht="15.75" customHeight="1">
      <c r="A1981" s="28">
        <v>188.0</v>
      </c>
      <c r="B1981" s="34">
        <v>44660.27774305556</v>
      </c>
      <c r="C1981" s="29"/>
      <c r="D1981" s="29"/>
      <c r="E1981" s="29"/>
      <c r="F1981" s="28" t="s">
        <v>3</v>
      </c>
      <c r="G1981" s="28">
        <v>2.0</v>
      </c>
      <c r="H1981" s="31">
        <v>3890.0</v>
      </c>
      <c r="I1981" s="28" t="str">
        <f>VLOOKUP(A1981,'клиенты'!A:H,7)</f>
        <v>Италия</v>
      </c>
    </row>
    <row r="1982" ht="15.75" customHeight="1">
      <c r="A1982" s="28">
        <v>896.0</v>
      </c>
      <c r="B1982" s="34">
        <v>44659.45028935185</v>
      </c>
      <c r="C1982" s="29"/>
      <c r="D1982" s="29"/>
      <c r="E1982" s="29"/>
      <c r="F1982" s="28" t="s">
        <v>3</v>
      </c>
      <c r="G1982" s="28">
        <v>4.0</v>
      </c>
      <c r="H1982" s="31">
        <v>307.692</v>
      </c>
      <c r="I1982" s="28" t="str">
        <f>VLOOKUP(A1982,'клиенты'!A:H,7)</f>
        <v>Россия</v>
      </c>
    </row>
    <row r="1983" ht="15.75" customHeight="1">
      <c r="A1983" s="28">
        <v>47.0</v>
      </c>
      <c r="B1983" s="34">
        <v>44659.40068287037</v>
      </c>
      <c r="C1983" s="29"/>
      <c r="D1983" s="29"/>
      <c r="E1983" s="29"/>
      <c r="F1983" s="28" t="s">
        <v>3</v>
      </c>
      <c r="G1983" s="28">
        <v>3.0</v>
      </c>
      <c r="H1983" s="31">
        <v>1633.846</v>
      </c>
      <c r="I1983" s="28" t="str">
        <f>VLOOKUP(A1983,'клиенты'!A:H,7)</f>
        <v>Италия</v>
      </c>
    </row>
    <row r="1984" ht="15.75" customHeight="1">
      <c r="A1984" s="28">
        <v>384.0</v>
      </c>
      <c r="B1984" s="34">
        <v>44658.7127662037</v>
      </c>
      <c r="C1984" s="29"/>
      <c r="D1984" s="29"/>
      <c r="E1984" s="29"/>
      <c r="F1984" s="28" t="s">
        <v>4</v>
      </c>
      <c r="G1984" s="28">
        <v>5.0</v>
      </c>
      <c r="H1984" s="31">
        <v>2223.846</v>
      </c>
      <c r="I1984" s="28" t="str">
        <f>VLOOKUP(A1984,'клиенты'!A:H,7)</f>
        <v>Россия</v>
      </c>
    </row>
    <row r="1985" ht="15.75" customHeight="1">
      <c r="A1985" s="28">
        <v>599.0</v>
      </c>
      <c r="B1985" s="34">
        <v>44658.569768518515</v>
      </c>
      <c r="C1985" s="29"/>
      <c r="D1985" s="29"/>
      <c r="E1985" s="29"/>
      <c r="F1985" s="28" t="s">
        <v>4</v>
      </c>
      <c r="G1985" s="28">
        <v>2.0</v>
      </c>
      <c r="H1985" s="31">
        <v>1740.0</v>
      </c>
      <c r="I1985" s="28" t="str">
        <f>VLOOKUP(A1985,'клиенты'!A:H,7)</f>
        <v>Франция</v>
      </c>
    </row>
    <row r="1986" ht="15.75" customHeight="1">
      <c r="A1986" s="28">
        <v>316.0</v>
      </c>
      <c r="B1986" s="34">
        <v>44657.91234953704</v>
      </c>
      <c r="C1986" s="29"/>
      <c r="D1986" s="29"/>
      <c r="E1986" s="29"/>
      <c r="F1986" s="28" t="s">
        <v>6</v>
      </c>
      <c r="G1986" s="28">
        <v>3.0</v>
      </c>
      <c r="H1986" s="31">
        <v>3156.923</v>
      </c>
      <c r="I1986" s="28" t="str">
        <f>VLOOKUP(A1986,'клиенты'!A:H,7)</f>
        <v>Китай</v>
      </c>
    </row>
    <row r="1987" ht="15.75" customHeight="1">
      <c r="A1987" s="28">
        <v>537.0</v>
      </c>
      <c r="B1987" s="34">
        <v>44657.46894675926</v>
      </c>
      <c r="C1987" s="29"/>
      <c r="D1987" s="29"/>
      <c r="E1987" s="29"/>
      <c r="F1987" s="28" t="s">
        <v>3</v>
      </c>
      <c r="G1987" s="28">
        <v>3.0</v>
      </c>
      <c r="H1987" s="31">
        <v>3635.385</v>
      </c>
      <c r="I1987" s="28" t="str">
        <f>VLOOKUP(A1987,'клиенты'!A:H,7)</f>
        <v>Франция</v>
      </c>
    </row>
    <row r="1988" ht="15.75" customHeight="1">
      <c r="A1988" s="28">
        <v>936.0</v>
      </c>
      <c r="B1988" s="34">
        <v>44657.11708333333</v>
      </c>
      <c r="C1988" s="29"/>
      <c r="D1988" s="29"/>
      <c r="E1988" s="29"/>
      <c r="F1988" s="28" t="s">
        <v>3</v>
      </c>
      <c r="G1988" s="28">
        <v>4.0</v>
      </c>
      <c r="H1988" s="31">
        <v>3686.923</v>
      </c>
      <c r="I1988" s="28" t="str">
        <f>VLOOKUP(A1988,'клиенты'!A:H,7)</f>
        <v>Италия</v>
      </c>
    </row>
    <row r="1989" ht="15.75" customHeight="1">
      <c r="A1989" s="28">
        <v>396.0</v>
      </c>
      <c r="B1989" s="34">
        <v>44657.031064814815</v>
      </c>
      <c r="C1989" s="29"/>
      <c r="D1989" s="29"/>
      <c r="E1989" s="29"/>
      <c r="F1989" s="28" t="s">
        <v>6</v>
      </c>
      <c r="G1989" s="28">
        <v>2.0</v>
      </c>
      <c r="H1989" s="31">
        <v>1799.231</v>
      </c>
      <c r="I1989" s="28" t="str">
        <f>VLOOKUP(A1989,'клиенты'!A:H,7)</f>
        <v>Италия</v>
      </c>
    </row>
    <row r="1990" ht="15.75" customHeight="1">
      <c r="A1990" s="28">
        <v>489.0</v>
      </c>
      <c r="B1990" s="34">
        <v>44656.86121527778</v>
      </c>
      <c r="C1990" s="29"/>
      <c r="D1990" s="29"/>
      <c r="E1990" s="29"/>
      <c r="F1990" s="28" t="s">
        <v>6</v>
      </c>
      <c r="G1990" s="28">
        <v>2.0</v>
      </c>
      <c r="H1990" s="31">
        <v>1942.308</v>
      </c>
      <c r="I1990" s="28" t="str">
        <f>VLOOKUP(A1990,'клиенты'!A:H,7)</f>
        <v>США</v>
      </c>
    </row>
    <row r="1991" ht="15.75" customHeight="1">
      <c r="A1991" s="28">
        <v>839.0</v>
      </c>
      <c r="B1991" s="34">
        <v>44656.04361111111</v>
      </c>
      <c r="C1991" s="29"/>
      <c r="D1991" s="29"/>
      <c r="E1991" s="29"/>
      <c r="F1991" s="28" t="s">
        <v>5</v>
      </c>
      <c r="G1991" s="28">
        <v>1.0</v>
      </c>
      <c r="H1991" s="31">
        <v>2640.0</v>
      </c>
      <c r="I1991" s="28" t="str">
        <f>VLOOKUP(A1991,'клиенты'!A:H,7)</f>
        <v>Франция</v>
      </c>
    </row>
    <row r="1992" ht="15.75" customHeight="1">
      <c r="A1992" s="28">
        <v>634.0</v>
      </c>
      <c r="B1992" s="34">
        <v>44655.79077546296</v>
      </c>
      <c r="C1992" s="29"/>
      <c r="D1992" s="29"/>
      <c r="E1992" s="29"/>
      <c r="F1992" s="28" t="s">
        <v>3</v>
      </c>
      <c r="G1992" s="28">
        <v>5.0</v>
      </c>
      <c r="H1992" s="31">
        <v>482.308</v>
      </c>
      <c r="I1992" s="28" t="str">
        <f>VLOOKUP(A1992,'клиенты'!A:H,7)</f>
        <v>Россия</v>
      </c>
    </row>
    <row r="1993" ht="15.75" customHeight="1">
      <c r="A1993" s="28">
        <v>10.0</v>
      </c>
      <c r="B1993" s="34">
        <v>44655.73585648148</v>
      </c>
      <c r="C1993" s="29"/>
      <c r="D1993" s="29"/>
      <c r="E1993" s="29"/>
      <c r="F1993" s="28" t="s">
        <v>4</v>
      </c>
      <c r="G1993" s="28">
        <v>1.0</v>
      </c>
      <c r="H1993" s="31">
        <v>3161.538</v>
      </c>
      <c r="I1993" s="28" t="str">
        <f>VLOOKUP(A1993,'клиенты'!A:H,7)</f>
        <v>Россия</v>
      </c>
    </row>
    <row r="1994" ht="15.75" customHeight="1">
      <c r="A1994" s="28">
        <v>248.0</v>
      </c>
      <c r="B1994" s="34">
        <v>44655.51399305555</v>
      </c>
      <c r="C1994" s="29"/>
      <c r="D1994" s="29"/>
      <c r="E1994" s="29"/>
      <c r="F1994" s="28" t="s">
        <v>5</v>
      </c>
      <c r="G1994" s="28">
        <v>4.0</v>
      </c>
      <c r="H1994" s="31">
        <v>2699.231</v>
      </c>
      <c r="I1994" s="28" t="str">
        <f>VLOOKUP(A1994,'клиенты'!A:H,7)</f>
        <v>Франция</v>
      </c>
    </row>
    <row r="1995" ht="15.75" customHeight="1">
      <c r="A1995" s="28">
        <v>706.0</v>
      </c>
      <c r="B1995" s="34">
        <v>44655.48824074074</v>
      </c>
      <c r="C1995" s="29"/>
      <c r="D1995" s="29"/>
      <c r="E1995" s="29"/>
      <c r="F1995" s="28" t="s">
        <v>4</v>
      </c>
      <c r="G1995" s="28">
        <v>4.0</v>
      </c>
      <c r="H1995" s="31">
        <v>2886.154</v>
      </c>
      <c r="I1995" s="28" t="str">
        <f>VLOOKUP(A1995,'клиенты'!A:H,7)</f>
        <v>Россия</v>
      </c>
    </row>
    <row r="1996" ht="15.75" customHeight="1">
      <c r="A1996" s="28">
        <v>99.0</v>
      </c>
      <c r="B1996" s="34">
        <v>44655.48061342593</v>
      </c>
      <c r="C1996" s="29"/>
      <c r="D1996" s="29"/>
      <c r="E1996" s="29"/>
      <c r="F1996" s="28" t="s">
        <v>3</v>
      </c>
      <c r="G1996" s="28">
        <v>3.0</v>
      </c>
      <c r="H1996" s="31">
        <v>2804.615</v>
      </c>
      <c r="I1996" s="28" t="str">
        <f>VLOOKUP(A1996,'клиенты'!A:H,7)</f>
        <v>Испания</v>
      </c>
    </row>
    <row r="1997" ht="15.75" customHeight="1">
      <c r="A1997" s="28">
        <v>134.0</v>
      </c>
      <c r="B1997" s="34">
        <v>44655.398564814815</v>
      </c>
      <c r="C1997" s="29"/>
      <c r="D1997" s="29"/>
      <c r="E1997" s="29"/>
      <c r="F1997" s="28" t="s">
        <v>4</v>
      </c>
      <c r="G1997" s="28">
        <v>4.0</v>
      </c>
      <c r="H1997" s="31">
        <v>2013.077</v>
      </c>
      <c r="I1997" s="28" t="str">
        <f>VLOOKUP(A1997,'клиенты'!A:H,7)</f>
        <v>Германия</v>
      </c>
    </row>
    <row r="1998" ht="15.75" customHeight="1">
      <c r="A1998" s="28">
        <v>233.0</v>
      </c>
      <c r="B1998" s="34">
        <v>44655.385659722226</v>
      </c>
      <c r="C1998" s="29"/>
      <c r="D1998" s="29"/>
      <c r="E1998" s="29"/>
      <c r="F1998" s="28" t="s">
        <v>3</v>
      </c>
      <c r="G1998" s="28">
        <v>1.0</v>
      </c>
      <c r="H1998" s="31">
        <v>466.923</v>
      </c>
      <c r="I1998" s="28" t="str">
        <f>VLOOKUP(A1998,'клиенты'!A:H,7)</f>
        <v>Китай</v>
      </c>
    </row>
    <row r="1999" ht="15.75" customHeight="1">
      <c r="A1999" s="28">
        <v>221.0</v>
      </c>
      <c r="B1999" s="34">
        <v>44655.324907407405</v>
      </c>
      <c r="C1999" s="29"/>
      <c r="D1999" s="29"/>
      <c r="E1999" s="29"/>
      <c r="F1999" s="28" t="s">
        <v>4</v>
      </c>
      <c r="G1999" s="28">
        <v>2.0</v>
      </c>
      <c r="H1999" s="31">
        <v>1293.846</v>
      </c>
      <c r="I1999" s="28" t="str">
        <f>VLOOKUP(A1999,'клиенты'!A:H,7)</f>
        <v>Франция</v>
      </c>
    </row>
    <row r="2000" ht="15.75" customHeight="1">
      <c r="A2000" s="28">
        <v>302.0</v>
      </c>
      <c r="B2000" s="34">
        <v>44655.118483796294</v>
      </c>
      <c r="C2000" s="29"/>
      <c r="D2000" s="29"/>
      <c r="E2000" s="29"/>
      <c r="F2000" s="28" t="s">
        <v>5</v>
      </c>
      <c r="G2000" s="28">
        <v>4.0</v>
      </c>
      <c r="H2000" s="31">
        <v>180.769</v>
      </c>
      <c r="I2000" s="28" t="str">
        <f>VLOOKUP(A2000,'клиенты'!A:H,7)</f>
        <v>Испания</v>
      </c>
    </row>
    <row r="2001" ht="15.75" customHeight="1">
      <c r="A2001" s="28">
        <v>677.0</v>
      </c>
      <c r="B2001" s="34">
        <v>44654.87449074074</v>
      </c>
      <c r="C2001" s="29"/>
      <c r="D2001" s="29"/>
      <c r="E2001" s="29"/>
      <c r="F2001" s="28" t="s">
        <v>4</v>
      </c>
      <c r="G2001" s="28">
        <v>3.0</v>
      </c>
      <c r="H2001" s="31">
        <v>1523.846</v>
      </c>
      <c r="I2001" s="28" t="str">
        <f>VLOOKUP(A2001,'клиенты'!A:H,7)</f>
        <v>США</v>
      </c>
    </row>
    <row r="2002" ht="15.75" customHeight="1">
      <c r="A2002" s="28">
        <v>758.0</v>
      </c>
      <c r="B2002" s="34">
        <v>44654.04875</v>
      </c>
      <c r="C2002" s="29"/>
      <c r="D2002" s="29"/>
      <c r="E2002" s="29"/>
      <c r="F2002" s="28" t="s">
        <v>4</v>
      </c>
      <c r="G2002" s="28">
        <v>1.0</v>
      </c>
      <c r="H2002" s="31">
        <v>2388.462</v>
      </c>
      <c r="I2002" s="28" t="str">
        <f>VLOOKUP(A2002,'клиенты'!A:H,7)</f>
        <v>Германия</v>
      </c>
    </row>
    <row r="2003" ht="15.75" customHeight="1">
      <c r="A2003" s="28">
        <v>19.0</v>
      </c>
      <c r="B2003" s="34">
        <v>44653.31087962963</v>
      </c>
      <c r="C2003" s="29"/>
      <c r="D2003" s="29"/>
      <c r="E2003" s="29"/>
      <c r="F2003" s="28" t="s">
        <v>3</v>
      </c>
      <c r="G2003" s="28">
        <v>4.0</v>
      </c>
      <c r="H2003" s="31">
        <v>2946.154</v>
      </c>
      <c r="I2003" s="28" t="str">
        <f>VLOOKUP(A2003,'клиенты'!A:H,7)</f>
        <v>Германия</v>
      </c>
    </row>
    <row r="2004" ht="15.75" customHeight="1">
      <c r="A2004" s="28">
        <v>916.0</v>
      </c>
      <c r="B2004" s="34">
        <v>44653.1706712963</v>
      </c>
      <c r="C2004" s="29"/>
      <c r="D2004" s="29"/>
      <c r="E2004" s="29"/>
      <c r="F2004" s="28" t="s">
        <v>5</v>
      </c>
      <c r="G2004" s="28">
        <v>4.0</v>
      </c>
      <c r="H2004" s="31">
        <v>1142.308</v>
      </c>
      <c r="I2004" s="28" t="str">
        <f>VLOOKUP(A2004,'клиенты'!A:H,7)</f>
        <v>Испания</v>
      </c>
    </row>
    <row r="2005" ht="15.75" customHeight="1">
      <c r="A2005" s="28">
        <v>586.0</v>
      </c>
      <c r="B2005" s="34">
        <v>44653.00114583333</v>
      </c>
      <c r="C2005" s="29"/>
      <c r="D2005" s="29"/>
      <c r="E2005" s="29"/>
      <c r="F2005" s="28" t="s">
        <v>5</v>
      </c>
      <c r="G2005" s="28">
        <v>4.0</v>
      </c>
      <c r="H2005" s="31">
        <v>1288.462</v>
      </c>
      <c r="I2005" s="28" t="str">
        <f>VLOOKUP(A2005,'клиенты'!A:H,7)</f>
        <v>Италия</v>
      </c>
    </row>
    <row r="2006" ht="15.75" customHeight="1">
      <c r="A2006" s="28">
        <v>160.0</v>
      </c>
      <c r="B2006" s="34">
        <v>44652.42625</v>
      </c>
      <c r="C2006" s="29"/>
      <c r="D2006" s="29"/>
      <c r="E2006" s="29"/>
      <c r="F2006" s="28" t="s">
        <v>5</v>
      </c>
      <c r="G2006" s="28">
        <v>4.0</v>
      </c>
      <c r="H2006" s="31">
        <v>2619.231</v>
      </c>
      <c r="I2006" s="28" t="str">
        <f>VLOOKUP(A2006,'клиенты'!A:H,7)</f>
        <v>Испания</v>
      </c>
    </row>
    <row r="2007" ht="15.75" customHeight="1">
      <c r="A2007" s="28">
        <v>297.0</v>
      </c>
      <c r="B2007" s="34">
        <v>44652.20506944445</v>
      </c>
      <c r="C2007" s="29"/>
      <c r="D2007" s="29"/>
      <c r="E2007" s="29"/>
      <c r="F2007" s="28" t="s">
        <v>3</v>
      </c>
      <c r="G2007" s="28">
        <v>1.0</v>
      </c>
      <c r="H2007" s="31">
        <v>3187.692</v>
      </c>
      <c r="I2007" s="28" t="str">
        <f>VLOOKUP(A2007,'клиенты'!A:H,7)</f>
        <v>Германия</v>
      </c>
    </row>
    <row r="2008" ht="15.75" customHeight="1">
      <c r="A2008" s="28">
        <v>143.0</v>
      </c>
      <c r="B2008" s="34">
        <v>44652.13527777778</v>
      </c>
      <c r="C2008" s="29"/>
      <c r="D2008" s="29"/>
      <c r="E2008" s="29"/>
      <c r="F2008" s="28" t="s">
        <v>4</v>
      </c>
      <c r="G2008" s="28">
        <v>2.0</v>
      </c>
      <c r="H2008" s="31">
        <v>2094.615</v>
      </c>
      <c r="I2008" s="28" t="str">
        <f>VLOOKUP(A2008,'клиенты'!A:H,7)</f>
        <v>Франция</v>
      </c>
    </row>
    <row r="2009" ht="15.75" customHeight="1">
      <c r="A2009" s="28">
        <v>709.0</v>
      </c>
      <c r="B2009" s="34">
        <v>44651.62244212963</v>
      </c>
      <c r="C2009" s="29"/>
      <c r="D2009" s="29"/>
      <c r="E2009" s="29"/>
      <c r="F2009" s="28" t="s">
        <v>3</v>
      </c>
      <c r="G2009" s="28">
        <v>1.0</v>
      </c>
      <c r="H2009" s="31">
        <v>2349.231</v>
      </c>
      <c r="I2009" s="28" t="str">
        <f>VLOOKUP(A2009,'клиенты'!A:H,7)</f>
        <v>Испания</v>
      </c>
    </row>
    <row r="2010" ht="15.75" customHeight="1">
      <c r="A2010" s="28">
        <v>186.0</v>
      </c>
      <c r="B2010" s="34">
        <v>44651.36047453704</v>
      </c>
      <c r="C2010" s="29"/>
      <c r="D2010" s="29"/>
      <c r="E2010" s="29"/>
      <c r="F2010" s="28" t="s">
        <v>6</v>
      </c>
      <c r="G2010" s="28">
        <v>3.0</v>
      </c>
      <c r="H2010" s="31">
        <v>2925.385</v>
      </c>
      <c r="I2010" s="28" t="str">
        <f>VLOOKUP(A2010,'клиенты'!A:H,7)</f>
        <v>Италия</v>
      </c>
    </row>
    <row r="2011" ht="15.75" customHeight="1">
      <c r="A2011" s="28">
        <v>553.0</v>
      </c>
      <c r="B2011" s="34">
        <v>44651.16981481481</v>
      </c>
      <c r="C2011" s="29"/>
      <c r="D2011" s="29"/>
      <c r="E2011" s="29"/>
      <c r="F2011" s="28" t="s">
        <v>5</v>
      </c>
      <c r="G2011" s="28">
        <v>5.0</v>
      </c>
      <c r="H2011" s="31">
        <v>1940.0</v>
      </c>
      <c r="I2011" s="28" t="str">
        <f>VLOOKUP(A2011,'клиенты'!A:H,7)</f>
        <v>Франция</v>
      </c>
    </row>
    <row r="2012" ht="15.75" customHeight="1">
      <c r="A2012" s="28">
        <v>430.0</v>
      </c>
      <c r="B2012" s="34">
        <v>44651.10123842592</v>
      </c>
      <c r="C2012" s="29"/>
      <c r="D2012" s="29"/>
      <c r="E2012" s="29"/>
      <c r="F2012" s="28" t="s">
        <v>4</v>
      </c>
      <c r="G2012" s="28">
        <v>1.0</v>
      </c>
      <c r="H2012" s="31">
        <v>2630.769</v>
      </c>
      <c r="I2012" s="28" t="str">
        <f>VLOOKUP(A2012,'клиенты'!A:H,7)</f>
        <v>Испания</v>
      </c>
    </row>
    <row r="2013" ht="15.75" customHeight="1">
      <c r="A2013" s="28">
        <v>171.0</v>
      </c>
      <c r="B2013" s="34">
        <v>44651.02545138889</v>
      </c>
      <c r="C2013" s="29"/>
      <c r="D2013" s="29"/>
      <c r="E2013" s="29"/>
      <c r="F2013" s="28" t="s">
        <v>6</v>
      </c>
      <c r="G2013" s="28">
        <v>2.0</v>
      </c>
      <c r="H2013" s="31">
        <v>3550.769</v>
      </c>
      <c r="I2013" s="28" t="str">
        <f>VLOOKUP(A2013,'клиенты'!A:H,7)</f>
        <v>Китай</v>
      </c>
    </row>
    <row r="2014" ht="15.75" customHeight="1">
      <c r="A2014" s="28">
        <v>174.0</v>
      </c>
      <c r="B2014" s="34">
        <v>44651.00508101852</v>
      </c>
      <c r="C2014" s="29"/>
      <c r="D2014" s="29"/>
      <c r="E2014" s="29"/>
      <c r="F2014" s="28" t="s">
        <v>3</v>
      </c>
      <c r="G2014" s="28">
        <v>5.0</v>
      </c>
      <c r="H2014" s="31">
        <v>1043.077</v>
      </c>
      <c r="I2014" s="28" t="str">
        <f>VLOOKUP(A2014,'клиенты'!A:H,7)</f>
        <v>Италия</v>
      </c>
    </row>
    <row r="2015" ht="15.75" customHeight="1">
      <c r="A2015" s="28">
        <v>247.0</v>
      </c>
      <c r="B2015" s="34">
        <v>44650.939259259256</v>
      </c>
      <c r="C2015" s="29"/>
      <c r="D2015" s="29"/>
      <c r="E2015" s="29"/>
      <c r="F2015" s="28" t="s">
        <v>5</v>
      </c>
      <c r="G2015" s="28">
        <v>3.0</v>
      </c>
      <c r="H2015" s="31">
        <v>655.385</v>
      </c>
      <c r="I2015" s="28" t="str">
        <f>VLOOKUP(A2015,'клиенты'!A:H,7)</f>
        <v>Франция</v>
      </c>
    </row>
    <row r="2016" ht="15.75" customHeight="1">
      <c r="A2016" s="28">
        <v>761.0</v>
      </c>
      <c r="B2016" s="34">
        <v>44650.91211805555</v>
      </c>
      <c r="C2016" s="29"/>
      <c r="D2016" s="29"/>
      <c r="E2016" s="29"/>
      <c r="F2016" s="28" t="s">
        <v>3</v>
      </c>
      <c r="G2016" s="28">
        <v>4.0</v>
      </c>
      <c r="H2016" s="31">
        <v>3246.923</v>
      </c>
      <c r="I2016" s="28" t="str">
        <f>VLOOKUP(A2016,'клиенты'!A:H,7)</f>
        <v>США</v>
      </c>
    </row>
    <row r="2017" ht="15.75" customHeight="1">
      <c r="A2017" s="28">
        <v>807.0</v>
      </c>
      <c r="B2017" s="34">
        <v>44650.6462962963</v>
      </c>
      <c r="C2017" s="29"/>
      <c r="D2017" s="29"/>
      <c r="E2017" s="29"/>
      <c r="F2017" s="28" t="s">
        <v>3</v>
      </c>
      <c r="G2017" s="28">
        <v>1.0</v>
      </c>
      <c r="H2017" s="31">
        <v>2466.154</v>
      </c>
      <c r="I2017" s="28" t="str">
        <f>VLOOKUP(A2017,'клиенты'!A:H,7)</f>
        <v>Россия</v>
      </c>
    </row>
    <row r="2018" ht="15.75" customHeight="1">
      <c r="A2018" s="28">
        <v>510.0</v>
      </c>
      <c r="B2018" s="34">
        <v>44650.54015046296</v>
      </c>
      <c r="C2018" s="29"/>
      <c r="D2018" s="29"/>
      <c r="E2018" s="29"/>
      <c r="F2018" s="28" t="s">
        <v>4</v>
      </c>
      <c r="G2018" s="28">
        <v>4.0</v>
      </c>
      <c r="H2018" s="31">
        <v>3360.0</v>
      </c>
      <c r="I2018" s="28" t="str">
        <f>VLOOKUP(A2018,'клиенты'!A:H,7)</f>
        <v>Франция</v>
      </c>
    </row>
    <row r="2019" ht="15.75" customHeight="1">
      <c r="A2019" s="28">
        <v>897.0</v>
      </c>
      <c r="B2019" s="34">
        <v>44650.12920138889</v>
      </c>
      <c r="C2019" s="29"/>
      <c r="D2019" s="29"/>
      <c r="E2019" s="29"/>
      <c r="F2019" s="28" t="s">
        <v>3</v>
      </c>
      <c r="G2019" s="28">
        <v>1.0</v>
      </c>
      <c r="H2019" s="31">
        <v>826.154</v>
      </c>
      <c r="I2019" s="28" t="str">
        <f>VLOOKUP(A2019,'клиенты'!A:H,7)</f>
        <v>Германия</v>
      </c>
    </row>
    <row r="2020" ht="15.75" customHeight="1">
      <c r="A2020" s="28">
        <v>432.0</v>
      </c>
      <c r="B2020" s="34">
        <v>44650.00828703704</v>
      </c>
      <c r="C2020" s="29"/>
      <c r="D2020" s="29"/>
      <c r="E2020" s="29"/>
      <c r="F2020" s="28" t="s">
        <v>3</v>
      </c>
      <c r="G2020" s="28">
        <v>5.0</v>
      </c>
      <c r="H2020" s="31">
        <v>915.385</v>
      </c>
      <c r="I2020" s="28" t="str">
        <f>VLOOKUP(A2020,'клиенты'!A:H,7)</f>
        <v>Испания</v>
      </c>
    </row>
    <row r="2021" ht="15.75" customHeight="1">
      <c r="A2021" s="28">
        <v>70.0</v>
      </c>
      <c r="B2021" s="34">
        <v>44649.11708333333</v>
      </c>
      <c r="C2021" s="29"/>
      <c r="D2021" s="29"/>
      <c r="E2021" s="29"/>
      <c r="F2021" s="28" t="s">
        <v>6</v>
      </c>
      <c r="G2021" s="28">
        <v>1.0</v>
      </c>
      <c r="H2021" s="31">
        <v>3998.462</v>
      </c>
      <c r="I2021" s="28" t="str">
        <f>VLOOKUP(A2021,'клиенты'!A:H,7)</f>
        <v>США</v>
      </c>
    </row>
    <row r="2022" ht="15.75" customHeight="1">
      <c r="A2022" s="28">
        <v>809.0</v>
      </c>
      <c r="B2022" s="34">
        <v>44648.60560185185</v>
      </c>
      <c r="C2022" s="29"/>
      <c r="D2022" s="29"/>
      <c r="E2022" s="29"/>
      <c r="F2022" s="28" t="s">
        <v>6</v>
      </c>
      <c r="G2022" s="28">
        <v>2.0</v>
      </c>
      <c r="H2022" s="31">
        <v>3587.692</v>
      </c>
      <c r="I2022" s="28" t="str">
        <f>VLOOKUP(A2022,'клиенты'!A:H,7)</f>
        <v>США</v>
      </c>
    </row>
    <row r="2023" ht="15.75" customHeight="1">
      <c r="A2023" s="28">
        <v>526.0</v>
      </c>
      <c r="B2023" s="34">
        <v>44648.368368055555</v>
      </c>
      <c r="C2023" s="29"/>
      <c r="D2023" s="29"/>
      <c r="E2023" s="29"/>
      <c r="F2023" s="28" t="s">
        <v>6</v>
      </c>
      <c r="G2023" s="28">
        <v>1.0</v>
      </c>
      <c r="H2023" s="31">
        <v>2424.615</v>
      </c>
      <c r="I2023" s="28" t="str">
        <f>VLOOKUP(A2023,'клиенты'!A:H,7)</f>
        <v>Китай</v>
      </c>
    </row>
    <row r="2024" ht="15.75" customHeight="1">
      <c r="A2024" s="28">
        <v>481.0</v>
      </c>
      <c r="B2024" s="34">
        <v>44648.2346412037</v>
      </c>
      <c r="C2024" s="29"/>
      <c r="D2024" s="29"/>
      <c r="E2024" s="29"/>
      <c r="F2024" s="28" t="s">
        <v>4</v>
      </c>
      <c r="G2024" s="28">
        <v>5.0</v>
      </c>
      <c r="H2024" s="31">
        <v>2659.231</v>
      </c>
      <c r="I2024" s="28" t="str">
        <f>VLOOKUP(A2024,'клиенты'!A:H,7)</f>
        <v>США</v>
      </c>
    </row>
    <row r="2025" ht="15.75" customHeight="1">
      <c r="A2025" s="28">
        <v>807.0</v>
      </c>
      <c r="B2025" s="34">
        <v>44648.10811342593</v>
      </c>
      <c r="C2025" s="29"/>
      <c r="D2025" s="29"/>
      <c r="E2025" s="29"/>
      <c r="F2025" s="28" t="s">
        <v>5</v>
      </c>
      <c r="G2025" s="28">
        <v>3.0</v>
      </c>
      <c r="H2025" s="31">
        <v>2850.769</v>
      </c>
      <c r="I2025" s="28" t="str">
        <f>VLOOKUP(A2025,'клиенты'!A:H,7)</f>
        <v>Россия</v>
      </c>
    </row>
    <row r="2026" ht="15.75" customHeight="1">
      <c r="A2026" s="28">
        <v>348.0</v>
      </c>
      <c r="B2026" s="34">
        <v>44648.062106481484</v>
      </c>
      <c r="C2026" s="29"/>
      <c r="D2026" s="29"/>
      <c r="E2026" s="29"/>
      <c r="F2026" s="28" t="s">
        <v>3</v>
      </c>
      <c r="G2026" s="28">
        <v>5.0</v>
      </c>
      <c r="H2026" s="31">
        <v>398.462</v>
      </c>
      <c r="I2026" s="28" t="str">
        <f>VLOOKUP(A2026,'клиенты'!A:H,7)</f>
        <v>Испания</v>
      </c>
    </row>
    <row r="2027" ht="15.75" customHeight="1">
      <c r="A2027" s="28">
        <v>68.0</v>
      </c>
      <c r="B2027" s="34">
        <v>44647.77695601852</v>
      </c>
      <c r="C2027" s="29"/>
      <c r="D2027" s="29"/>
      <c r="E2027" s="29"/>
      <c r="F2027" s="28" t="s">
        <v>4</v>
      </c>
      <c r="G2027" s="28">
        <v>2.0</v>
      </c>
      <c r="H2027" s="31">
        <v>1540.0</v>
      </c>
      <c r="I2027" s="28" t="str">
        <f>VLOOKUP(A2027,'клиенты'!A:H,7)</f>
        <v>Италия</v>
      </c>
    </row>
    <row r="2028" ht="15.75" customHeight="1">
      <c r="A2028" s="28">
        <v>826.0</v>
      </c>
      <c r="B2028" s="34">
        <v>44647.459328703706</v>
      </c>
      <c r="C2028" s="29"/>
      <c r="D2028" s="29"/>
      <c r="E2028" s="29"/>
      <c r="F2028" s="28" t="s">
        <v>3</v>
      </c>
      <c r="G2028" s="28">
        <v>1.0</v>
      </c>
      <c r="H2028" s="31">
        <v>1415.385</v>
      </c>
      <c r="I2028" s="28" t="str">
        <f>VLOOKUP(A2028,'клиенты'!A:H,7)</f>
        <v>Италия</v>
      </c>
    </row>
    <row r="2029" ht="15.75" customHeight="1">
      <c r="A2029" s="28">
        <v>158.0</v>
      </c>
      <c r="B2029" s="34">
        <v>44647.344814814816</v>
      </c>
      <c r="C2029" s="29"/>
      <c r="D2029" s="29"/>
      <c r="E2029" s="29"/>
      <c r="F2029" s="28" t="s">
        <v>6</v>
      </c>
      <c r="G2029" s="28">
        <v>1.0</v>
      </c>
      <c r="H2029" s="31">
        <v>2466.154</v>
      </c>
      <c r="I2029" s="28" t="str">
        <f>VLOOKUP(A2029,'клиенты'!A:H,7)</f>
        <v>Франция</v>
      </c>
    </row>
    <row r="2030" ht="15.75" customHeight="1">
      <c r="A2030" s="28">
        <v>59.0</v>
      </c>
      <c r="B2030" s="34">
        <v>44646.68418981481</v>
      </c>
      <c r="C2030" s="29"/>
      <c r="D2030" s="29"/>
      <c r="E2030" s="29"/>
      <c r="F2030" s="28" t="s">
        <v>3</v>
      </c>
      <c r="G2030" s="28">
        <v>4.0</v>
      </c>
      <c r="H2030" s="31">
        <v>2855.385</v>
      </c>
      <c r="I2030" s="28" t="str">
        <f>VLOOKUP(A2030,'клиенты'!A:H,7)</f>
        <v>Китай</v>
      </c>
    </row>
    <row r="2031" ht="15.75" customHeight="1">
      <c r="A2031" s="28">
        <v>758.0</v>
      </c>
      <c r="B2031" s="34">
        <v>44646.55616898148</v>
      </c>
      <c r="C2031" s="29"/>
      <c r="D2031" s="29"/>
      <c r="E2031" s="29"/>
      <c r="F2031" s="28" t="s">
        <v>3</v>
      </c>
      <c r="G2031" s="28">
        <v>4.0</v>
      </c>
      <c r="H2031" s="31">
        <v>1023.846</v>
      </c>
      <c r="I2031" s="28" t="str">
        <f>VLOOKUP(A2031,'клиенты'!A:H,7)</f>
        <v>Германия</v>
      </c>
    </row>
    <row r="2032" ht="15.75" customHeight="1">
      <c r="A2032" s="28">
        <v>869.0</v>
      </c>
      <c r="B2032" s="34">
        <v>44646.480474537035</v>
      </c>
      <c r="C2032" s="29"/>
      <c r="D2032" s="29"/>
      <c r="E2032" s="29"/>
      <c r="F2032" s="28" t="s">
        <v>3</v>
      </c>
      <c r="G2032" s="28">
        <v>2.0</v>
      </c>
      <c r="H2032" s="31">
        <v>1273.077</v>
      </c>
      <c r="I2032" s="28" t="str">
        <f>VLOOKUP(A2032,'клиенты'!A:H,7)</f>
        <v>Германия</v>
      </c>
    </row>
    <row r="2033" ht="15.75" customHeight="1">
      <c r="A2033" s="28">
        <v>20.0</v>
      </c>
      <c r="B2033" s="34">
        <v>44646.259791666664</v>
      </c>
      <c r="C2033" s="29"/>
      <c r="D2033" s="29"/>
      <c r="E2033" s="29"/>
      <c r="F2033" s="28" t="s">
        <v>4</v>
      </c>
      <c r="G2033" s="28">
        <v>3.0</v>
      </c>
      <c r="H2033" s="31">
        <v>2136.154</v>
      </c>
      <c r="I2033" s="28" t="str">
        <f>VLOOKUP(A2033,'клиенты'!A:H,7)</f>
        <v>Германия</v>
      </c>
    </row>
    <row r="2034" ht="15.75" customHeight="1">
      <c r="A2034" s="28">
        <v>324.0</v>
      </c>
      <c r="B2034" s="34">
        <v>44646.13292824074</v>
      </c>
      <c r="C2034" s="29"/>
      <c r="D2034" s="29"/>
      <c r="E2034" s="29"/>
      <c r="F2034" s="28" t="s">
        <v>5</v>
      </c>
      <c r="G2034" s="28">
        <v>3.0</v>
      </c>
      <c r="H2034" s="31">
        <v>257.692</v>
      </c>
      <c r="I2034" s="28" t="str">
        <f>VLOOKUP(A2034,'клиенты'!A:H,7)</f>
        <v>Германия</v>
      </c>
    </row>
    <row r="2035" ht="15.75" customHeight="1">
      <c r="A2035" s="28">
        <v>884.0</v>
      </c>
      <c r="B2035" s="34">
        <v>44646.04400462963</v>
      </c>
      <c r="C2035" s="29"/>
      <c r="D2035" s="29"/>
      <c r="E2035" s="29"/>
      <c r="F2035" s="28" t="s">
        <v>3</v>
      </c>
      <c r="G2035" s="28">
        <v>4.0</v>
      </c>
      <c r="H2035" s="31">
        <v>890.769</v>
      </c>
      <c r="I2035" s="28" t="str">
        <f>VLOOKUP(A2035,'клиенты'!A:H,7)</f>
        <v>Россия</v>
      </c>
    </row>
    <row r="2036" ht="15.75" customHeight="1">
      <c r="A2036" s="28">
        <v>866.0</v>
      </c>
      <c r="B2036" s="34">
        <v>44646.03471064815</v>
      </c>
      <c r="C2036" s="29"/>
      <c r="D2036" s="29"/>
      <c r="E2036" s="29"/>
      <c r="F2036" s="28" t="s">
        <v>6</v>
      </c>
      <c r="G2036" s="28">
        <v>2.0</v>
      </c>
      <c r="H2036" s="31">
        <v>3930.769</v>
      </c>
      <c r="I2036" s="28" t="str">
        <f>VLOOKUP(A2036,'клиенты'!A:H,7)</f>
        <v>Франция</v>
      </c>
    </row>
    <row r="2037" ht="15.75" customHeight="1">
      <c r="A2037" s="28">
        <v>809.0</v>
      </c>
      <c r="B2037" s="34">
        <v>44645.92325231482</v>
      </c>
      <c r="C2037" s="29"/>
      <c r="D2037" s="29"/>
      <c r="E2037" s="29"/>
      <c r="F2037" s="28" t="s">
        <v>5</v>
      </c>
      <c r="G2037" s="28">
        <v>3.0</v>
      </c>
      <c r="H2037" s="31">
        <v>454.615</v>
      </c>
      <c r="I2037" s="28" t="str">
        <f>VLOOKUP(A2037,'клиенты'!A:H,7)</f>
        <v>США</v>
      </c>
    </row>
    <row r="2038" ht="15.75" customHeight="1">
      <c r="A2038" s="28">
        <v>906.0</v>
      </c>
      <c r="B2038" s="34">
        <v>44645.82351851852</v>
      </c>
      <c r="C2038" s="29"/>
      <c r="D2038" s="29"/>
      <c r="E2038" s="29"/>
      <c r="F2038" s="28" t="s">
        <v>3</v>
      </c>
      <c r="G2038" s="28">
        <v>2.0</v>
      </c>
      <c r="H2038" s="31">
        <v>658.462</v>
      </c>
      <c r="I2038" s="28" t="str">
        <f>VLOOKUP(A2038,'клиенты'!A:H,7)</f>
        <v>Испания</v>
      </c>
    </row>
    <row r="2039" ht="15.75" customHeight="1">
      <c r="A2039" s="28">
        <v>11.0</v>
      </c>
      <c r="B2039" s="34">
        <v>44645.75141203704</v>
      </c>
      <c r="C2039" s="29"/>
      <c r="D2039" s="29"/>
      <c r="E2039" s="29"/>
      <c r="F2039" s="28" t="s">
        <v>4</v>
      </c>
      <c r="G2039" s="28">
        <v>5.0</v>
      </c>
      <c r="H2039" s="31">
        <v>2603.846</v>
      </c>
      <c r="I2039" s="28" t="str">
        <f>VLOOKUP(A2039,'клиенты'!A:H,7)</f>
        <v>США</v>
      </c>
    </row>
    <row r="2040" ht="15.75" customHeight="1">
      <c r="A2040" s="28">
        <v>737.0</v>
      </c>
      <c r="B2040" s="34">
        <v>44645.517534722225</v>
      </c>
      <c r="C2040" s="29"/>
      <c r="D2040" s="29"/>
      <c r="E2040" s="29"/>
      <c r="F2040" s="28" t="s">
        <v>6</v>
      </c>
      <c r="G2040" s="28">
        <v>3.0</v>
      </c>
      <c r="H2040" s="31">
        <v>180.769</v>
      </c>
      <c r="I2040" s="28" t="str">
        <f>VLOOKUP(A2040,'клиенты'!A:H,7)</f>
        <v>Германия</v>
      </c>
    </row>
    <row r="2041" ht="15.75" customHeight="1">
      <c r="A2041" s="28">
        <v>14.0</v>
      </c>
      <c r="B2041" s="34">
        <v>44644.68887731482</v>
      </c>
      <c r="C2041" s="29"/>
      <c r="D2041" s="29"/>
      <c r="E2041" s="29"/>
      <c r="F2041" s="28" t="s">
        <v>4</v>
      </c>
      <c r="G2041" s="28">
        <v>4.0</v>
      </c>
      <c r="H2041" s="31">
        <v>2106.154</v>
      </c>
      <c r="I2041" s="28" t="str">
        <f>VLOOKUP(A2041,'клиенты'!A:H,7)</f>
        <v>Китай</v>
      </c>
    </row>
    <row r="2042" ht="15.75" customHeight="1">
      <c r="A2042" s="28">
        <v>239.0</v>
      </c>
      <c r="B2042" s="34">
        <v>44644.608460648145</v>
      </c>
      <c r="C2042" s="29"/>
      <c r="D2042" s="29"/>
      <c r="E2042" s="29"/>
      <c r="F2042" s="28" t="s">
        <v>4</v>
      </c>
      <c r="G2042" s="28">
        <v>5.0</v>
      </c>
      <c r="H2042" s="31">
        <v>2294.615</v>
      </c>
      <c r="I2042" s="28" t="str">
        <f>VLOOKUP(A2042,'клиенты'!A:H,7)</f>
        <v>Россия</v>
      </c>
    </row>
    <row r="2043" ht="15.75" customHeight="1">
      <c r="A2043" s="28">
        <v>803.0</v>
      </c>
      <c r="B2043" s="34">
        <v>44644.1115162037</v>
      </c>
      <c r="C2043" s="29"/>
      <c r="D2043" s="29"/>
      <c r="E2043" s="29"/>
      <c r="F2043" s="28" t="s">
        <v>3</v>
      </c>
      <c r="G2043" s="28">
        <v>3.0</v>
      </c>
      <c r="H2043" s="31">
        <v>2055.385</v>
      </c>
      <c r="I2043" s="28" t="str">
        <f>VLOOKUP(A2043,'клиенты'!A:H,7)</f>
        <v>Франция</v>
      </c>
    </row>
    <row r="2044" ht="15.75" customHeight="1">
      <c r="A2044" s="28">
        <v>519.0</v>
      </c>
      <c r="B2044" s="34">
        <v>44643.98259259259</v>
      </c>
      <c r="C2044" s="29"/>
      <c r="D2044" s="29"/>
      <c r="E2044" s="29"/>
      <c r="F2044" s="28" t="s">
        <v>6</v>
      </c>
      <c r="G2044" s="28">
        <v>1.0</v>
      </c>
      <c r="H2044" s="31">
        <v>3252.308</v>
      </c>
      <c r="I2044" s="28" t="str">
        <f>VLOOKUP(A2044,'клиенты'!A:H,7)</f>
        <v>Китай</v>
      </c>
    </row>
    <row r="2045" ht="15.75" customHeight="1">
      <c r="A2045" s="28">
        <v>616.0</v>
      </c>
      <c r="B2045" s="34">
        <v>44643.80849537037</v>
      </c>
      <c r="C2045" s="29"/>
      <c r="D2045" s="29"/>
      <c r="E2045" s="29"/>
      <c r="F2045" s="28" t="s">
        <v>3</v>
      </c>
      <c r="G2045" s="28">
        <v>2.0</v>
      </c>
      <c r="H2045" s="31">
        <v>2120.0</v>
      </c>
      <c r="I2045" s="28" t="str">
        <f>VLOOKUP(A2045,'клиенты'!A:H,7)</f>
        <v>Россия</v>
      </c>
    </row>
    <row r="2046" ht="15.75" customHeight="1">
      <c r="A2046" s="28">
        <v>319.0</v>
      </c>
      <c r="B2046" s="34">
        <v>44643.41862268518</v>
      </c>
      <c r="C2046" s="29"/>
      <c r="D2046" s="29"/>
      <c r="E2046" s="29"/>
      <c r="F2046" s="28" t="s">
        <v>6</v>
      </c>
      <c r="G2046" s="28">
        <v>2.0</v>
      </c>
      <c r="H2046" s="31">
        <v>1471.538</v>
      </c>
      <c r="I2046" s="28" t="str">
        <f>VLOOKUP(A2046,'клиенты'!A:H,7)</f>
        <v>США</v>
      </c>
    </row>
    <row r="2047" ht="15.75" customHeight="1">
      <c r="A2047" s="28">
        <v>373.0</v>
      </c>
      <c r="B2047" s="34">
        <v>44643.19263888889</v>
      </c>
      <c r="C2047" s="29"/>
      <c r="D2047" s="29"/>
      <c r="E2047" s="29"/>
      <c r="F2047" s="28" t="s">
        <v>3</v>
      </c>
      <c r="G2047" s="28">
        <v>5.0</v>
      </c>
      <c r="H2047" s="31">
        <v>1224.615</v>
      </c>
      <c r="I2047" s="28" t="str">
        <f>VLOOKUP(A2047,'клиенты'!A:H,7)</f>
        <v>Италия</v>
      </c>
    </row>
    <row r="2048" ht="15.75" customHeight="1">
      <c r="A2048" s="28">
        <v>135.0</v>
      </c>
      <c r="B2048" s="34">
        <v>44643.18177083333</v>
      </c>
      <c r="C2048" s="29"/>
      <c r="D2048" s="29"/>
      <c r="E2048" s="29"/>
      <c r="F2048" s="28" t="s">
        <v>6</v>
      </c>
      <c r="G2048" s="28">
        <v>2.0</v>
      </c>
      <c r="H2048" s="31">
        <v>556.923</v>
      </c>
      <c r="I2048" s="28" t="str">
        <f>VLOOKUP(A2048,'клиенты'!A:H,7)</f>
        <v>Италия</v>
      </c>
    </row>
    <row r="2049" ht="15.75" customHeight="1">
      <c r="A2049" s="28">
        <v>41.0</v>
      </c>
      <c r="B2049" s="34">
        <v>44642.978125</v>
      </c>
      <c r="C2049" s="29"/>
      <c r="D2049" s="29"/>
      <c r="E2049" s="29"/>
      <c r="F2049" s="28" t="s">
        <v>5</v>
      </c>
      <c r="G2049" s="28">
        <v>4.0</v>
      </c>
      <c r="H2049" s="31">
        <v>3744.615</v>
      </c>
      <c r="I2049" s="28" t="str">
        <f>VLOOKUP(A2049,'клиенты'!A:H,7)</f>
        <v>Испания</v>
      </c>
    </row>
    <row r="2050" ht="15.75" customHeight="1">
      <c r="A2050" s="28">
        <v>933.0</v>
      </c>
      <c r="B2050" s="34">
        <v>44642.53857638889</v>
      </c>
      <c r="C2050" s="29"/>
      <c r="D2050" s="29"/>
      <c r="E2050" s="29"/>
      <c r="F2050" s="28" t="s">
        <v>4</v>
      </c>
      <c r="G2050" s="28">
        <v>5.0</v>
      </c>
      <c r="H2050" s="31">
        <v>1709.231</v>
      </c>
      <c r="I2050" s="28" t="str">
        <f>VLOOKUP(A2050,'клиенты'!A:H,7)</f>
        <v>Италия</v>
      </c>
    </row>
    <row r="2051" ht="15.75" customHeight="1">
      <c r="A2051" s="28">
        <v>141.0</v>
      </c>
      <c r="B2051" s="34">
        <v>44642.424259259256</v>
      </c>
      <c r="C2051" s="29"/>
      <c r="D2051" s="29"/>
      <c r="E2051" s="29"/>
      <c r="F2051" s="28" t="s">
        <v>3</v>
      </c>
      <c r="G2051" s="28">
        <v>5.0</v>
      </c>
      <c r="H2051" s="31">
        <v>233.846</v>
      </c>
      <c r="I2051" s="28" t="str">
        <f>VLOOKUP(A2051,'клиенты'!A:H,7)</f>
        <v>Китай</v>
      </c>
    </row>
    <row r="2052" ht="15.75" customHeight="1">
      <c r="A2052" s="28">
        <v>665.0</v>
      </c>
      <c r="B2052" s="34">
        <v>44642.152141203704</v>
      </c>
      <c r="C2052" s="29"/>
      <c r="D2052" s="29"/>
      <c r="E2052" s="29"/>
      <c r="F2052" s="28" t="s">
        <v>3</v>
      </c>
      <c r="G2052" s="28">
        <v>5.0</v>
      </c>
      <c r="H2052" s="31">
        <v>2324.615</v>
      </c>
      <c r="I2052" s="28" t="str">
        <f>VLOOKUP(A2052,'клиенты'!A:H,7)</f>
        <v>США</v>
      </c>
    </row>
    <row r="2053" ht="15.75" customHeight="1">
      <c r="A2053" s="28">
        <v>902.0</v>
      </c>
      <c r="B2053" s="34">
        <v>44641.849953703706</v>
      </c>
      <c r="C2053" s="29"/>
      <c r="D2053" s="29"/>
      <c r="E2053" s="29"/>
      <c r="F2053" s="28" t="s">
        <v>4</v>
      </c>
      <c r="G2053" s="28">
        <v>4.0</v>
      </c>
      <c r="H2053" s="31">
        <v>1423.077</v>
      </c>
      <c r="I2053" s="28" t="str">
        <f>VLOOKUP(A2053,'клиенты'!A:H,7)</f>
        <v>Россия</v>
      </c>
    </row>
    <row r="2054" ht="15.75" customHeight="1">
      <c r="A2054" s="28">
        <v>423.0</v>
      </c>
      <c r="B2054" s="34">
        <v>44641.68375</v>
      </c>
      <c r="C2054" s="29"/>
      <c r="D2054" s="29"/>
      <c r="E2054" s="29"/>
      <c r="F2054" s="28" t="s">
        <v>4</v>
      </c>
      <c r="G2054" s="28">
        <v>3.0</v>
      </c>
      <c r="H2054" s="31">
        <v>3510.769</v>
      </c>
      <c r="I2054" s="28" t="str">
        <f>VLOOKUP(A2054,'клиенты'!A:H,7)</f>
        <v>Франция</v>
      </c>
    </row>
    <row r="2055" ht="15.75" customHeight="1">
      <c r="A2055" s="28">
        <v>928.0</v>
      </c>
      <c r="B2055" s="34">
        <v>44641.66583333333</v>
      </c>
      <c r="C2055" s="29"/>
      <c r="D2055" s="29"/>
      <c r="E2055" s="29"/>
      <c r="F2055" s="28" t="s">
        <v>6</v>
      </c>
      <c r="G2055" s="28">
        <v>1.0</v>
      </c>
      <c r="H2055" s="31">
        <v>1710.0</v>
      </c>
      <c r="I2055" s="28" t="str">
        <f>VLOOKUP(A2055,'клиенты'!A:H,7)</f>
        <v>Германия</v>
      </c>
    </row>
    <row r="2056" ht="15.75" customHeight="1">
      <c r="A2056" s="28">
        <v>847.0</v>
      </c>
      <c r="B2056" s="34">
        <v>44640.84751157407</v>
      </c>
      <c r="C2056" s="29"/>
      <c r="D2056" s="29"/>
      <c r="E2056" s="29"/>
      <c r="F2056" s="28" t="s">
        <v>4</v>
      </c>
      <c r="G2056" s="28">
        <v>2.0</v>
      </c>
      <c r="H2056" s="31">
        <v>1327.692</v>
      </c>
      <c r="I2056" s="28" t="str">
        <f>VLOOKUP(A2056,'клиенты'!A:H,7)</f>
        <v>Китай</v>
      </c>
    </row>
    <row r="2057" ht="15.75" customHeight="1">
      <c r="A2057" s="28">
        <v>417.0</v>
      </c>
      <c r="B2057" s="34">
        <v>44640.77087962963</v>
      </c>
      <c r="C2057" s="29"/>
      <c r="D2057" s="29"/>
      <c r="E2057" s="29"/>
      <c r="F2057" s="28" t="s">
        <v>3</v>
      </c>
      <c r="G2057" s="28">
        <v>1.0</v>
      </c>
      <c r="H2057" s="31">
        <v>3556.154</v>
      </c>
      <c r="I2057" s="28" t="str">
        <f>VLOOKUP(A2057,'клиенты'!A:H,7)</f>
        <v>Россия</v>
      </c>
    </row>
    <row r="2058" ht="15.75" customHeight="1">
      <c r="A2058" s="28">
        <v>211.0</v>
      </c>
      <c r="B2058" s="34">
        <v>44640.19924768519</v>
      </c>
      <c r="C2058" s="29"/>
      <c r="D2058" s="29"/>
      <c r="E2058" s="29"/>
      <c r="F2058" s="28" t="s">
        <v>4</v>
      </c>
      <c r="G2058" s="28">
        <v>3.0</v>
      </c>
      <c r="H2058" s="31">
        <v>2040.769</v>
      </c>
      <c r="I2058" s="28" t="str">
        <f>VLOOKUP(A2058,'клиенты'!A:H,7)</f>
        <v>Россия</v>
      </c>
    </row>
    <row r="2059" ht="15.75" customHeight="1">
      <c r="A2059" s="28">
        <v>919.0</v>
      </c>
      <c r="B2059" s="34">
        <v>44639.0325</v>
      </c>
      <c r="C2059" s="29"/>
      <c r="D2059" s="29"/>
      <c r="E2059" s="29"/>
      <c r="F2059" s="28" t="s">
        <v>3</v>
      </c>
      <c r="G2059" s="28">
        <v>3.0</v>
      </c>
      <c r="H2059" s="31">
        <v>338.462</v>
      </c>
      <c r="I2059" s="28" t="str">
        <f>VLOOKUP(A2059,'клиенты'!A:H,7)</f>
        <v>Китай</v>
      </c>
    </row>
    <row r="2060" ht="15.75" customHeight="1">
      <c r="A2060" s="28">
        <v>136.0</v>
      </c>
      <c r="B2060" s="34">
        <v>44638.99574074074</v>
      </c>
      <c r="C2060" s="29"/>
      <c r="D2060" s="29"/>
      <c r="E2060" s="29"/>
      <c r="F2060" s="28" t="s">
        <v>5</v>
      </c>
      <c r="G2060" s="28">
        <v>3.0</v>
      </c>
      <c r="H2060" s="31">
        <v>3042.308</v>
      </c>
      <c r="I2060" s="28" t="str">
        <f>VLOOKUP(A2060,'клиенты'!A:H,7)</f>
        <v>Китай</v>
      </c>
    </row>
    <row r="2061" ht="15.75" customHeight="1">
      <c r="A2061" s="28">
        <v>873.0</v>
      </c>
      <c r="B2061" s="34">
        <v>44638.02596064815</v>
      </c>
      <c r="C2061" s="29"/>
      <c r="D2061" s="29"/>
      <c r="E2061" s="29"/>
      <c r="F2061" s="28" t="s">
        <v>4</v>
      </c>
      <c r="G2061" s="28">
        <v>2.0</v>
      </c>
      <c r="H2061" s="31">
        <v>2134.615</v>
      </c>
      <c r="I2061" s="28" t="str">
        <f>VLOOKUP(A2061,'клиенты'!A:H,7)</f>
        <v>Китай</v>
      </c>
    </row>
    <row r="2062" ht="15.75" customHeight="1">
      <c r="A2062" s="28">
        <v>365.0</v>
      </c>
      <c r="B2062" s="34">
        <v>44636.77521990741</v>
      </c>
      <c r="C2062" s="29"/>
      <c r="D2062" s="29"/>
      <c r="E2062" s="29"/>
      <c r="F2062" s="28" t="s">
        <v>5</v>
      </c>
      <c r="G2062" s="28">
        <v>4.0</v>
      </c>
      <c r="H2062" s="31">
        <v>2913.077</v>
      </c>
      <c r="I2062" s="28" t="str">
        <f>VLOOKUP(A2062,'клиенты'!A:H,7)</f>
        <v>США</v>
      </c>
    </row>
    <row r="2063" ht="15.75" customHeight="1">
      <c r="A2063" s="28">
        <v>631.0</v>
      </c>
      <c r="B2063" s="34">
        <v>44636.750763888886</v>
      </c>
      <c r="C2063" s="29"/>
      <c r="D2063" s="29"/>
      <c r="E2063" s="29"/>
      <c r="F2063" s="28" t="s">
        <v>3</v>
      </c>
      <c r="G2063" s="28">
        <v>3.0</v>
      </c>
      <c r="H2063" s="31">
        <v>2876.923</v>
      </c>
      <c r="I2063" s="28" t="str">
        <f>VLOOKUP(A2063,'клиенты'!A:H,7)</f>
        <v>Китай</v>
      </c>
    </row>
    <row r="2064" ht="15.75" customHeight="1">
      <c r="A2064" s="28">
        <v>992.0</v>
      </c>
      <c r="B2064" s="34">
        <v>44636.55767361111</v>
      </c>
      <c r="C2064" s="29"/>
      <c r="D2064" s="29"/>
      <c r="E2064" s="29"/>
      <c r="F2064" s="28" t="s">
        <v>4</v>
      </c>
      <c r="G2064" s="28">
        <v>3.0</v>
      </c>
      <c r="H2064" s="31">
        <v>976.923</v>
      </c>
      <c r="I2064" s="28" t="str">
        <f>VLOOKUP(A2064,'клиенты'!A:H,7)</f>
        <v>Италия</v>
      </c>
    </row>
    <row r="2065" ht="15.75" customHeight="1">
      <c r="A2065" s="28">
        <v>801.0</v>
      </c>
      <c r="B2065" s="34">
        <v>44636.533680555556</v>
      </c>
      <c r="C2065" s="29"/>
      <c r="D2065" s="29"/>
      <c r="E2065" s="29"/>
      <c r="F2065" s="28" t="s">
        <v>5</v>
      </c>
      <c r="G2065" s="28">
        <v>4.0</v>
      </c>
      <c r="H2065" s="31">
        <v>3014.615</v>
      </c>
      <c r="I2065" s="28" t="str">
        <f>VLOOKUP(A2065,'клиенты'!A:H,7)</f>
        <v>Китай</v>
      </c>
    </row>
    <row r="2066" ht="15.75" customHeight="1">
      <c r="A2066" s="28">
        <v>759.0</v>
      </c>
      <c r="B2066" s="34">
        <v>44636.39627314815</v>
      </c>
      <c r="C2066" s="29"/>
      <c r="D2066" s="29"/>
      <c r="E2066" s="29"/>
      <c r="F2066" s="28" t="s">
        <v>6</v>
      </c>
      <c r="G2066" s="28">
        <v>1.0</v>
      </c>
      <c r="H2066" s="31">
        <v>2611.538</v>
      </c>
      <c r="I2066" s="28" t="str">
        <f>VLOOKUP(A2066,'клиенты'!A:H,7)</f>
        <v>Германия</v>
      </c>
    </row>
    <row r="2067" ht="15.75" customHeight="1">
      <c r="A2067" s="28">
        <v>362.0</v>
      </c>
      <c r="B2067" s="34">
        <v>44636.126979166664</v>
      </c>
      <c r="C2067" s="29"/>
      <c r="D2067" s="29"/>
      <c r="E2067" s="29"/>
      <c r="F2067" s="28" t="s">
        <v>6</v>
      </c>
      <c r="G2067" s="28">
        <v>1.0</v>
      </c>
      <c r="H2067" s="31">
        <v>297.692</v>
      </c>
      <c r="I2067" s="28" t="str">
        <f>VLOOKUP(A2067,'клиенты'!A:H,7)</f>
        <v>Италия</v>
      </c>
    </row>
    <row r="2068" ht="15.75" customHeight="1">
      <c r="A2068" s="28">
        <v>900.0</v>
      </c>
      <c r="B2068" s="34">
        <v>44635.803819444445</v>
      </c>
      <c r="C2068" s="29"/>
      <c r="D2068" s="29"/>
      <c r="E2068" s="29"/>
      <c r="F2068" s="28" t="s">
        <v>3</v>
      </c>
      <c r="G2068" s="28">
        <v>1.0</v>
      </c>
      <c r="H2068" s="31">
        <v>3873.077</v>
      </c>
      <c r="I2068" s="28" t="str">
        <f>VLOOKUP(A2068,'клиенты'!A:H,7)</f>
        <v>Франция</v>
      </c>
    </row>
    <row r="2069" ht="15.75" customHeight="1">
      <c r="A2069" s="28">
        <v>911.0</v>
      </c>
      <c r="B2069" s="34">
        <v>44634.811840277776</v>
      </c>
      <c r="C2069" s="29"/>
      <c r="D2069" s="29"/>
      <c r="E2069" s="29"/>
      <c r="F2069" s="28" t="s">
        <v>5</v>
      </c>
      <c r="G2069" s="28">
        <v>4.0</v>
      </c>
      <c r="H2069" s="31">
        <v>3911.538</v>
      </c>
      <c r="I2069" s="28" t="str">
        <f>VLOOKUP(A2069,'клиенты'!A:H,7)</f>
        <v>Китай</v>
      </c>
    </row>
    <row r="2070" ht="15.75" customHeight="1">
      <c r="A2070" s="28">
        <v>645.0</v>
      </c>
      <c r="B2070" s="34">
        <v>44634.42068287037</v>
      </c>
      <c r="C2070" s="29"/>
      <c r="D2070" s="29"/>
      <c r="E2070" s="29"/>
      <c r="F2070" s="28" t="s">
        <v>3</v>
      </c>
      <c r="G2070" s="28">
        <v>1.0</v>
      </c>
      <c r="H2070" s="31">
        <v>2040.0</v>
      </c>
      <c r="I2070" s="28" t="str">
        <f>VLOOKUP(A2070,'клиенты'!A:H,7)</f>
        <v>Испания</v>
      </c>
    </row>
    <row r="2071" ht="15.75" customHeight="1">
      <c r="A2071" s="28">
        <v>502.0</v>
      </c>
      <c r="B2071" s="34">
        <v>44634.41674768519</v>
      </c>
      <c r="C2071" s="29"/>
      <c r="D2071" s="29"/>
      <c r="E2071" s="29"/>
      <c r="F2071" s="28" t="s">
        <v>4</v>
      </c>
      <c r="G2071" s="28">
        <v>3.0</v>
      </c>
      <c r="H2071" s="31">
        <v>1039.231</v>
      </c>
      <c r="I2071" s="28" t="str">
        <f>VLOOKUP(A2071,'клиенты'!A:H,7)</f>
        <v>Испания</v>
      </c>
    </row>
    <row r="2072" ht="15.75" customHeight="1">
      <c r="A2072" s="28">
        <v>638.0</v>
      </c>
      <c r="B2072" s="34">
        <v>44633.95804398148</v>
      </c>
      <c r="C2072" s="29"/>
      <c r="D2072" s="29"/>
      <c r="E2072" s="29"/>
      <c r="F2072" s="28" t="s">
        <v>5</v>
      </c>
      <c r="G2072" s="28">
        <v>4.0</v>
      </c>
      <c r="H2072" s="31">
        <v>3150.769</v>
      </c>
      <c r="I2072" s="28" t="str">
        <f>VLOOKUP(A2072,'клиенты'!A:H,7)</f>
        <v>Франция</v>
      </c>
    </row>
    <row r="2073" ht="15.75" customHeight="1">
      <c r="A2073" s="28">
        <v>252.0</v>
      </c>
      <c r="B2073" s="34">
        <v>44633.953518518516</v>
      </c>
      <c r="C2073" s="29"/>
      <c r="D2073" s="29"/>
      <c r="E2073" s="29"/>
      <c r="F2073" s="28" t="s">
        <v>5</v>
      </c>
      <c r="G2073" s="28">
        <v>4.0</v>
      </c>
      <c r="H2073" s="31">
        <v>2133.846</v>
      </c>
      <c r="I2073" s="28" t="str">
        <f>VLOOKUP(A2073,'клиенты'!A:H,7)</f>
        <v>Китай</v>
      </c>
    </row>
    <row r="2074" ht="15.75" customHeight="1">
      <c r="A2074" s="28">
        <v>608.0</v>
      </c>
      <c r="B2074" s="34">
        <v>44633.44386574074</v>
      </c>
      <c r="C2074" s="29"/>
      <c r="D2074" s="29"/>
      <c r="E2074" s="29"/>
      <c r="F2074" s="28" t="s">
        <v>6</v>
      </c>
      <c r="G2074" s="28">
        <v>3.0</v>
      </c>
      <c r="H2074" s="31">
        <v>3977.692</v>
      </c>
      <c r="I2074" s="28" t="str">
        <f>VLOOKUP(A2074,'клиенты'!A:H,7)</f>
        <v>Китай</v>
      </c>
    </row>
    <row r="2075" ht="15.75" customHeight="1">
      <c r="A2075" s="28">
        <v>129.0</v>
      </c>
      <c r="B2075" s="34">
        <v>44633.25015046296</v>
      </c>
      <c r="C2075" s="29"/>
      <c r="D2075" s="29"/>
      <c r="E2075" s="29"/>
      <c r="F2075" s="28" t="s">
        <v>6</v>
      </c>
      <c r="G2075" s="28">
        <v>3.0</v>
      </c>
      <c r="H2075" s="31">
        <v>633.846</v>
      </c>
      <c r="I2075" s="28" t="str">
        <f>VLOOKUP(A2075,'клиенты'!A:H,7)</f>
        <v>Германия</v>
      </c>
    </row>
    <row r="2076" ht="15.75" customHeight="1">
      <c r="A2076" s="28">
        <v>890.0</v>
      </c>
      <c r="B2076" s="34">
        <v>44632.9771875</v>
      </c>
      <c r="C2076" s="29"/>
      <c r="D2076" s="29"/>
      <c r="E2076" s="29"/>
      <c r="F2076" s="28" t="s">
        <v>4</v>
      </c>
      <c r="G2076" s="28">
        <v>3.0</v>
      </c>
      <c r="H2076" s="31">
        <v>3753.077</v>
      </c>
      <c r="I2076" s="28" t="str">
        <f>VLOOKUP(A2076,'клиенты'!A:H,7)</f>
        <v>Италия</v>
      </c>
    </row>
    <row r="2077" ht="15.75" customHeight="1">
      <c r="A2077" s="28">
        <v>865.0</v>
      </c>
      <c r="B2077" s="34">
        <v>44632.866944444446</v>
      </c>
      <c r="C2077" s="29"/>
      <c r="D2077" s="29"/>
      <c r="E2077" s="29"/>
      <c r="F2077" s="28" t="s">
        <v>6</v>
      </c>
      <c r="G2077" s="28">
        <v>5.0</v>
      </c>
      <c r="H2077" s="31">
        <v>3835.385</v>
      </c>
      <c r="I2077" s="28" t="str">
        <f>VLOOKUP(A2077,'клиенты'!A:H,7)</f>
        <v>Франция</v>
      </c>
    </row>
    <row r="2078" ht="15.75" customHeight="1">
      <c r="A2078" s="28">
        <v>621.0</v>
      </c>
      <c r="B2078" s="34">
        <v>44632.72971064815</v>
      </c>
      <c r="C2078" s="29"/>
      <c r="D2078" s="29"/>
      <c r="E2078" s="29"/>
      <c r="F2078" s="28" t="s">
        <v>3</v>
      </c>
      <c r="G2078" s="28">
        <v>1.0</v>
      </c>
      <c r="H2078" s="31">
        <v>1130.769</v>
      </c>
      <c r="I2078" s="28" t="str">
        <f>VLOOKUP(A2078,'клиенты'!A:H,7)</f>
        <v>Россия</v>
      </c>
    </row>
    <row r="2079" ht="15.75" customHeight="1">
      <c r="A2079" s="28">
        <v>61.0</v>
      </c>
      <c r="B2079" s="34">
        <v>44631.65112268519</v>
      </c>
      <c r="C2079" s="29"/>
      <c r="D2079" s="29"/>
      <c r="E2079" s="29"/>
      <c r="F2079" s="28" t="s">
        <v>3</v>
      </c>
      <c r="G2079" s="28">
        <v>5.0</v>
      </c>
      <c r="H2079" s="31">
        <v>2716.154</v>
      </c>
      <c r="I2079" s="28" t="str">
        <f>VLOOKUP(A2079,'клиенты'!A:H,7)</f>
        <v>Италия</v>
      </c>
    </row>
    <row r="2080" ht="15.75" customHeight="1">
      <c r="A2080" s="28">
        <v>220.0</v>
      </c>
      <c r="B2080" s="34">
        <v>44631.499710648146</v>
      </c>
      <c r="C2080" s="29"/>
      <c r="D2080" s="29"/>
      <c r="E2080" s="29"/>
      <c r="F2080" s="28" t="s">
        <v>6</v>
      </c>
      <c r="G2080" s="28">
        <v>2.0</v>
      </c>
      <c r="H2080" s="31">
        <v>1965.385</v>
      </c>
      <c r="I2080" s="28" t="str">
        <f>VLOOKUP(A2080,'клиенты'!A:H,7)</f>
        <v>Китай</v>
      </c>
    </row>
    <row r="2081" ht="15.75" customHeight="1">
      <c r="A2081" s="28">
        <v>755.0</v>
      </c>
      <c r="B2081" s="34">
        <v>44631.08032407407</v>
      </c>
      <c r="C2081" s="29"/>
      <c r="D2081" s="29"/>
      <c r="E2081" s="29"/>
      <c r="F2081" s="28" t="s">
        <v>5</v>
      </c>
      <c r="G2081" s="28">
        <v>2.0</v>
      </c>
      <c r="H2081" s="31">
        <v>2255.385</v>
      </c>
      <c r="I2081" s="28" t="str">
        <f>VLOOKUP(A2081,'клиенты'!A:H,7)</f>
        <v>Россия</v>
      </c>
    </row>
    <row r="2082" ht="15.75" customHeight="1">
      <c r="A2082" s="28">
        <v>446.0</v>
      </c>
      <c r="B2082" s="34">
        <v>44630.86958333333</v>
      </c>
      <c r="C2082" s="29"/>
      <c r="D2082" s="29"/>
      <c r="E2082" s="29"/>
      <c r="F2082" s="28" t="s">
        <v>5</v>
      </c>
      <c r="G2082" s="28">
        <v>4.0</v>
      </c>
      <c r="H2082" s="31">
        <v>342.308</v>
      </c>
      <c r="I2082" s="28" t="str">
        <f>VLOOKUP(A2082,'клиенты'!A:H,7)</f>
        <v>США</v>
      </c>
    </row>
    <row r="2083" ht="15.75" customHeight="1">
      <c r="A2083" s="28">
        <v>893.0</v>
      </c>
      <c r="B2083" s="34">
        <v>44630.852476851855</v>
      </c>
      <c r="C2083" s="29"/>
      <c r="D2083" s="29"/>
      <c r="E2083" s="29"/>
      <c r="F2083" s="28" t="s">
        <v>4</v>
      </c>
      <c r="G2083" s="28">
        <v>3.0</v>
      </c>
      <c r="H2083" s="31">
        <v>796.154</v>
      </c>
      <c r="I2083" s="28" t="str">
        <f>VLOOKUP(A2083,'клиенты'!A:H,7)</f>
        <v>Франция</v>
      </c>
    </row>
    <row r="2084" ht="15.75" customHeight="1">
      <c r="A2084" s="28">
        <v>778.0</v>
      </c>
      <c r="B2084" s="34">
        <v>44630.81909722222</v>
      </c>
      <c r="C2084" s="29"/>
      <c r="D2084" s="29"/>
      <c r="E2084" s="29"/>
      <c r="F2084" s="28" t="s">
        <v>5</v>
      </c>
      <c r="G2084" s="28">
        <v>3.0</v>
      </c>
      <c r="H2084" s="31">
        <v>855.385</v>
      </c>
      <c r="I2084" s="28" t="str">
        <f>VLOOKUP(A2084,'клиенты'!A:H,7)</f>
        <v>Китай</v>
      </c>
    </row>
    <row r="2085" ht="15.75" customHeight="1">
      <c r="A2085" s="28">
        <v>537.0</v>
      </c>
      <c r="B2085" s="34">
        <v>44630.5519212963</v>
      </c>
      <c r="C2085" s="29"/>
      <c r="D2085" s="29"/>
      <c r="E2085" s="29"/>
      <c r="F2085" s="28" t="s">
        <v>6</v>
      </c>
      <c r="G2085" s="28">
        <v>5.0</v>
      </c>
      <c r="H2085" s="31">
        <v>745.385</v>
      </c>
      <c r="I2085" s="28" t="str">
        <f>VLOOKUP(A2085,'клиенты'!A:H,7)</f>
        <v>Франция</v>
      </c>
    </row>
    <row r="2086" ht="15.75" customHeight="1">
      <c r="A2086" s="28">
        <v>730.0</v>
      </c>
      <c r="B2086" s="34">
        <v>44630.075150462966</v>
      </c>
      <c r="C2086" s="29"/>
      <c r="D2086" s="29"/>
      <c r="E2086" s="29"/>
      <c r="F2086" s="28" t="s">
        <v>4</v>
      </c>
      <c r="G2086" s="28">
        <v>3.0</v>
      </c>
      <c r="H2086" s="31">
        <v>2580.769</v>
      </c>
      <c r="I2086" s="28" t="str">
        <f>VLOOKUP(A2086,'клиенты'!A:H,7)</f>
        <v>Китай</v>
      </c>
    </row>
    <row r="2087" ht="15.75" customHeight="1">
      <c r="A2087" s="28">
        <v>525.0</v>
      </c>
      <c r="B2087" s="34">
        <v>44629.72516203704</v>
      </c>
      <c r="C2087" s="29"/>
      <c r="D2087" s="29"/>
      <c r="E2087" s="29"/>
      <c r="F2087" s="28" t="s">
        <v>3</v>
      </c>
      <c r="G2087" s="28">
        <v>1.0</v>
      </c>
      <c r="H2087" s="31">
        <v>907.692</v>
      </c>
      <c r="I2087" s="28" t="str">
        <f>VLOOKUP(A2087,'клиенты'!A:H,7)</f>
        <v>Франция</v>
      </c>
    </row>
    <row r="2088" ht="15.75" customHeight="1">
      <c r="A2088" s="28">
        <v>259.0</v>
      </c>
      <c r="B2088" s="34">
        <v>44629.67115740741</v>
      </c>
      <c r="C2088" s="29"/>
      <c r="D2088" s="29"/>
      <c r="E2088" s="29"/>
      <c r="F2088" s="28" t="s">
        <v>5</v>
      </c>
      <c r="G2088" s="28">
        <v>4.0</v>
      </c>
      <c r="H2088" s="31">
        <v>1205.385</v>
      </c>
      <c r="I2088" s="28" t="str">
        <f>VLOOKUP(A2088,'клиенты'!A:H,7)</f>
        <v>Россия</v>
      </c>
    </row>
    <row r="2089" ht="15.75" customHeight="1">
      <c r="A2089" s="28">
        <v>245.0</v>
      </c>
      <c r="B2089" s="34">
        <v>44629.314618055556</v>
      </c>
      <c r="C2089" s="29"/>
      <c r="D2089" s="29"/>
      <c r="E2089" s="29"/>
      <c r="F2089" s="28" t="s">
        <v>3</v>
      </c>
      <c r="G2089" s="28">
        <v>2.0</v>
      </c>
      <c r="H2089" s="31">
        <v>3568.462</v>
      </c>
      <c r="I2089" s="28" t="str">
        <f>VLOOKUP(A2089,'клиенты'!A:H,7)</f>
        <v>США</v>
      </c>
    </row>
    <row r="2090" ht="15.75" customHeight="1">
      <c r="A2090" s="28">
        <v>319.0</v>
      </c>
      <c r="B2090" s="34">
        <v>44629.27748842593</v>
      </c>
      <c r="C2090" s="29"/>
      <c r="D2090" s="29"/>
      <c r="E2090" s="29"/>
      <c r="F2090" s="28" t="s">
        <v>4</v>
      </c>
      <c r="G2090" s="28">
        <v>5.0</v>
      </c>
      <c r="H2090" s="31">
        <v>396.154</v>
      </c>
      <c r="I2090" s="28" t="str">
        <f>VLOOKUP(A2090,'клиенты'!A:H,7)</f>
        <v>США</v>
      </c>
    </row>
    <row r="2091" ht="15.75" customHeight="1">
      <c r="A2091" s="28">
        <v>444.0</v>
      </c>
      <c r="B2091" s="34">
        <v>44629.185266203705</v>
      </c>
      <c r="C2091" s="29"/>
      <c r="D2091" s="29"/>
      <c r="E2091" s="29"/>
      <c r="F2091" s="28" t="s">
        <v>3</v>
      </c>
      <c r="G2091" s="28">
        <v>5.0</v>
      </c>
      <c r="H2091" s="31">
        <v>2153.846</v>
      </c>
      <c r="I2091" s="28" t="str">
        <f>VLOOKUP(A2091,'клиенты'!A:H,7)</f>
        <v>Китай</v>
      </c>
    </row>
    <row r="2092" ht="15.75" customHeight="1">
      <c r="A2092" s="28">
        <v>255.0</v>
      </c>
      <c r="B2092" s="34">
        <v>44628.622407407405</v>
      </c>
      <c r="C2092" s="29"/>
      <c r="D2092" s="29"/>
      <c r="E2092" s="29"/>
      <c r="F2092" s="28" t="s">
        <v>5</v>
      </c>
      <c r="G2092" s="28">
        <v>2.0</v>
      </c>
      <c r="H2092" s="31">
        <v>2140.0</v>
      </c>
      <c r="I2092" s="28" t="str">
        <f>VLOOKUP(A2092,'клиенты'!A:H,7)</f>
        <v>Италия</v>
      </c>
    </row>
    <row r="2093" ht="15.75" customHeight="1">
      <c r="A2093" s="28">
        <v>144.0</v>
      </c>
      <c r="B2093" s="34">
        <v>44628.55936342593</v>
      </c>
      <c r="C2093" s="29"/>
      <c r="D2093" s="29"/>
      <c r="E2093" s="29"/>
      <c r="F2093" s="28" t="s">
        <v>4</v>
      </c>
      <c r="G2093" s="28">
        <v>1.0</v>
      </c>
      <c r="H2093" s="31">
        <v>3136.154</v>
      </c>
      <c r="I2093" s="28" t="str">
        <f>VLOOKUP(A2093,'клиенты'!A:H,7)</f>
        <v>Италия</v>
      </c>
    </row>
    <row r="2094" ht="15.75" customHeight="1">
      <c r="A2094" s="28">
        <v>486.0</v>
      </c>
      <c r="B2094" s="34">
        <v>44628.350173611114</v>
      </c>
      <c r="C2094" s="29"/>
      <c r="D2094" s="29"/>
      <c r="E2094" s="29"/>
      <c r="F2094" s="28" t="s">
        <v>5</v>
      </c>
      <c r="G2094" s="28">
        <v>2.0</v>
      </c>
      <c r="H2094" s="31">
        <v>3347.692</v>
      </c>
      <c r="I2094" s="28" t="str">
        <f>VLOOKUP(A2094,'клиенты'!A:H,7)</f>
        <v>Германия</v>
      </c>
    </row>
    <row r="2095" ht="15.75" customHeight="1">
      <c r="A2095" s="28">
        <v>506.0</v>
      </c>
      <c r="B2095" s="34">
        <v>44627.921111111114</v>
      </c>
      <c r="C2095" s="29"/>
      <c r="D2095" s="29"/>
      <c r="E2095" s="29"/>
      <c r="F2095" s="28" t="s">
        <v>3</v>
      </c>
      <c r="G2095" s="28">
        <v>3.0</v>
      </c>
      <c r="H2095" s="31">
        <v>1429.231</v>
      </c>
      <c r="I2095" s="28" t="str">
        <f>VLOOKUP(A2095,'клиенты'!A:H,7)</f>
        <v>Италия</v>
      </c>
    </row>
    <row r="2096" ht="15.75" customHeight="1">
      <c r="A2096" s="28">
        <v>415.0</v>
      </c>
      <c r="B2096" s="34">
        <v>44626.985127314816</v>
      </c>
      <c r="C2096" s="29"/>
      <c r="D2096" s="29"/>
      <c r="E2096" s="29"/>
      <c r="F2096" s="28" t="s">
        <v>4</v>
      </c>
      <c r="G2096" s="28">
        <v>1.0</v>
      </c>
      <c r="H2096" s="31">
        <v>2062.308</v>
      </c>
      <c r="I2096" s="28" t="str">
        <f>VLOOKUP(A2096,'клиенты'!A:H,7)</f>
        <v>Россия</v>
      </c>
    </row>
    <row r="2097" ht="15.75" customHeight="1">
      <c r="A2097" s="28">
        <v>760.0</v>
      </c>
      <c r="B2097" s="34">
        <v>44626.43456018518</v>
      </c>
      <c r="C2097" s="29"/>
      <c r="D2097" s="29"/>
      <c r="E2097" s="29"/>
      <c r="F2097" s="28" t="s">
        <v>4</v>
      </c>
      <c r="G2097" s="28">
        <v>3.0</v>
      </c>
      <c r="H2097" s="31">
        <v>3503.846</v>
      </c>
      <c r="I2097" s="28" t="str">
        <f>VLOOKUP(A2097,'клиенты'!A:H,7)</f>
        <v>Германия</v>
      </c>
    </row>
    <row r="2098" ht="15.75" customHeight="1">
      <c r="A2098" s="28">
        <v>556.0</v>
      </c>
      <c r="B2098" s="34">
        <v>44626.15461805555</v>
      </c>
      <c r="C2098" s="29"/>
      <c r="D2098" s="29"/>
      <c r="E2098" s="29"/>
      <c r="F2098" s="28" t="s">
        <v>5</v>
      </c>
      <c r="G2098" s="28">
        <v>2.0</v>
      </c>
      <c r="H2098" s="31">
        <v>1576.154</v>
      </c>
      <c r="I2098" s="28" t="str">
        <f>VLOOKUP(A2098,'клиенты'!A:H,7)</f>
        <v>США</v>
      </c>
    </row>
    <row r="2099" ht="15.75" customHeight="1">
      <c r="A2099" s="28">
        <v>151.0</v>
      </c>
      <c r="B2099" s="34">
        <v>44625.81966435185</v>
      </c>
      <c r="C2099" s="29"/>
      <c r="D2099" s="29"/>
      <c r="E2099" s="29"/>
      <c r="F2099" s="28" t="s">
        <v>5</v>
      </c>
      <c r="G2099" s="28">
        <v>4.0</v>
      </c>
      <c r="H2099" s="31">
        <v>3740.0</v>
      </c>
      <c r="I2099" s="28" t="str">
        <f>VLOOKUP(A2099,'клиенты'!A:H,7)</f>
        <v>Россия</v>
      </c>
    </row>
    <row r="2100" ht="15.75" customHeight="1">
      <c r="A2100" s="28">
        <v>695.0</v>
      </c>
      <c r="B2100" s="34">
        <v>44625.601689814815</v>
      </c>
      <c r="C2100" s="29"/>
      <c r="D2100" s="29"/>
      <c r="E2100" s="29"/>
      <c r="F2100" s="28" t="s">
        <v>5</v>
      </c>
      <c r="G2100" s="28">
        <v>5.0</v>
      </c>
      <c r="H2100" s="31">
        <v>2472.308</v>
      </c>
      <c r="I2100" s="28" t="str">
        <f>VLOOKUP(A2100,'клиенты'!A:H,7)</f>
        <v>Германия</v>
      </c>
    </row>
    <row r="2101" ht="15.75" customHeight="1">
      <c r="A2101" s="28">
        <v>239.0</v>
      </c>
      <c r="B2101" s="34">
        <v>44625.42523148148</v>
      </c>
      <c r="C2101" s="29"/>
      <c r="D2101" s="29"/>
      <c r="E2101" s="29"/>
      <c r="F2101" s="28" t="s">
        <v>3</v>
      </c>
      <c r="G2101" s="28">
        <v>1.0</v>
      </c>
      <c r="H2101" s="31">
        <v>3039.231</v>
      </c>
      <c r="I2101" s="28" t="str">
        <f>VLOOKUP(A2101,'клиенты'!A:H,7)</f>
        <v>Россия</v>
      </c>
    </row>
    <row r="2102" ht="15.75" customHeight="1">
      <c r="A2102" s="28">
        <v>173.0</v>
      </c>
      <c r="B2102" s="34">
        <v>44625.35173611111</v>
      </c>
      <c r="C2102" s="29"/>
      <c r="D2102" s="29"/>
      <c r="E2102" s="29"/>
      <c r="F2102" s="28" t="s">
        <v>4</v>
      </c>
      <c r="G2102" s="28">
        <v>1.0</v>
      </c>
      <c r="H2102" s="31">
        <v>2373.077</v>
      </c>
      <c r="I2102" s="28" t="str">
        <f>VLOOKUP(A2102,'клиенты'!A:H,7)</f>
        <v>США</v>
      </c>
    </row>
    <row r="2103" ht="15.75" customHeight="1">
      <c r="A2103" s="28">
        <v>229.0</v>
      </c>
      <c r="B2103" s="34">
        <v>44625.22357638889</v>
      </c>
      <c r="C2103" s="29"/>
      <c r="D2103" s="29"/>
      <c r="E2103" s="29"/>
      <c r="F2103" s="28" t="s">
        <v>6</v>
      </c>
      <c r="G2103" s="28">
        <v>2.0</v>
      </c>
      <c r="H2103" s="31">
        <v>499.231</v>
      </c>
      <c r="I2103" s="28" t="str">
        <f>VLOOKUP(A2103,'клиенты'!A:H,7)</f>
        <v>Германия</v>
      </c>
    </row>
    <row r="2104" ht="15.75" customHeight="1">
      <c r="A2104" s="28">
        <v>358.0</v>
      </c>
      <c r="B2104" s="34">
        <v>44624.91019675926</v>
      </c>
      <c r="C2104" s="29"/>
      <c r="D2104" s="29"/>
      <c r="E2104" s="29"/>
      <c r="F2104" s="28" t="s">
        <v>3</v>
      </c>
      <c r="G2104" s="28">
        <v>4.0</v>
      </c>
      <c r="H2104" s="31">
        <v>2574.615</v>
      </c>
      <c r="I2104" s="28" t="str">
        <f>VLOOKUP(A2104,'клиенты'!A:H,7)</f>
        <v>Италия</v>
      </c>
    </row>
    <row r="2105" ht="15.75" customHeight="1">
      <c r="A2105" s="28">
        <v>186.0</v>
      </c>
      <c r="B2105" s="34">
        <v>44624.00046296296</v>
      </c>
      <c r="C2105" s="29"/>
      <c r="D2105" s="29"/>
      <c r="E2105" s="29"/>
      <c r="F2105" s="28" t="s">
        <v>6</v>
      </c>
      <c r="G2105" s="28">
        <v>5.0</v>
      </c>
      <c r="H2105" s="31">
        <v>348.462</v>
      </c>
      <c r="I2105" s="28" t="str">
        <f>VLOOKUP(A2105,'клиенты'!A:H,7)</f>
        <v>Италия</v>
      </c>
    </row>
    <row r="2106" ht="15.75" customHeight="1">
      <c r="A2106" s="28">
        <v>130.0</v>
      </c>
      <c r="B2106" s="34">
        <v>44623.72844907407</v>
      </c>
      <c r="C2106" s="29"/>
      <c r="D2106" s="29"/>
      <c r="E2106" s="29"/>
      <c r="F2106" s="28" t="s">
        <v>4</v>
      </c>
      <c r="G2106" s="28">
        <v>1.0</v>
      </c>
      <c r="H2106" s="31">
        <v>4017.692</v>
      </c>
      <c r="I2106" s="28" t="str">
        <f>VLOOKUP(A2106,'клиенты'!A:H,7)</f>
        <v>Испания</v>
      </c>
    </row>
    <row r="2107" ht="15.75" customHeight="1">
      <c r="A2107" s="28">
        <v>506.0</v>
      </c>
      <c r="B2107" s="34">
        <v>44622.95951388889</v>
      </c>
      <c r="C2107" s="29"/>
      <c r="D2107" s="29"/>
      <c r="E2107" s="29"/>
      <c r="F2107" s="28" t="s">
        <v>3</v>
      </c>
      <c r="G2107" s="28">
        <v>4.0</v>
      </c>
      <c r="H2107" s="31">
        <v>2736.154</v>
      </c>
      <c r="I2107" s="28" t="str">
        <f>VLOOKUP(A2107,'клиенты'!A:H,7)</f>
        <v>Италия</v>
      </c>
    </row>
    <row r="2108" ht="15.75" customHeight="1">
      <c r="A2108" s="28">
        <v>29.0</v>
      </c>
      <c r="B2108" s="34">
        <v>44622.9530787037</v>
      </c>
      <c r="C2108" s="29"/>
      <c r="D2108" s="29"/>
      <c r="E2108" s="29"/>
      <c r="F2108" s="28" t="s">
        <v>5</v>
      </c>
      <c r="G2108" s="28">
        <v>1.0</v>
      </c>
      <c r="H2108" s="31">
        <v>830.0</v>
      </c>
      <c r="I2108" s="28" t="str">
        <f>VLOOKUP(A2108,'клиенты'!A:H,7)</f>
        <v>Италия</v>
      </c>
    </row>
    <row r="2109" ht="15.75" customHeight="1">
      <c r="A2109" s="28">
        <v>711.0</v>
      </c>
      <c r="B2109" s="34">
        <v>44622.93069444445</v>
      </c>
      <c r="C2109" s="29"/>
      <c r="D2109" s="29"/>
      <c r="E2109" s="29"/>
      <c r="F2109" s="28" t="s">
        <v>4</v>
      </c>
      <c r="G2109" s="28">
        <v>2.0</v>
      </c>
      <c r="H2109" s="31">
        <v>1651.538</v>
      </c>
      <c r="I2109" s="28" t="str">
        <f>VLOOKUP(A2109,'клиенты'!A:H,7)</f>
        <v>Германия</v>
      </c>
    </row>
    <row r="2110" ht="15.75" customHeight="1">
      <c r="A2110" s="28">
        <v>723.0</v>
      </c>
      <c r="B2110" s="34">
        <v>44622.63107638889</v>
      </c>
      <c r="C2110" s="29"/>
      <c r="D2110" s="29"/>
      <c r="E2110" s="29"/>
      <c r="F2110" s="28" t="s">
        <v>5</v>
      </c>
      <c r="G2110" s="28">
        <v>5.0</v>
      </c>
      <c r="H2110" s="31">
        <v>444.615</v>
      </c>
      <c r="I2110" s="28" t="str">
        <f>VLOOKUP(A2110,'клиенты'!A:H,7)</f>
        <v>Германия</v>
      </c>
    </row>
    <row r="2111" ht="15.75" customHeight="1">
      <c r="A2111" s="28">
        <v>657.0</v>
      </c>
      <c r="B2111" s="34">
        <v>44622.50497685185</v>
      </c>
      <c r="C2111" s="29"/>
      <c r="D2111" s="29"/>
      <c r="E2111" s="29"/>
      <c r="F2111" s="28" t="s">
        <v>3</v>
      </c>
      <c r="G2111" s="28">
        <v>3.0</v>
      </c>
      <c r="H2111" s="31">
        <v>3834.615</v>
      </c>
      <c r="I2111" s="28" t="str">
        <f>VLOOKUP(A2111,'клиенты'!A:H,7)</f>
        <v>Франция</v>
      </c>
    </row>
    <row r="2112" ht="15.75" customHeight="1">
      <c r="A2112" s="28">
        <v>721.0</v>
      </c>
      <c r="B2112" s="34">
        <v>44622.02877314815</v>
      </c>
      <c r="C2112" s="29"/>
      <c r="D2112" s="29"/>
      <c r="E2112" s="29"/>
      <c r="F2112" s="28" t="s">
        <v>3</v>
      </c>
      <c r="G2112" s="28">
        <v>3.0</v>
      </c>
      <c r="H2112" s="31">
        <v>2312.308</v>
      </c>
      <c r="I2112" s="28" t="str">
        <f>VLOOKUP(A2112,'клиенты'!A:H,7)</f>
        <v>Италия</v>
      </c>
    </row>
    <row r="2113" ht="15.75" customHeight="1">
      <c r="A2113" s="28">
        <v>685.0</v>
      </c>
      <c r="B2113" s="34">
        <v>44621.89011574074</v>
      </c>
      <c r="C2113" s="29"/>
      <c r="D2113" s="29"/>
      <c r="E2113" s="29"/>
      <c r="F2113" s="28" t="s">
        <v>4</v>
      </c>
      <c r="G2113" s="28">
        <v>5.0</v>
      </c>
      <c r="H2113" s="31">
        <v>3367.692</v>
      </c>
      <c r="I2113" s="28" t="str">
        <f>VLOOKUP(A2113,'клиенты'!A:H,7)</f>
        <v>Италия</v>
      </c>
    </row>
    <row r="2114" ht="15.75" customHeight="1">
      <c r="A2114" s="28">
        <v>935.0</v>
      </c>
      <c r="B2114" s="34">
        <v>44621.56303240741</v>
      </c>
      <c r="C2114" s="29"/>
      <c r="D2114" s="29"/>
      <c r="E2114" s="29"/>
      <c r="F2114" s="28" t="s">
        <v>4</v>
      </c>
      <c r="G2114" s="28">
        <v>3.0</v>
      </c>
      <c r="H2114" s="31">
        <v>3516.154</v>
      </c>
      <c r="I2114" s="28" t="str">
        <f>VLOOKUP(A2114,'клиенты'!A:H,7)</f>
        <v>Россия</v>
      </c>
    </row>
    <row r="2115" ht="15.75" customHeight="1">
      <c r="A2115" s="28">
        <v>419.0</v>
      </c>
      <c r="B2115" s="34">
        <v>44621.493113425924</v>
      </c>
      <c r="C2115" s="29"/>
      <c r="D2115" s="29"/>
      <c r="E2115" s="29"/>
      <c r="F2115" s="28" t="s">
        <v>5</v>
      </c>
      <c r="G2115" s="28">
        <v>4.0</v>
      </c>
      <c r="H2115" s="31">
        <v>1083.846</v>
      </c>
      <c r="I2115" s="28" t="str">
        <f>VLOOKUP(A2115,'клиенты'!A:H,7)</f>
        <v>Россия</v>
      </c>
    </row>
    <row r="2116" ht="15.75" customHeight="1">
      <c r="A2116" s="28">
        <v>985.0</v>
      </c>
      <c r="B2116" s="34">
        <v>44620.99230324074</v>
      </c>
      <c r="C2116" s="29"/>
      <c r="D2116" s="29"/>
      <c r="E2116" s="29"/>
      <c r="F2116" s="28" t="s">
        <v>3</v>
      </c>
      <c r="G2116" s="28">
        <v>1.0</v>
      </c>
      <c r="H2116" s="31">
        <v>1516.923</v>
      </c>
      <c r="I2116" s="28" t="str">
        <f>VLOOKUP(A2116,'клиенты'!A:H,7)</f>
        <v>Россия</v>
      </c>
    </row>
    <row r="2117" ht="15.75" customHeight="1">
      <c r="A2117" s="28">
        <v>687.0</v>
      </c>
      <c r="B2117" s="34">
        <v>44620.91668981482</v>
      </c>
      <c r="C2117" s="29"/>
      <c r="D2117" s="29"/>
      <c r="E2117" s="29"/>
      <c r="F2117" s="28" t="s">
        <v>3</v>
      </c>
      <c r="G2117" s="28">
        <v>3.0</v>
      </c>
      <c r="H2117" s="31">
        <v>932.308</v>
      </c>
      <c r="I2117" s="28" t="str">
        <f>VLOOKUP(A2117,'клиенты'!A:H,7)</f>
        <v>Китай</v>
      </c>
    </row>
    <row r="2118" ht="15.75" customHeight="1">
      <c r="A2118" s="28">
        <v>676.0</v>
      </c>
      <c r="B2118" s="34">
        <v>44620.879641203705</v>
      </c>
      <c r="C2118" s="29"/>
      <c r="D2118" s="29"/>
      <c r="E2118" s="29"/>
      <c r="F2118" s="28" t="s">
        <v>4</v>
      </c>
      <c r="G2118" s="28">
        <v>3.0</v>
      </c>
      <c r="H2118" s="31">
        <v>2113.846</v>
      </c>
      <c r="I2118" s="28" t="str">
        <f>VLOOKUP(A2118,'клиенты'!A:H,7)</f>
        <v>Китай</v>
      </c>
    </row>
    <row r="2119" ht="15.75" customHeight="1">
      <c r="A2119" s="28">
        <v>162.0</v>
      </c>
      <c r="B2119" s="34">
        <v>44620.689305555556</v>
      </c>
      <c r="C2119" s="29"/>
      <c r="D2119" s="29"/>
      <c r="E2119" s="29"/>
      <c r="F2119" s="28" t="s">
        <v>3</v>
      </c>
      <c r="G2119" s="28">
        <v>1.0</v>
      </c>
      <c r="H2119" s="31">
        <v>430.0</v>
      </c>
      <c r="I2119" s="28" t="str">
        <f>VLOOKUP(A2119,'клиенты'!A:H,7)</f>
        <v>Германия</v>
      </c>
    </row>
    <row r="2120" ht="15.75" customHeight="1">
      <c r="A2120" s="28">
        <v>805.0</v>
      </c>
      <c r="B2120" s="34">
        <v>44620.13003472222</v>
      </c>
      <c r="C2120" s="29"/>
      <c r="D2120" s="29"/>
      <c r="E2120" s="29"/>
      <c r="F2120" s="28" t="s">
        <v>6</v>
      </c>
      <c r="G2120" s="28">
        <v>3.0</v>
      </c>
      <c r="H2120" s="31">
        <v>697.692</v>
      </c>
      <c r="I2120" s="28" t="str">
        <f>VLOOKUP(A2120,'клиенты'!A:H,7)</f>
        <v>Испания</v>
      </c>
    </row>
    <row r="2121" ht="15.75" customHeight="1">
      <c r="A2121" s="28">
        <v>707.0</v>
      </c>
      <c r="B2121" s="34">
        <v>44619.83322916667</v>
      </c>
      <c r="C2121" s="29"/>
      <c r="D2121" s="29"/>
      <c r="E2121" s="29"/>
      <c r="F2121" s="28" t="s">
        <v>4</v>
      </c>
      <c r="G2121" s="28">
        <v>5.0</v>
      </c>
      <c r="H2121" s="31">
        <v>3380.769</v>
      </c>
      <c r="I2121" s="28" t="str">
        <f>VLOOKUP(A2121,'клиенты'!A:H,7)</f>
        <v>Франция</v>
      </c>
    </row>
    <row r="2122" ht="15.75" customHeight="1">
      <c r="A2122" s="28">
        <v>95.0</v>
      </c>
      <c r="B2122" s="34">
        <v>44619.7590625</v>
      </c>
      <c r="C2122" s="29"/>
      <c r="D2122" s="29"/>
      <c r="E2122" s="29"/>
      <c r="F2122" s="28" t="s">
        <v>4</v>
      </c>
      <c r="G2122" s="28">
        <v>3.0</v>
      </c>
      <c r="H2122" s="31">
        <v>748.462</v>
      </c>
      <c r="I2122" s="28" t="str">
        <f>VLOOKUP(A2122,'клиенты'!A:H,7)</f>
        <v>Германия</v>
      </c>
    </row>
    <row r="2123" ht="15.75" customHeight="1">
      <c r="A2123" s="28">
        <v>265.0</v>
      </c>
      <c r="B2123" s="34">
        <v>44619.66082175926</v>
      </c>
      <c r="C2123" s="29"/>
      <c r="D2123" s="29"/>
      <c r="E2123" s="29"/>
      <c r="F2123" s="28" t="s">
        <v>4</v>
      </c>
      <c r="G2123" s="28">
        <v>4.0</v>
      </c>
      <c r="H2123" s="31">
        <v>3840.0</v>
      </c>
      <c r="I2123" s="28" t="str">
        <f>VLOOKUP(A2123,'клиенты'!A:H,7)</f>
        <v>Франция</v>
      </c>
    </row>
    <row r="2124" ht="15.75" customHeight="1">
      <c r="A2124" s="28">
        <v>385.0</v>
      </c>
      <c r="B2124" s="34">
        <v>44619.504953703705</v>
      </c>
      <c r="C2124" s="29"/>
      <c r="D2124" s="29"/>
      <c r="E2124" s="29"/>
      <c r="F2124" s="28" t="s">
        <v>5</v>
      </c>
      <c r="G2124" s="28">
        <v>3.0</v>
      </c>
      <c r="H2124" s="31">
        <v>3072.308</v>
      </c>
      <c r="I2124" s="28" t="str">
        <f>VLOOKUP(A2124,'клиенты'!A:H,7)</f>
        <v>Франция</v>
      </c>
    </row>
    <row r="2125" ht="15.75" customHeight="1">
      <c r="A2125" s="28">
        <v>940.0</v>
      </c>
      <c r="B2125" s="34">
        <v>44619.49012731481</v>
      </c>
      <c r="C2125" s="29"/>
      <c r="D2125" s="29"/>
      <c r="E2125" s="29"/>
      <c r="F2125" s="28" t="s">
        <v>5</v>
      </c>
      <c r="G2125" s="28">
        <v>5.0</v>
      </c>
      <c r="H2125" s="31">
        <v>2654.615</v>
      </c>
      <c r="I2125" s="28" t="str">
        <f>VLOOKUP(A2125,'клиенты'!A:H,7)</f>
        <v>США</v>
      </c>
    </row>
    <row r="2126" ht="15.75" customHeight="1">
      <c r="A2126" s="28">
        <v>7.0</v>
      </c>
      <c r="B2126" s="34">
        <v>44619.328206018516</v>
      </c>
      <c r="C2126" s="29"/>
      <c r="D2126" s="29"/>
      <c r="E2126" s="29"/>
      <c r="F2126" s="28" t="s">
        <v>6</v>
      </c>
      <c r="G2126" s="28">
        <v>5.0</v>
      </c>
      <c r="H2126" s="31">
        <v>2187.692</v>
      </c>
      <c r="I2126" s="28" t="str">
        <f>VLOOKUP(A2126,'клиенты'!A:H,7)</f>
        <v>Россия</v>
      </c>
    </row>
    <row r="2127" ht="15.75" customHeight="1">
      <c r="A2127" s="28">
        <v>81.0</v>
      </c>
      <c r="B2127" s="34">
        <v>44619.024097222224</v>
      </c>
      <c r="C2127" s="29"/>
      <c r="D2127" s="29"/>
      <c r="E2127" s="29"/>
      <c r="F2127" s="28" t="s">
        <v>3</v>
      </c>
      <c r="G2127" s="28">
        <v>4.0</v>
      </c>
      <c r="H2127" s="31">
        <v>3703.077</v>
      </c>
      <c r="I2127" s="28" t="str">
        <f>VLOOKUP(A2127,'клиенты'!A:H,7)</f>
        <v>Италия</v>
      </c>
    </row>
    <row r="2128" ht="15.75" customHeight="1">
      <c r="A2128" s="28">
        <v>776.0</v>
      </c>
      <c r="B2128" s="34">
        <v>44618.38560185185</v>
      </c>
      <c r="C2128" s="29"/>
      <c r="D2128" s="29"/>
      <c r="E2128" s="29"/>
      <c r="F2128" s="28" t="s">
        <v>6</v>
      </c>
      <c r="G2128" s="28">
        <v>1.0</v>
      </c>
      <c r="H2128" s="31">
        <v>2024.615</v>
      </c>
      <c r="I2128" s="28" t="str">
        <f>VLOOKUP(A2128,'клиенты'!A:H,7)</f>
        <v>Испания</v>
      </c>
    </row>
    <row r="2129" ht="15.75" customHeight="1">
      <c r="A2129" s="28">
        <v>11.0</v>
      </c>
      <c r="B2129" s="34">
        <v>44618.31061342593</v>
      </c>
      <c r="C2129" s="29"/>
      <c r="D2129" s="29"/>
      <c r="E2129" s="29"/>
      <c r="F2129" s="28" t="s">
        <v>3</v>
      </c>
      <c r="G2129" s="28">
        <v>2.0</v>
      </c>
      <c r="H2129" s="31">
        <v>1239.231</v>
      </c>
      <c r="I2129" s="28" t="str">
        <f>VLOOKUP(A2129,'клиенты'!A:H,7)</f>
        <v>США</v>
      </c>
    </row>
    <row r="2130" ht="15.75" customHeight="1">
      <c r="A2130" s="28">
        <v>565.0</v>
      </c>
      <c r="B2130" s="34">
        <v>44618.26969907407</v>
      </c>
      <c r="C2130" s="29"/>
      <c r="D2130" s="29"/>
      <c r="E2130" s="29"/>
      <c r="F2130" s="28" t="s">
        <v>6</v>
      </c>
      <c r="G2130" s="28">
        <v>1.0</v>
      </c>
      <c r="H2130" s="31">
        <v>3728.462</v>
      </c>
      <c r="I2130" s="28" t="str">
        <f>VLOOKUP(A2130,'клиенты'!A:H,7)</f>
        <v>Франция</v>
      </c>
    </row>
    <row r="2131" ht="15.75" customHeight="1">
      <c r="A2131" s="28">
        <v>111.0</v>
      </c>
      <c r="B2131" s="34">
        <v>44617.8771875</v>
      </c>
      <c r="C2131" s="29"/>
      <c r="D2131" s="29"/>
      <c r="E2131" s="29"/>
      <c r="F2131" s="28" t="s">
        <v>4</v>
      </c>
      <c r="G2131" s="28">
        <v>1.0</v>
      </c>
      <c r="H2131" s="31">
        <v>1466.154</v>
      </c>
      <c r="I2131" s="28" t="str">
        <f>VLOOKUP(A2131,'клиенты'!A:H,7)</f>
        <v>Россия</v>
      </c>
    </row>
    <row r="2132" ht="15.75" customHeight="1">
      <c r="A2132" s="28">
        <v>209.0</v>
      </c>
      <c r="B2132" s="34">
        <v>44617.85162037037</v>
      </c>
      <c r="C2132" s="29"/>
      <c r="D2132" s="29"/>
      <c r="E2132" s="29"/>
      <c r="F2132" s="28" t="s">
        <v>4</v>
      </c>
      <c r="G2132" s="28">
        <v>2.0</v>
      </c>
      <c r="H2132" s="31">
        <v>581.538</v>
      </c>
      <c r="I2132" s="28" t="str">
        <f>VLOOKUP(A2132,'клиенты'!A:H,7)</f>
        <v>Италия</v>
      </c>
    </row>
    <row r="2133" ht="15.75" customHeight="1">
      <c r="A2133" s="28">
        <v>751.0</v>
      </c>
      <c r="B2133" s="34">
        <v>44617.588912037034</v>
      </c>
      <c r="C2133" s="29"/>
      <c r="D2133" s="29"/>
      <c r="E2133" s="29"/>
      <c r="F2133" s="28" t="s">
        <v>4</v>
      </c>
      <c r="G2133" s="28">
        <v>1.0</v>
      </c>
      <c r="H2133" s="31">
        <v>3456.923</v>
      </c>
      <c r="I2133" s="28" t="str">
        <f>VLOOKUP(A2133,'клиенты'!A:H,7)</f>
        <v>Россия</v>
      </c>
    </row>
    <row r="2134" ht="15.75" customHeight="1">
      <c r="A2134" s="28">
        <v>910.0</v>
      </c>
      <c r="B2134" s="34">
        <v>44617.49760416667</v>
      </c>
      <c r="C2134" s="29"/>
      <c r="D2134" s="29"/>
      <c r="E2134" s="29"/>
      <c r="F2134" s="28" t="s">
        <v>6</v>
      </c>
      <c r="G2134" s="28">
        <v>2.0</v>
      </c>
      <c r="H2134" s="31">
        <v>2716.923</v>
      </c>
      <c r="I2134" s="28" t="str">
        <f>VLOOKUP(A2134,'клиенты'!A:H,7)</f>
        <v>Германия</v>
      </c>
    </row>
    <row r="2135" ht="15.75" customHeight="1">
      <c r="A2135" s="28">
        <v>869.0</v>
      </c>
      <c r="B2135" s="34">
        <v>44617.12516203704</v>
      </c>
      <c r="C2135" s="29"/>
      <c r="D2135" s="29"/>
      <c r="E2135" s="29"/>
      <c r="F2135" s="28" t="s">
        <v>3</v>
      </c>
      <c r="G2135" s="28">
        <v>5.0</v>
      </c>
      <c r="H2135" s="31">
        <v>4073.077</v>
      </c>
      <c r="I2135" s="28" t="str">
        <f>VLOOKUP(A2135,'клиенты'!A:H,7)</f>
        <v>Германия</v>
      </c>
    </row>
    <row r="2136" ht="15.75" customHeight="1">
      <c r="A2136" s="28">
        <v>62.0</v>
      </c>
      <c r="B2136" s="34">
        <v>44616.71635416667</v>
      </c>
      <c r="C2136" s="29"/>
      <c r="D2136" s="29"/>
      <c r="E2136" s="29"/>
      <c r="F2136" s="28" t="s">
        <v>3</v>
      </c>
      <c r="G2136" s="28">
        <v>3.0</v>
      </c>
      <c r="H2136" s="31">
        <v>3389.231</v>
      </c>
      <c r="I2136" s="28" t="str">
        <f>VLOOKUP(A2136,'клиенты'!A:H,7)</f>
        <v>Германия</v>
      </c>
    </row>
    <row r="2137" ht="15.75" customHeight="1">
      <c r="A2137" s="28">
        <v>768.0</v>
      </c>
      <c r="B2137" s="34">
        <v>44616.1727662037</v>
      </c>
      <c r="C2137" s="29"/>
      <c r="D2137" s="29"/>
      <c r="E2137" s="29"/>
      <c r="F2137" s="28" t="s">
        <v>6</v>
      </c>
      <c r="G2137" s="28">
        <v>1.0</v>
      </c>
      <c r="H2137" s="31">
        <v>388.462</v>
      </c>
      <c r="I2137" s="28" t="str">
        <f>VLOOKUP(A2137,'клиенты'!A:H,7)</f>
        <v>Испания</v>
      </c>
    </row>
    <row r="2138" ht="15.75" customHeight="1">
      <c r="A2138" s="28">
        <v>877.0</v>
      </c>
      <c r="B2138" s="34">
        <v>44616.00402777778</v>
      </c>
      <c r="C2138" s="29"/>
      <c r="D2138" s="29"/>
      <c r="E2138" s="29"/>
      <c r="F2138" s="28" t="s">
        <v>5</v>
      </c>
      <c r="G2138" s="28">
        <v>3.0</v>
      </c>
      <c r="H2138" s="31">
        <v>2410.0</v>
      </c>
      <c r="I2138" s="28" t="str">
        <f>VLOOKUP(A2138,'клиенты'!A:H,7)</f>
        <v>Испания</v>
      </c>
    </row>
    <row r="2139" ht="15.75" customHeight="1">
      <c r="A2139" s="28">
        <v>944.0</v>
      </c>
      <c r="B2139" s="34">
        <v>44615.67322916666</v>
      </c>
      <c r="C2139" s="29"/>
      <c r="D2139" s="29"/>
      <c r="E2139" s="29"/>
      <c r="F2139" s="28" t="s">
        <v>5</v>
      </c>
      <c r="G2139" s="28">
        <v>1.0</v>
      </c>
      <c r="H2139" s="31">
        <v>1456.154</v>
      </c>
      <c r="I2139" s="28" t="str">
        <f>VLOOKUP(A2139,'клиенты'!A:H,7)</f>
        <v>Франция</v>
      </c>
    </row>
    <row r="2140" ht="15.75" customHeight="1">
      <c r="A2140" s="28">
        <v>376.0</v>
      </c>
      <c r="B2140" s="34">
        <v>44615.567928240744</v>
      </c>
      <c r="C2140" s="29"/>
      <c r="D2140" s="29"/>
      <c r="E2140" s="29"/>
      <c r="F2140" s="28" t="s">
        <v>4</v>
      </c>
      <c r="G2140" s="28">
        <v>3.0</v>
      </c>
      <c r="H2140" s="31">
        <v>3672.308</v>
      </c>
      <c r="I2140" s="28" t="str">
        <f>VLOOKUP(A2140,'клиенты'!A:H,7)</f>
        <v>Франция</v>
      </c>
    </row>
    <row r="2141" ht="15.75" customHeight="1">
      <c r="A2141" s="28">
        <v>604.0</v>
      </c>
      <c r="B2141" s="34">
        <v>44615.46878472222</v>
      </c>
      <c r="C2141" s="29"/>
      <c r="D2141" s="29"/>
      <c r="E2141" s="29"/>
      <c r="F2141" s="28" t="s">
        <v>3</v>
      </c>
      <c r="G2141" s="28">
        <v>3.0</v>
      </c>
      <c r="H2141" s="31">
        <v>611.538</v>
      </c>
      <c r="I2141" s="28" t="str">
        <f>VLOOKUP(A2141,'клиенты'!A:H,7)</f>
        <v>Италия</v>
      </c>
    </row>
    <row r="2142" ht="15.75" customHeight="1">
      <c r="A2142" s="28">
        <v>120.0</v>
      </c>
      <c r="B2142" s="34">
        <v>44615.14795138889</v>
      </c>
      <c r="C2142" s="29"/>
      <c r="D2142" s="29"/>
      <c r="E2142" s="29"/>
      <c r="F2142" s="28" t="s">
        <v>3</v>
      </c>
      <c r="G2142" s="28">
        <v>5.0</v>
      </c>
      <c r="H2142" s="31">
        <v>2705.385</v>
      </c>
      <c r="I2142" s="28" t="str">
        <f>VLOOKUP(A2142,'клиенты'!A:H,7)</f>
        <v>Италия</v>
      </c>
    </row>
    <row r="2143" ht="15.75" customHeight="1">
      <c r="A2143" s="28">
        <v>755.0</v>
      </c>
      <c r="B2143" s="34">
        <v>44614.79482638889</v>
      </c>
      <c r="C2143" s="29"/>
      <c r="D2143" s="29"/>
      <c r="E2143" s="29"/>
      <c r="F2143" s="28" t="s">
        <v>4</v>
      </c>
      <c r="G2143" s="28">
        <v>2.0</v>
      </c>
      <c r="H2143" s="31">
        <v>2803.077</v>
      </c>
      <c r="I2143" s="28" t="str">
        <f>VLOOKUP(A2143,'клиенты'!A:H,7)</f>
        <v>Россия</v>
      </c>
    </row>
    <row r="2144" ht="15.75" customHeight="1">
      <c r="A2144" s="28">
        <v>220.0</v>
      </c>
      <c r="B2144" s="34">
        <v>44614.40996527778</v>
      </c>
      <c r="C2144" s="29"/>
      <c r="D2144" s="29"/>
      <c r="E2144" s="29"/>
      <c r="F2144" s="28" t="s">
        <v>6</v>
      </c>
      <c r="G2144" s="28">
        <v>1.0</v>
      </c>
      <c r="H2144" s="31">
        <v>984.615</v>
      </c>
      <c r="I2144" s="28" t="str">
        <f>VLOOKUP(A2144,'клиенты'!A:H,7)</f>
        <v>Китай</v>
      </c>
    </row>
    <row r="2145" ht="15.75" customHeight="1">
      <c r="A2145" s="28">
        <v>506.0</v>
      </c>
      <c r="B2145" s="34">
        <v>44614.34394675926</v>
      </c>
      <c r="C2145" s="29"/>
      <c r="D2145" s="29"/>
      <c r="E2145" s="29"/>
      <c r="F2145" s="28" t="s">
        <v>3</v>
      </c>
      <c r="G2145" s="28">
        <v>4.0</v>
      </c>
      <c r="H2145" s="31">
        <v>591.538</v>
      </c>
      <c r="I2145" s="28" t="str">
        <f>VLOOKUP(A2145,'клиенты'!A:H,7)</f>
        <v>Италия</v>
      </c>
    </row>
    <row r="2146" ht="15.75" customHeight="1">
      <c r="A2146" s="28">
        <v>437.0</v>
      </c>
      <c r="B2146" s="34">
        <v>44613.872407407405</v>
      </c>
      <c r="C2146" s="29"/>
      <c r="D2146" s="29"/>
      <c r="E2146" s="29"/>
      <c r="F2146" s="28" t="s">
        <v>3</v>
      </c>
      <c r="G2146" s="28">
        <v>4.0</v>
      </c>
      <c r="H2146" s="31">
        <v>3800.0</v>
      </c>
      <c r="I2146" s="28" t="str">
        <f>VLOOKUP(A2146,'клиенты'!A:H,7)</f>
        <v>Франция</v>
      </c>
    </row>
    <row r="2147" ht="15.75" customHeight="1">
      <c r="A2147" s="28">
        <v>477.0</v>
      </c>
      <c r="B2147" s="34">
        <v>44613.31810185185</v>
      </c>
      <c r="C2147" s="29"/>
      <c r="D2147" s="29"/>
      <c r="E2147" s="29"/>
      <c r="F2147" s="28" t="s">
        <v>4</v>
      </c>
      <c r="G2147" s="28">
        <v>1.0</v>
      </c>
      <c r="H2147" s="31">
        <v>870.769</v>
      </c>
      <c r="I2147" s="28" t="str">
        <f>VLOOKUP(A2147,'клиенты'!A:H,7)</f>
        <v>Германия</v>
      </c>
    </row>
    <row r="2148" ht="15.75" customHeight="1">
      <c r="A2148" s="28">
        <v>315.0</v>
      </c>
      <c r="B2148" s="34">
        <v>44613.297638888886</v>
      </c>
      <c r="C2148" s="29"/>
      <c r="D2148" s="29"/>
      <c r="E2148" s="29"/>
      <c r="F2148" s="28" t="s">
        <v>4</v>
      </c>
      <c r="G2148" s="28">
        <v>1.0</v>
      </c>
      <c r="H2148" s="31">
        <v>3845.385</v>
      </c>
      <c r="I2148" s="28" t="str">
        <f>VLOOKUP(A2148,'клиенты'!A:H,7)</f>
        <v>Франция</v>
      </c>
    </row>
    <row r="2149" ht="15.75" customHeight="1">
      <c r="A2149" s="28">
        <v>442.0</v>
      </c>
      <c r="B2149" s="34">
        <v>44613.054502314815</v>
      </c>
      <c r="C2149" s="29"/>
      <c r="D2149" s="29"/>
      <c r="E2149" s="29"/>
      <c r="F2149" s="28" t="s">
        <v>3</v>
      </c>
      <c r="G2149" s="28">
        <v>3.0</v>
      </c>
      <c r="H2149" s="31">
        <v>2386.154</v>
      </c>
      <c r="I2149" s="28" t="str">
        <f>VLOOKUP(A2149,'клиенты'!A:H,7)</f>
        <v>Россия</v>
      </c>
    </row>
    <row r="2150" ht="15.75" customHeight="1">
      <c r="A2150" s="28">
        <v>714.0</v>
      </c>
      <c r="B2150" s="34">
        <v>44612.34195601852</v>
      </c>
      <c r="C2150" s="29"/>
      <c r="D2150" s="29"/>
      <c r="E2150" s="29"/>
      <c r="F2150" s="28" t="s">
        <v>4</v>
      </c>
      <c r="G2150" s="28">
        <v>3.0</v>
      </c>
      <c r="H2150" s="31">
        <v>3140.0</v>
      </c>
      <c r="I2150" s="28" t="str">
        <f>VLOOKUP(A2150,'клиенты'!A:H,7)</f>
        <v>США</v>
      </c>
    </row>
    <row r="2151" ht="15.75" customHeight="1">
      <c r="A2151" s="28">
        <v>176.0</v>
      </c>
      <c r="B2151" s="34">
        <v>44612.123252314814</v>
      </c>
      <c r="C2151" s="29"/>
      <c r="D2151" s="29"/>
      <c r="E2151" s="29"/>
      <c r="F2151" s="28" t="s">
        <v>4</v>
      </c>
      <c r="G2151" s="28">
        <v>1.0</v>
      </c>
      <c r="H2151" s="31">
        <v>1328.462</v>
      </c>
      <c r="I2151" s="28" t="str">
        <f>VLOOKUP(A2151,'клиенты'!A:H,7)</f>
        <v>Германия</v>
      </c>
    </row>
    <row r="2152" ht="15.75" customHeight="1">
      <c r="A2152" s="28">
        <v>581.0</v>
      </c>
      <c r="B2152" s="34">
        <v>44611.862233796295</v>
      </c>
      <c r="C2152" s="29"/>
      <c r="D2152" s="29"/>
      <c r="E2152" s="29"/>
      <c r="F2152" s="28" t="s">
        <v>3</v>
      </c>
      <c r="G2152" s="28">
        <v>3.0</v>
      </c>
      <c r="H2152" s="31">
        <v>1210.769</v>
      </c>
      <c r="I2152" s="28" t="str">
        <f>VLOOKUP(A2152,'клиенты'!A:H,7)</f>
        <v>Испания</v>
      </c>
    </row>
    <row r="2153" ht="15.75" customHeight="1">
      <c r="A2153" s="28">
        <v>182.0</v>
      </c>
      <c r="B2153" s="34">
        <v>44610.89289351852</v>
      </c>
      <c r="C2153" s="29"/>
      <c r="D2153" s="29"/>
      <c r="E2153" s="29"/>
      <c r="F2153" s="28" t="s">
        <v>6</v>
      </c>
      <c r="G2153" s="28">
        <v>1.0</v>
      </c>
      <c r="H2153" s="31">
        <v>2824.615</v>
      </c>
      <c r="I2153" s="28" t="str">
        <f>VLOOKUP(A2153,'клиенты'!A:H,7)</f>
        <v>Германия</v>
      </c>
    </row>
    <row r="2154" ht="15.75" customHeight="1">
      <c r="A2154" s="28">
        <v>224.0</v>
      </c>
      <c r="B2154" s="34">
        <v>44610.872245370374</v>
      </c>
      <c r="C2154" s="29"/>
      <c r="D2154" s="29"/>
      <c r="E2154" s="29"/>
      <c r="F2154" s="28" t="s">
        <v>6</v>
      </c>
      <c r="G2154" s="28">
        <v>1.0</v>
      </c>
      <c r="H2154" s="31">
        <v>2588.462</v>
      </c>
      <c r="I2154" s="28" t="str">
        <f>VLOOKUP(A2154,'клиенты'!A:H,7)</f>
        <v>Россия</v>
      </c>
    </row>
    <row r="2155" ht="15.75" customHeight="1">
      <c r="A2155" s="28">
        <v>310.0</v>
      </c>
      <c r="B2155" s="34">
        <v>44609.659212962964</v>
      </c>
      <c r="C2155" s="29"/>
      <c r="D2155" s="29"/>
      <c r="E2155" s="29"/>
      <c r="F2155" s="28" t="s">
        <v>5</v>
      </c>
      <c r="G2155" s="28">
        <v>3.0</v>
      </c>
      <c r="H2155" s="31">
        <v>836.154</v>
      </c>
      <c r="I2155" s="28" t="str">
        <f>VLOOKUP(A2155,'клиенты'!A:H,7)</f>
        <v>Германия</v>
      </c>
    </row>
    <row r="2156" ht="15.75" customHeight="1">
      <c r="A2156" s="28">
        <v>577.0</v>
      </c>
      <c r="B2156" s="34">
        <v>44609.57340277778</v>
      </c>
      <c r="C2156" s="29"/>
      <c r="D2156" s="29"/>
      <c r="E2156" s="29"/>
      <c r="F2156" s="28" t="s">
        <v>4</v>
      </c>
      <c r="G2156" s="28">
        <v>1.0</v>
      </c>
      <c r="H2156" s="31">
        <v>1875.385</v>
      </c>
      <c r="I2156" s="28" t="str">
        <f>VLOOKUP(A2156,'клиенты'!A:H,7)</f>
        <v>Россия</v>
      </c>
    </row>
    <row r="2157" ht="15.75" customHeight="1">
      <c r="A2157" s="28">
        <v>805.0</v>
      </c>
      <c r="B2157" s="34">
        <v>44608.984502314815</v>
      </c>
      <c r="C2157" s="29"/>
      <c r="D2157" s="29"/>
      <c r="E2157" s="29"/>
      <c r="F2157" s="28" t="s">
        <v>3</v>
      </c>
      <c r="G2157" s="28">
        <v>3.0</v>
      </c>
      <c r="H2157" s="31">
        <v>1296.154</v>
      </c>
      <c r="I2157" s="28" t="str">
        <f>VLOOKUP(A2157,'клиенты'!A:H,7)</f>
        <v>Испания</v>
      </c>
    </row>
    <row r="2158" ht="15.75" customHeight="1">
      <c r="A2158" s="28">
        <v>786.0</v>
      </c>
      <c r="B2158" s="34">
        <v>44608.94614583333</v>
      </c>
      <c r="C2158" s="29"/>
      <c r="D2158" s="29"/>
      <c r="E2158" s="29"/>
      <c r="F2158" s="28" t="s">
        <v>4</v>
      </c>
      <c r="G2158" s="28">
        <v>4.0</v>
      </c>
      <c r="H2158" s="31">
        <v>2706.923</v>
      </c>
      <c r="I2158" s="28" t="str">
        <f>VLOOKUP(A2158,'клиенты'!A:H,7)</f>
        <v>Китай</v>
      </c>
    </row>
    <row r="2159" ht="15.75" customHeight="1">
      <c r="A2159" s="28">
        <v>436.0</v>
      </c>
      <c r="B2159" s="34">
        <v>44608.84017361111</v>
      </c>
      <c r="C2159" s="29"/>
      <c r="D2159" s="29"/>
      <c r="E2159" s="29"/>
      <c r="F2159" s="28" t="s">
        <v>3</v>
      </c>
      <c r="G2159" s="28">
        <v>5.0</v>
      </c>
      <c r="H2159" s="31">
        <v>2182.308</v>
      </c>
      <c r="I2159" s="28" t="str">
        <f>VLOOKUP(A2159,'клиенты'!A:H,7)</f>
        <v>США</v>
      </c>
    </row>
    <row r="2160" ht="15.75" customHeight="1">
      <c r="A2160" s="28">
        <v>462.0</v>
      </c>
      <c r="B2160" s="34">
        <v>44608.6778587963</v>
      </c>
      <c r="C2160" s="29"/>
      <c r="D2160" s="29"/>
      <c r="E2160" s="29"/>
      <c r="F2160" s="28" t="s">
        <v>4</v>
      </c>
      <c r="G2160" s="28">
        <v>1.0</v>
      </c>
      <c r="H2160" s="31">
        <v>1092.308</v>
      </c>
      <c r="I2160" s="28" t="str">
        <f>VLOOKUP(A2160,'клиенты'!A:H,7)</f>
        <v>Италия</v>
      </c>
    </row>
    <row r="2161" ht="15.75" customHeight="1">
      <c r="A2161" s="28">
        <v>734.0</v>
      </c>
      <c r="B2161" s="34">
        <v>44608.63469907407</v>
      </c>
      <c r="C2161" s="29"/>
      <c r="D2161" s="29"/>
      <c r="E2161" s="29"/>
      <c r="F2161" s="28" t="s">
        <v>3</v>
      </c>
      <c r="G2161" s="28">
        <v>2.0</v>
      </c>
      <c r="H2161" s="31">
        <v>2120.769</v>
      </c>
      <c r="I2161" s="28" t="str">
        <f>VLOOKUP(A2161,'клиенты'!A:H,7)</f>
        <v>США</v>
      </c>
    </row>
    <row r="2162" ht="15.75" customHeight="1">
      <c r="A2162" s="28">
        <v>676.0</v>
      </c>
      <c r="B2162" s="34">
        <v>44608.235613425924</v>
      </c>
      <c r="C2162" s="29"/>
      <c r="D2162" s="29"/>
      <c r="E2162" s="29"/>
      <c r="F2162" s="28" t="s">
        <v>3</v>
      </c>
      <c r="G2162" s="28">
        <v>3.0</v>
      </c>
      <c r="H2162" s="31">
        <v>2002.308</v>
      </c>
      <c r="I2162" s="28" t="str">
        <f>VLOOKUP(A2162,'клиенты'!A:H,7)</f>
        <v>Китай</v>
      </c>
    </row>
    <row r="2163" ht="15.75" customHeight="1">
      <c r="A2163" s="28">
        <v>161.0</v>
      </c>
      <c r="B2163" s="34">
        <v>44608.099710648145</v>
      </c>
      <c r="C2163" s="29"/>
      <c r="D2163" s="29"/>
      <c r="E2163" s="29"/>
      <c r="F2163" s="28" t="s">
        <v>5</v>
      </c>
      <c r="G2163" s="28">
        <v>1.0</v>
      </c>
      <c r="H2163" s="31">
        <v>294.615</v>
      </c>
      <c r="I2163" s="28" t="str">
        <f>VLOOKUP(A2163,'клиенты'!A:H,7)</f>
        <v>Германия</v>
      </c>
    </row>
    <row r="2164" ht="15.75" customHeight="1">
      <c r="A2164" s="28">
        <v>41.0</v>
      </c>
      <c r="B2164" s="34">
        <v>44608.031643518516</v>
      </c>
      <c r="C2164" s="29"/>
      <c r="D2164" s="29"/>
      <c r="E2164" s="29"/>
      <c r="F2164" s="28" t="s">
        <v>6</v>
      </c>
      <c r="G2164" s="28">
        <v>3.0</v>
      </c>
      <c r="H2164" s="31">
        <v>359.231</v>
      </c>
      <c r="I2164" s="28" t="str">
        <f>VLOOKUP(A2164,'клиенты'!A:H,7)</f>
        <v>Испания</v>
      </c>
    </row>
    <row r="2165" ht="15.75" customHeight="1">
      <c r="A2165" s="28">
        <v>253.0</v>
      </c>
      <c r="B2165" s="34">
        <v>44607.67403935185</v>
      </c>
      <c r="C2165" s="29"/>
      <c r="D2165" s="29"/>
      <c r="E2165" s="29"/>
      <c r="F2165" s="28" t="s">
        <v>5</v>
      </c>
      <c r="G2165" s="28">
        <v>3.0</v>
      </c>
      <c r="H2165" s="31">
        <v>1638.462</v>
      </c>
      <c r="I2165" s="28" t="str">
        <f>VLOOKUP(A2165,'клиенты'!A:H,7)</f>
        <v>США</v>
      </c>
    </row>
    <row r="2166" ht="15.75" customHeight="1">
      <c r="A2166" s="28">
        <v>392.0</v>
      </c>
      <c r="B2166" s="34">
        <v>44607.51675925926</v>
      </c>
      <c r="C2166" s="29"/>
      <c r="D2166" s="29"/>
      <c r="E2166" s="29"/>
      <c r="F2166" s="28" t="s">
        <v>5</v>
      </c>
      <c r="G2166" s="28">
        <v>5.0</v>
      </c>
      <c r="H2166" s="31">
        <v>2818.462</v>
      </c>
      <c r="I2166" s="28" t="str">
        <f>VLOOKUP(A2166,'клиенты'!A:H,7)</f>
        <v>Италия</v>
      </c>
    </row>
    <row r="2167" ht="15.75" customHeight="1">
      <c r="A2167" s="28">
        <v>560.0</v>
      </c>
      <c r="B2167" s="34">
        <v>44607.43819444445</v>
      </c>
      <c r="C2167" s="29"/>
      <c r="D2167" s="29"/>
      <c r="E2167" s="29"/>
      <c r="F2167" s="28" t="s">
        <v>3</v>
      </c>
      <c r="G2167" s="28">
        <v>3.0</v>
      </c>
      <c r="H2167" s="31">
        <v>1445.385</v>
      </c>
      <c r="I2167" s="28" t="str">
        <f>VLOOKUP(A2167,'клиенты'!A:H,7)</f>
        <v>Россия</v>
      </c>
    </row>
    <row r="2168" ht="15.75" customHeight="1">
      <c r="A2168" s="28">
        <v>56.0</v>
      </c>
      <c r="B2168" s="34">
        <v>44607.206041666665</v>
      </c>
      <c r="C2168" s="29"/>
      <c r="D2168" s="29"/>
      <c r="E2168" s="29"/>
      <c r="F2168" s="28" t="s">
        <v>5</v>
      </c>
      <c r="G2168" s="28">
        <v>5.0</v>
      </c>
      <c r="H2168" s="31">
        <v>680.769</v>
      </c>
      <c r="I2168" s="28" t="str">
        <f>VLOOKUP(A2168,'клиенты'!A:H,7)</f>
        <v>Германия</v>
      </c>
    </row>
    <row r="2169" ht="15.75" customHeight="1">
      <c r="A2169" s="28">
        <v>767.0</v>
      </c>
      <c r="B2169" s="34">
        <v>44607.09631944444</v>
      </c>
      <c r="C2169" s="29"/>
      <c r="D2169" s="29"/>
      <c r="E2169" s="29"/>
      <c r="F2169" s="28" t="s">
        <v>3</v>
      </c>
      <c r="G2169" s="28">
        <v>5.0</v>
      </c>
      <c r="H2169" s="31">
        <v>2965.385</v>
      </c>
      <c r="I2169" s="28" t="str">
        <f>VLOOKUP(A2169,'клиенты'!A:H,7)</f>
        <v>Франция</v>
      </c>
    </row>
    <row r="2170" ht="15.75" customHeight="1">
      <c r="A2170" s="28">
        <v>971.0</v>
      </c>
      <c r="B2170" s="34">
        <v>44606.99869212963</v>
      </c>
      <c r="C2170" s="29"/>
      <c r="D2170" s="29"/>
      <c r="E2170" s="29"/>
      <c r="F2170" s="28" t="s">
        <v>3</v>
      </c>
      <c r="G2170" s="28">
        <v>3.0</v>
      </c>
      <c r="H2170" s="31">
        <v>2780.0</v>
      </c>
      <c r="I2170" s="28" t="str">
        <f>VLOOKUP(A2170,'клиенты'!A:H,7)</f>
        <v>Россия</v>
      </c>
    </row>
    <row r="2171" ht="15.75" customHeight="1">
      <c r="A2171" s="28">
        <v>275.0</v>
      </c>
      <c r="B2171" s="34">
        <v>44606.89341435185</v>
      </c>
      <c r="C2171" s="29"/>
      <c r="D2171" s="29"/>
      <c r="E2171" s="29"/>
      <c r="F2171" s="28" t="s">
        <v>3</v>
      </c>
      <c r="G2171" s="28">
        <v>4.0</v>
      </c>
      <c r="H2171" s="31">
        <v>1840.0</v>
      </c>
      <c r="I2171" s="28" t="str">
        <f>VLOOKUP(A2171,'клиенты'!A:H,7)</f>
        <v>Франция</v>
      </c>
    </row>
    <row r="2172" ht="15.75" customHeight="1">
      <c r="A2172" s="28">
        <v>672.0</v>
      </c>
      <c r="B2172" s="34">
        <v>44606.68712962963</v>
      </c>
      <c r="C2172" s="29"/>
      <c r="D2172" s="29"/>
      <c r="E2172" s="29"/>
      <c r="F2172" s="28" t="s">
        <v>4</v>
      </c>
      <c r="G2172" s="28">
        <v>2.0</v>
      </c>
      <c r="H2172" s="31">
        <v>2813.846</v>
      </c>
      <c r="I2172" s="28" t="str">
        <f>VLOOKUP(A2172,'клиенты'!A:H,7)</f>
        <v>Италия</v>
      </c>
    </row>
    <row r="2173" ht="15.75" customHeight="1">
      <c r="A2173" s="28">
        <v>431.0</v>
      </c>
      <c r="B2173" s="34">
        <v>44606.580347222225</v>
      </c>
      <c r="C2173" s="29"/>
      <c r="D2173" s="29"/>
      <c r="E2173" s="29"/>
      <c r="F2173" s="28" t="s">
        <v>4</v>
      </c>
      <c r="G2173" s="28">
        <v>4.0</v>
      </c>
      <c r="H2173" s="31">
        <v>1196.923</v>
      </c>
      <c r="I2173" s="28" t="str">
        <f>VLOOKUP(A2173,'клиенты'!A:H,7)</f>
        <v>Испания</v>
      </c>
    </row>
    <row r="2174" ht="15.75" customHeight="1">
      <c r="A2174" s="28">
        <v>18.0</v>
      </c>
      <c r="B2174" s="34">
        <v>44606.272893518515</v>
      </c>
      <c r="C2174" s="29"/>
      <c r="D2174" s="29"/>
      <c r="E2174" s="29"/>
      <c r="F2174" s="28" t="s">
        <v>4</v>
      </c>
      <c r="G2174" s="28">
        <v>3.0</v>
      </c>
      <c r="H2174" s="31">
        <v>1856.154</v>
      </c>
      <c r="I2174" s="28" t="str">
        <f>VLOOKUP(A2174,'клиенты'!A:H,7)</f>
        <v>Германия</v>
      </c>
    </row>
    <row r="2175" ht="15.75" customHeight="1">
      <c r="A2175" s="28">
        <v>387.0</v>
      </c>
      <c r="B2175" s="34">
        <v>44605.60229166667</v>
      </c>
      <c r="C2175" s="29"/>
      <c r="D2175" s="29"/>
      <c r="E2175" s="29"/>
      <c r="F2175" s="28" t="s">
        <v>4</v>
      </c>
      <c r="G2175" s="28">
        <v>1.0</v>
      </c>
      <c r="H2175" s="31">
        <v>1543.846</v>
      </c>
      <c r="I2175" s="28" t="str">
        <f>VLOOKUP(A2175,'клиенты'!A:H,7)</f>
        <v>Россия</v>
      </c>
    </row>
    <row r="2176" ht="15.75" customHeight="1">
      <c r="A2176" s="28">
        <v>43.0</v>
      </c>
      <c r="B2176" s="34">
        <v>44605.31366898148</v>
      </c>
      <c r="C2176" s="29"/>
      <c r="D2176" s="29"/>
      <c r="E2176" s="29"/>
      <c r="F2176" s="28" t="s">
        <v>3</v>
      </c>
      <c r="G2176" s="28">
        <v>1.0</v>
      </c>
      <c r="H2176" s="31">
        <v>1027.692</v>
      </c>
      <c r="I2176" s="28" t="str">
        <f>VLOOKUP(A2176,'клиенты'!A:H,7)</f>
        <v>Россия</v>
      </c>
    </row>
    <row r="2177" ht="15.75" customHeight="1">
      <c r="A2177" s="28">
        <v>404.0</v>
      </c>
      <c r="B2177" s="34">
        <v>44605.22965277778</v>
      </c>
      <c r="C2177" s="29"/>
      <c r="D2177" s="29"/>
      <c r="E2177" s="29"/>
      <c r="F2177" s="28" t="s">
        <v>4</v>
      </c>
      <c r="G2177" s="28">
        <v>4.0</v>
      </c>
      <c r="H2177" s="31">
        <v>3103.846</v>
      </c>
      <c r="I2177" s="28" t="str">
        <f>VLOOKUP(A2177,'клиенты'!A:H,7)</f>
        <v>Испания</v>
      </c>
    </row>
    <row r="2178" ht="15.75" customHeight="1">
      <c r="A2178" s="28">
        <v>836.0</v>
      </c>
      <c r="B2178" s="34">
        <v>44604.614699074074</v>
      </c>
      <c r="C2178" s="29"/>
      <c r="D2178" s="29"/>
      <c r="E2178" s="29"/>
      <c r="F2178" s="28" t="s">
        <v>4</v>
      </c>
      <c r="G2178" s="28">
        <v>3.0</v>
      </c>
      <c r="H2178" s="31">
        <v>3693.077</v>
      </c>
      <c r="I2178" s="28" t="str">
        <f>VLOOKUP(A2178,'клиенты'!A:H,7)</f>
        <v>Испания</v>
      </c>
    </row>
    <row r="2179" ht="15.75" customHeight="1">
      <c r="A2179" s="28">
        <v>630.0</v>
      </c>
      <c r="B2179" s="34">
        <v>44604.53696759259</v>
      </c>
      <c r="C2179" s="29"/>
      <c r="D2179" s="29"/>
      <c r="E2179" s="29"/>
      <c r="F2179" s="28" t="s">
        <v>3</v>
      </c>
      <c r="G2179" s="28">
        <v>1.0</v>
      </c>
      <c r="H2179" s="31">
        <v>1643.846</v>
      </c>
      <c r="I2179" s="28" t="str">
        <f>VLOOKUP(A2179,'клиенты'!A:H,7)</f>
        <v>Китай</v>
      </c>
    </row>
    <row r="2180" ht="15.75" customHeight="1">
      <c r="A2180" s="28">
        <v>387.0</v>
      </c>
      <c r="B2180" s="34">
        <v>44604.31072916667</v>
      </c>
      <c r="C2180" s="29"/>
      <c r="D2180" s="29"/>
      <c r="E2180" s="29"/>
      <c r="F2180" s="28" t="s">
        <v>3</v>
      </c>
      <c r="G2180" s="28">
        <v>4.0</v>
      </c>
      <c r="H2180" s="31">
        <v>1402.308</v>
      </c>
      <c r="I2180" s="28" t="str">
        <f>VLOOKUP(A2180,'клиенты'!A:H,7)</f>
        <v>Россия</v>
      </c>
    </row>
    <row r="2181" ht="15.75" customHeight="1">
      <c r="A2181" s="28">
        <v>554.0</v>
      </c>
      <c r="B2181" s="34">
        <v>44604.30789351852</v>
      </c>
      <c r="C2181" s="29"/>
      <c r="D2181" s="29"/>
      <c r="E2181" s="29"/>
      <c r="F2181" s="28" t="s">
        <v>5</v>
      </c>
      <c r="G2181" s="28">
        <v>1.0</v>
      </c>
      <c r="H2181" s="31">
        <v>2183.846</v>
      </c>
      <c r="I2181" s="28" t="str">
        <f>VLOOKUP(A2181,'клиенты'!A:H,7)</f>
        <v>Испания</v>
      </c>
    </row>
    <row r="2182" ht="15.75" customHeight="1">
      <c r="A2182" s="28">
        <v>592.0</v>
      </c>
      <c r="B2182" s="34">
        <v>44604.14840277778</v>
      </c>
      <c r="C2182" s="29"/>
      <c r="D2182" s="29"/>
      <c r="E2182" s="29"/>
      <c r="F2182" s="28" t="s">
        <v>4</v>
      </c>
      <c r="G2182" s="28">
        <v>4.0</v>
      </c>
      <c r="H2182" s="31">
        <v>622.308</v>
      </c>
      <c r="I2182" s="28" t="str">
        <f>VLOOKUP(A2182,'клиенты'!A:H,7)</f>
        <v>Италия</v>
      </c>
    </row>
    <row r="2183" ht="15.75" customHeight="1">
      <c r="A2183" s="28">
        <v>973.0</v>
      </c>
      <c r="B2183" s="34">
        <v>44603.877847222226</v>
      </c>
      <c r="C2183" s="29"/>
      <c r="D2183" s="29"/>
      <c r="E2183" s="29"/>
      <c r="F2183" s="28" t="s">
        <v>5</v>
      </c>
      <c r="G2183" s="28">
        <v>2.0</v>
      </c>
      <c r="H2183" s="31">
        <v>1468.462</v>
      </c>
      <c r="I2183" s="28" t="str">
        <f>VLOOKUP(A2183,'клиенты'!A:H,7)</f>
        <v>Россия</v>
      </c>
    </row>
    <row r="2184" ht="15.75" customHeight="1">
      <c r="A2184" s="28">
        <v>967.0</v>
      </c>
      <c r="B2184" s="34">
        <v>44603.80290509259</v>
      </c>
      <c r="C2184" s="29"/>
      <c r="D2184" s="29"/>
      <c r="E2184" s="29"/>
      <c r="F2184" s="28" t="s">
        <v>4</v>
      </c>
      <c r="G2184" s="28">
        <v>2.0</v>
      </c>
      <c r="H2184" s="31">
        <v>2616.923</v>
      </c>
      <c r="I2184" s="28" t="str">
        <f>VLOOKUP(A2184,'клиенты'!A:H,7)</f>
        <v>Испания</v>
      </c>
    </row>
    <row r="2185" ht="15.75" customHeight="1">
      <c r="A2185" s="28">
        <v>824.0</v>
      </c>
      <c r="B2185" s="34">
        <v>44603.78884259259</v>
      </c>
      <c r="C2185" s="29"/>
      <c r="D2185" s="29"/>
      <c r="E2185" s="29"/>
      <c r="F2185" s="28" t="s">
        <v>4</v>
      </c>
      <c r="G2185" s="28">
        <v>3.0</v>
      </c>
      <c r="H2185" s="31">
        <v>309.231</v>
      </c>
      <c r="I2185" s="28" t="str">
        <f>VLOOKUP(A2185,'клиенты'!A:H,7)</f>
        <v>Германия</v>
      </c>
    </row>
    <row r="2186" ht="15.75" customHeight="1">
      <c r="A2186" s="28">
        <v>439.0</v>
      </c>
      <c r="B2186" s="34">
        <v>44603.234918981485</v>
      </c>
      <c r="C2186" s="29"/>
      <c r="D2186" s="29"/>
      <c r="E2186" s="29"/>
      <c r="F2186" s="28" t="s">
        <v>4</v>
      </c>
      <c r="G2186" s="28">
        <v>5.0</v>
      </c>
      <c r="H2186" s="31">
        <v>863.846</v>
      </c>
      <c r="I2186" s="28" t="str">
        <f>VLOOKUP(A2186,'клиенты'!A:H,7)</f>
        <v>Италия</v>
      </c>
    </row>
    <row r="2187" ht="15.75" customHeight="1">
      <c r="A2187" s="28">
        <v>229.0</v>
      </c>
      <c r="B2187" s="34">
        <v>44602.87336805555</v>
      </c>
      <c r="C2187" s="29"/>
      <c r="D2187" s="29"/>
      <c r="E2187" s="29"/>
      <c r="F2187" s="28" t="s">
        <v>3</v>
      </c>
      <c r="G2187" s="28">
        <v>2.0</v>
      </c>
      <c r="H2187" s="31">
        <v>1432.308</v>
      </c>
      <c r="I2187" s="28" t="str">
        <f>VLOOKUP(A2187,'клиенты'!A:H,7)</f>
        <v>Германия</v>
      </c>
    </row>
    <row r="2188" ht="15.75" customHeight="1">
      <c r="A2188" s="28">
        <v>257.0</v>
      </c>
      <c r="B2188" s="34">
        <v>44602.79913194444</v>
      </c>
      <c r="C2188" s="29"/>
      <c r="D2188" s="29"/>
      <c r="E2188" s="29"/>
      <c r="F2188" s="28" t="s">
        <v>5</v>
      </c>
      <c r="G2188" s="28">
        <v>4.0</v>
      </c>
      <c r="H2188" s="31">
        <v>2873.077</v>
      </c>
      <c r="I2188" s="28" t="str">
        <f>VLOOKUP(A2188,'клиенты'!A:H,7)</f>
        <v>Россия</v>
      </c>
    </row>
    <row r="2189" ht="15.75" customHeight="1">
      <c r="A2189" s="28">
        <v>614.0</v>
      </c>
      <c r="B2189" s="34">
        <v>44602.17711805556</v>
      </c>
      <c r="C2189" s="29"/>
      <c r="D2189" s="29"/>
      <c r="E2189" s="29"/>
      <c r="F2189" s="28" t="s">
        <v>4</v>
      </c>
      <c r="G2189" s="28">
        <v>1.0</v>
      </c>
      <c r="H2189" s="31">
        <v>2940.0</v>
      </c>
      <c r="I2189" s="28" t="str">
        <f>VLOOKUP(A2189,'клиенты'!A:H,7)</f>
        <v>Испания</v>
      </c>
    </row>
    <row r="2190" ht="15.75" customHeight="1">
      <c r="A2190" s="28">
        <v>362.0</v>
      </c>
      <c r="B2190" s="34">
        <v>44601.75144675926</v>
      </c>
      <c r="C2190" s="29"/>
      <c r="D2190" s="29"/>
      <c r="E2190" s="29"/>
      <c r="F2190" s="28" t="s">
        <v>5</v>
      </c>
      <c r="G2190" s="28">
        <v>2.0</v>
      </c>
      <c r="H2190" s="31">
        <v>1614.615</v>
      </c>
      <c r="I2190" s="28" t="str">
        <f>VLOOKUP(A2190,'клиенты'!A:H,7)</f>
        <v>Италия</v>
      </c>
    </row>
    <row r="2191" ht="15.75" customHeight="1">
      <c r="A2191" s="28">
        <v>61.0</v>
      </c>
      <c r="B2191" s="34">
        <v>44601.691655092596</v>
      </c>
      <c r="C2191" s="29"/>
      <c r="D2191" s="29"/>
      <c r="E2191" s="29"/>
      <c r="F2191" s="28" t="s">
        <v>5</v>
      </c>
      <c r="G2191" s="28">
        <v>1.0</v>
      </c>
      <c r="H2191" s="31">
        <v>441.538</v>
      </c>
      <c r="I2191" s="28" t="str">
        <f>VLOOKUP(A2191,'клиенты'!A:H,7)</f>
        <v>Италия</v>
      </c>
    </row>
    <row r="2192" ht="15.75" customHeight="1">
      <c r="A2192" s="28">
        <v>911.0</v>
      </c>
      <c r="B2192" s="34">
        <v>44601.36082175926</v>
      </c>
      <c r="C2192" s="29"/>
      <c r="D2192" s="29"/>
      <c r="E2192" s="29"/>
      <c r="F2192" s="28" t="s">
        <v>6</v>
      </c>
      <c r="G2192" s="28">
        <v>5.0</v>
      </c>
      <c r="H2192" s="31">
        <v>356.154</v>
      </c>
      <c r="I2192" s="28" t="str">
        <f>VLOOKUP(A2192,'клиенты'!A:H,7)</f>
        <v>Китай</v>
      </c>
    </row>
    <row r="2193" ht="15.75" customHeight="1">
      <c r="A2193" s="28">
        <v>319.0</v>
      </c>
      <c r="B2193" s="34">
        <v>44600.030590277776</v>
      </c>
      <c r="C2193" s="29"/>
      <c r="D2193" s="29"/>
      <c r="E2193" s="29"/>
      <c r="F2193" s="28" t="s">
        <v>6</v>
      </c>
      <c r="G2193" s="28">
        <v>3.0</v>
      </c>
      <c r="H2193" s="31">
        <v>1316.923</v>
      </c>
      <c r="I2193" s="28" t="str">
        <f>VLOOKUP(A2193,'клиенты'!A:H,7)</f>
        <v>США</v>
      </c>
    </row>
    <row r="2194" ht="15.75" customHeight="1">
      <c r="A2194" s="28">
        <v>879.0</v>
      </c>
      <c r="B2194" s="34">
        <v>44599.53946759259</v>
      </c>
      <c r="C2194" s="29"/>
      <c r="D2194" s="29"/>
      <c r="E2194" s="29"/>
      <c r="F2194" s="28" t="s">
        <v>4</v>
      </c>
      <c r="G2194" s="28">
        <v>1.0</v>
      </c>
      <c r="H2194" s="31">
        <v>1250.0</v>
      </c>
      <c r="I2194" s="28" t="str">
        <f>VLOOKUP(A2194,'клиенты'!A:H,7)</f>
        <v>Италия</v>
      </c>
    </row>
    <row r="2195" ht="15.75" customHeight="1">
      <c r="A2195" s="28">
        <v>984.0</v>
      </c>
      <c r="B2195" s="34">
        <v>44599.44024305556</v>
      </c>
      <c r="C2195" s="29"/>
      <c r="D2195" s="29"/>
      <c r="E2195" s="29"/>
      <c r="F2195" s="28" t="s">
        <v>6</v>
      </c>
      <c r="G2195" s="28">
        <v>5.0</v>
      </c>
      <c r="H2195" s="31">
        <v>2416.923</v>
      </c>
      <c r="I2195" s="28" t="str">
        <f>VLOOKUP(A2195,'клиенты'!A:H,7)</f>
        <v>Россия</v>
      </c>
    </row>
    <row r="2196" ht="15.75" customHeight="1">
      <c r="A2196" s="28">
        <v>4.0</v>
      </c>
      <c r="B2196" s="34">
        <v>44599.33393518518</v>
      </c>
      <c r="C2196" s="29"/>
      <c r="D2196" s="29"/>
      <c r="E2196" s="29"/>
      <c r="F2196" s="28" t="s">
        <v>4</v>
      </c>
      <c r="G2196" s="28">
        <v>3.0</v>
      </c>
      <c r="H2196" s="31">
        <v>2426.154</v>
      </c>
      <c r="I2196" s="28" t="str">
        <f>VLOOKUP(A2196,'клиенты'!A:H,7)</f>
        <v>США</v>
      </c>
    </row>
    <row r="2197" ht="15.75" customHeight="1">
      <c r="A2197" s="28">
        <v>794.0</v>
      </c>
      <c r="B2197" s="34">
        <v>44599.31421296296</v>
      </c>
      <c r="C2197" s="29"/>
      <c r="D2197" s="29"/>
      <c r="E2197" s="29"/>
      <c r="F2197" s="28" t="s">
        <v>3</v>
      </c>
      <c r="G2197" s="28">
        <v>4.0</v>
      </c>
      <c r="H2197" s="31">
        <v>2628.462</v>
      </c>
      <c r="I2197" s="28" t="str">
        <f>VLOOKUP(A2197,'клиенты'!A:H,7)</f>
        <v>Германия</v>
      </c>
    </row>
    <row r="2198" ht="15.75" customHeight="1">
      <c r="A2198" s="28">
        <v>16.0</v>
      </c>
      <c r="B2198" s="34">
        <v>44599.212847222225</v>
      </c>
      <c r="C2198" s="29"/>
      <c r="D2198" s="29"/>
      <c r="E2198" s="29"/>
      <c r="F2198" s="28" t="s">
        <v>5</v>
      </c>
      <c r="G2198" s="28">
        <v>1.0</v>
      </c>
      <c r="H2198" s="31">
        <v>3907.692</v>
      </c>
      <c r="I2198" s="28" t="str">
        <f>VLOOKUP(A2198,'клиенты'!A:H,7)</f>
        <v>Германия</v>
      </c>
    </row>
    <row r="2199" ht="15.75" customHeight="1">
      <c r="A2199" s="28">
        <v>18.0</v>
      </c>
      <c r="B2199" s="34">
        <v>44598.8299537037</v>
      </c>
      <c r="C2199" s="29"/>
      <c r="D2199" s="29"/>
      <c r="E2199" s="29"/>
      <c r="F2199" s="28" t="s">
        <v>4</v>
      </c>
      <c r="G2199" s="28">
        <v>4.0</v>
      </c>
      <c r="H2199" s="31">
        <v>2456.154</v>
      </c>
      <c r="I2199" s="28" t="str">
        <f>VLOOKUP(A2199,'клиенты'!A:H,7)</f>
        <v>Германия</v>
      </c>
    </row>
    <row r="2200" ht="15.75" customHeight="1">
      <c r="A2200" s="28">
        <v>737.0</v>
      </c>
      <c r="B2200" s="34">
        <v>44598.648831018516</v>
      </c>
      <c r="C2200" s="29"/>
      <c r="D2200" s="29"/>
      <c r="E2200" s="29"/>
      <c r="F2200" s="28" t="s">
        <v>5</v>
      </c>
      <c r="G2200" s="28">
        <v>3.0</v>
      </c>
      <c r="H2200" s="31">
        <v>2960.0</v>
      </c>
      <c r="I2200" s="28" t="str">
        <f>VLOOKUP(A2200,'клиенты'!A:H,7)</f>
        <v>Германия</v>
      </c>
    </row>
    <row r="2201" ht="15.75" customHeight="1">
      <c r="A2201" s="28">
        <v>44.0</v>
      </c>
      <c r="B2201" s="34">
        <v>44597.670115740744</v>
      </c>
      <c r="C2201" s="29"/>
      <c r="D2201" s="29"/>
      <c r="E2201" s="29"/>
      <c r="F2201" s="28" t="s">
        <v>6</v>
      </c>
      <c r="G2201" s="28">
        <v>3.0</v>
      </c>
      <c r="H2201" s="31">
        <v>3341.538</v>
      </c>
      <c r="I2201" s="28" t="str">
        <f>VLOOKUP(A2201,'клиенты'!A:H,7)</f>
        <v>Испания</v>
      </c>
    </row>
    <row r="2202" ht="15.75" customHeight="1">
      <c r="A2202" s="28">
        <v>243.0</v>
      </c>
      <c r="B2202" s="34">
        <v>44597.50971064815</v>
      </c>
      <c r="C2202" s="29"/>
      <c r="D2202" s="29"/>
      <c r="E2202" s="29"/>
      <c r="F2202" s="28" t="s">
        <v>6</v>
      </c>
      <c r="G2202" s="28">
        <v>5.0</v>
      </c>
      <c r="H2202" s="31">
        <v>3783.846</v>
      </c>
      <c r="I2202" s="28" t="str">
        <f>VLOOKUP(A2202,'клиенты'!A:H,7)</f>
        <v>Китай</v>
      </c>
    </row>
    <row r="2203" ht="15.75" customHeight="1">
      <c r="A2203" s="28">
        <v>829.0</v>
      </c>
      <c r="B2203" s="34">
        <v>44597.353634259256</v>
      </c>
      <c r="C2203" s="29"/>
      <c r="D2203" s="29"/>
      <c r="E2203" s="29"/>
      <c r="F2203" s="28" t="s">
        <v>5</v>
      </c>
      <c r="G2203" s="28">
        <v>5.0</v>
      </c>
      <c r="H2203" s="31">
        <v>1268.462</v>
      </c>
      <c r="I2203" s="28" t="str">
        <f>VLOOKUP(A2203,'клиенты'!A:H,7)</f>
        <v>Россия</v>
      </c>
    </row>
    <row r="2204" ht="15.75" customHeight="1">
      <c r="A2204" s="28">
        <v>38.0</v>
      </c>
      <c r="B2204" s="34">
        <v>44597.32519675926</v>
      </c>
      <c r="C2204" s="29"/>
      <c r="D2204" s="29"/>
      <c r="E2204" s="29"/>
      <c r="F2204" s="28" t="s">
        <v>3</v>
      </c>
      <c r="G2204" s="28">
        <v>5.0</v>
      </c>
      <c r="H2204" s="31">
        <v>2725.385</v>
      </c>
      <c r="I2204" s="28" t="str">
        <f>VLOOKUP(A2204,'клиенты'!A:H,7)</f>
        <v>Китай</v>
      </c>
    </row>
    <row r="2205" ht="15.75" customHeight="1">
      <c r="A2205" s="28">
        <v>225.0</v>
      </c>
      <c r="B2205" s="34">
        <v>44596.61256944444</v>
      </c>
      <c r="C2205" s="29"/>
      <c r="D2205" s="29"/>
      <c r="E2205" s="29"/>
      <c r="F2205" s="28" t="s">
        <v>3</v>
      </c>
      <c r="G2205" s="28">
        <v>2.0</v>
      </c>
      <c r="H2205" s="31">
        <v>2007.692</v>
      </c>
      <c r="I2205" s="28" t="str">
        <f>VLOOKUP(A2205,'клиенты'!A:H,7)</f>
        <v>США</v>
      </c>
    </row>
    <row r="2206" ht="15.75" customHeight="1">
      <c r="A2206" s="28">
        <v>870.0</v>
      </c>
      <c r="B2206" s="34">
        <v>44596.47589120371</v>
      </c>
      <c r="C2206" s="29"/>
      <c r="D2206" s="29"/>
      <c r="E2206" s="29"/>
      <c r="F2206" s="28" t="s">
        <v>3</v>
      </c>
      <c r="G2206" s="28">
        <v>1.0</v>
      </c>
      <c r="H2206" s="31">
        <v>2129.231</v>
      </c>
      <c r="I2206" s="28" t="str">
        <f>VLOOKUP(A2206,'клиенты'!A:H,7)</f>
        <v>Китай</v>
      </c>
    </row>
    <row r="2207" ht="15.75" customHeight="1">
      <c r="A2207" s="28">
        <v>609.0</v>
      </c>
      <c r="B2207" s="34">
        <v>44596.34334490741</v>
      </c>
      <c r="C2207" s="29"/>
      <c r="D2207" s="29"/>
      <c r="E2207" s="29"/>
      <c r="F2207" s="28" t="s">
        <v>4</v>
      </c>
      <c r="G2207" s="28">
        <v>2.0</v>
      </c>
      <c r="H2207" s="31">
        <v>2122.308</v>
      </c>
      <c r="I2207" s="28" t="str">
        <f>VLOOKUP(A2207,'клиенты'!A:H,7)</f>
        <v>Италия</v>
      </c>
    </row>
    <row r="2208" ht="15.75" customHeight="1">
      <c r="A2208" s="28">
        <v>288.0</v>
      </c>
      <c r="B2208" s="34">
        <v>44595.66675925926</v>
      </c>
      <c r="C2208" s="29"/>
      <c r="D2208" s="29"/>
      <c r="E2208" s="29"/>
      <c r="F2208" s="28" t="s">
        <v>6</v>
      </c>
      <c r="G2208" s="28">
        <v>4.0</v>
      </c>
      <c r="H2208" s="31">
        <v>893.846</v>
      </c>
      <c r="I2208" s="28" t="str">
        <f>VLOOKUP(A2208,'клиенты'!A:H,7)</f>
        <v>Россия</v>
      </c>
    </row>
    <row r="2209" ht="15.75" customHeight="1">
      <c r="A2209" s="28">
        <v>178.0</v>
      </c>
      <c r="B2209" s="34">
        <v>44595.61287037037</v>
      </c>
      <c r="C2209" s="29"/>
      <c r="D2209" s="29"/>
      <c r="E2209" s="29"/>
      <c r="F2209" s="28" t="s">
        <v>3</v>
      </c>
      <c r="G2209" s="28">
        <v>4.0</v>
      </c>
      <c r="H2209" s="31">
        <v>360.0</v>
      </c>
      <c r="I2209" s="28" t="str">
        <f>VLOOKUP(A2209,'клиенты'!A:H,7)</f>
        <v>Франция</v>
      </c>
    </row>
    <row r="2210" ht="15.75" customHeight="1">
      <c r="A2210" s="28">
        <v>22.0</v>
      </c>
      <c r="B2210" s="34">
        <v>44595.54201388889</v>
      </c>
      <c r="C2210" s="29"/>
      <c r="D2210" s="29"/>
      <c r="E2210" s="29"/>
      <c r="F2210" s="28" t="s">
        <v>4</v>
      </c>
      <c r="G2210" s="28">
        <v>1.0</v>
      </c>
      <c r="H2210" s="31">
        <v>4030.769</v>
      </c>
      <c r="I2210" s="28" t="str">
        <f>VLOOKUP(A2210,'клиенты'!A:H,7)</f>
        <v>Франция</v>
      </c>
    </row>
    <row r="2211" ht="15.75" customHeight="1">
      <c r="A2211" s="28">
        <v>119.0</v>
      </c>
      <c r="B2211" s="34">
        <v>44595.46734953704</v>
      </c>
      <c r="C2211" s="29"/>
      <c r="D2211" s="29"/>
      <c r="E2211" s="29"/>
      <c r="F2211" s="28" t="s">
        <v>6</v>
      </c>
      <c r="G2211" s="28">
        <v>2.0</v>
      </c>
      <c r="H2211" s="31">
        <v>3966.923</v>
      </c>
      <c r="I2211" s="28" t="str">
        <f>VLOOKUP(A2211,'клиенты'!A:H,7)</f>
        <v>Россия</v>
      </c>
    </row>
    <row r="2212" ht="15.75" customHeight="1">
      <c r="A2212" s="28">
        <v>916.0</v>
      </c>
      <c r="B2212" s="34">
        <v>44595.10538194444</v>
      </c>
      <c r="C2212" s="29"/>
      <c r="D2212" s="29"/>
      <c r="E2212" s="29"/>
      <c r="F2212" s="28" t="s">
        <v>4</v>
      </c>
      <c r="G2212" s="28">
        <v>1.0</v>
      </c>
      <c r="H2212" s="31">
        <v>634.615</v>
      </c>
      <c r="I2212" s="28" t="str">
        <f>VLOOKUP(A2212,'клиенты'!A:H,7)</f>
        <v>Испания</v>
      </c>
    </row>
    <row r="2213" ht="15.75" customHeight="1">
      <c r="A2213" s="28">
        <v>818.0</v>
      </c>
      <c r="B2213" s="34">
        <v>44594.869409722225</v>
      </c>
      <c r="C2213" s="29"/>
      <c r="D2213" s="29"/>
      <c r="E2213" s="29"/>
      <c r="F2213" s="28" t="s">
        <v>4</v>
      </c>
      <c r="G2213" s="28">
        <v>4.0</v>
      </c>
      <c r="H2213" s="31">
        <v>726.923</v>
      </c>
      <c r="I2213" s="28" t="str">
        <f>VLOOKUP(A2213,'клиенты'!A:H,7)</f>
        <v>Россия</v>
      </c>
    </row>
    <row r="2214" ht="15.75" customHeight="1">
      <c r="A2214" s="28">
        <v>573.0</v>
      </c>
      <c r="B2214" s="34">
        <v>44594.8371875</v>
      </c>
      <c r="C2214" s="29"/>
      <c r="D2214" s="29"/>
      <c r="E2214" s="29"/>
      <c r="F2214" s="28" t="s">
        <v>3</v>
      </c>
      <c r="G2214" s="28">
        <v>4.0</v>
      </c>
      <c r="H2214" s="31">
        <v>2980.0</v>
      </c>
      <c r="I2214" s="28" t="str">
        <f>VLOOKUP(A2214,'клиенты'!A:H,7)</f>
        <v>Испания</v>
      </c>
    </row>
    <row r="2215" ht="15.75" customHeight="1">
      <c r="A2215" s="28">
        <v>175.0</v>
      </c>
      <c r="B2215" s="34">
        <v>44593.43392361111</v>
      </c>
      <c r="C2215" s="29"/>
      <c r="D2215" s="29"/>
      <c r="E2215" s="29"/>
      <c r="F2215" s="28" t="s">
        <v>3</v>
      </c>
      <c r="G2215" s="28">
        <v>4.0</v>
      </c>
      <c r="H2215" s="31">
        <v>3850.0</v>
      </c>
      <c r="I2215" s="28" t="str">
        <f>VLOOKUP(A2215,'клиенты'!A:H,7)</f>
        <v>Германия</v>
      </c>
    </row>
    <row r="2216" ht="15.75" customHeight="1">
      <c r="A2216" s="28">
        <v>589.0</v>
      </c>
      <c r="B2216" s="34">
        <v>44593.36646990741</v>
      </c>
      <c r="C2216" s="29"/>
      <c r="D2216" s="29"/>
      <c r="E2216" s="29"/>
      <c r="F2216" s="28" t="s">
        <v>3</v>
      </c>
      <c r="G2216" s="28">
        <v>2.0</v>
      </c>
      <c r="H2216" s="31">
        <v>2682.308</v>
      </c>
      <c r="I2216" s="28" t="str">
        <f>VLOOKUP(A2216,'клиенты'!A:H,7)</f>
        <v>Германия</v>
      </c>
    </row>
    <row r="2217" ht="15.75" customHeight="1">
      <c r="A2217" s="28">
        <v>322.0</v>
      </c>
      <c r="B2217" s="34">
        <v>44593.15287037037</v>
      </c>
      <c r="C2217" s="29"/>
      <c r="D2217" s="29"/>
      <c r="E2217" s="29"/>
      <c r="F2217" s="28" t="s">
        <v>6</v>
      </c>
      <c r="G2217" s="28">
        <v>4.0</v>
      </c>
      <c r="H2217" s="31">
        <v>196.154</v>
      </c>
      <c r="I2217" s="28" t="str">
        <f>VLOOKUP(A2217,'клиенты'!A:H,7)</f>
        <v>Италия</v>
      </c>
    </row>
    <row r="2218" ht="15.75" customHeight="1">
      <c r="A2218" s="28">
        <v>491.0</v>
      </c>
      <c r="B2218" s="34">
        <v>44592.70837962963</v>
      </c>
      <c r="C2218" s="29"/>
      <c r="D2218" s="29"/>
      <c r="E2218" s="29"/>
      <c r="F2218" s="28" t="s">
        <v>5</v>
      </c>
      <c r="G2218" s="28">
        <v>2.0</v>
      </c>
      <c r="H2218" s="31">
        <v>1282.308</v>
      </c>
      <c r="I2218" s="28" t="str">
        <f>VLOOKUP(A2218,'клиенты'!A:H,7)</f>
        <v>Германия</v>
      </c>
    </row>
    <row r="2219" ht="15.75" customHeight="1">
      <c r="A2219" s="28">
        <v>811.0</v>
      </c>
      <c r="B2219" s="34">
        <v>44592.560960648145</v>
      </c>
      <c r="C2219" s="29"/>
      <c r="D2219" s="29"/>
      <c r="E2219" s="29"/>
      <c r="F2219" s="28" t="s">
        <v>5</v>
      </c>
      <c r="G2219" s="28">
        <v>2.0</v>
      </c>
      <c r="H2219" s="31">
        <v>741.538</v>
      </c>
      <c r="I2219" s="28" t="str">
        <f>VLOOKUP(A2219,'клиенты'!A:H,7)</f>
        <v>Китай</v>
      </c>
    </row>
    <row r="2220" ht="15.75" customHeight="1">
      <c r="A2220" s="28">
        <v>905.0</v>
      </c>
      <c r="B2220" s="34">
        <v>44592.38182870371</v>
      </c>
      <c r="C2220" s="29"/>
      <c r="D2220" s="29"/>
      <c r="E2220" s="29"/>
      <c r="F2220" s="28" t="s">
        <v>4</v>
      </c>
      <c r="G2220" s="28">
        <v>4.0</v>
      </c>
      <c r="H2220" s="31">
        <v>277.692</v>
      </c>
      <c r="I2220" s="28" t="str">
        <f>VLOOKUP(A2220,'клиенты'!A:H,7)</f>
        <v>Италия</v>
      </c>
    </row>
    <row r="2221" ht="15.75" customHeight="1">
      <c r="A2221" s="28">
        <v>143.0</v>
      </c>
      <c r="B2221" s="34">
        <v>44592.245844907404</v>
      </c>
      <c r="C2221" s="29"/>
      <c r="D2221" s="29"/>
      <c r="E2221" s="29"/>
      <c r="F2221" s="28" t="s">
        <v>4</v>
      </c>
      <c r="G2221" s="28">
        <v>5.0</v>
      </c>
      <c r="H2221" s="31">
        <v>1631.538</v>
      </c>
      <c r="I2221" s="28" t="str">
        <f>VLOOKUP(A2221,'клиенты'!A:H,7)</f>
        <v>Франция</v>
      </c>
    </row>
    <row r="2222" ht="15.75" customHeight="1">
      <c r="A2222" s="28">
        <v>240.0</v>
      </c>
      <c r="B2222" s="34">
        <v>44591.65967592593</v>
      </c>
      <c r="C2222" s="29"/>
      <c r="D2222" s="29"/>
      <c r="E2222" s="29"/>
      <c r="F2222" s="28" t="s">
        <v>4</v>
      </c>
      <c r="G2222" s="28">
        <v>3.0</v>
      </c>
      <c r="H2222" s="31">
        <v>3809.231</v>
      </c>
      <c r="I2222" s="28" t="str">
        <f>VLOOKUP(A2222,'клиенты'!A:H,7)</f>
        <v>Италия</v>
      </c>
    </row>
    <row r="2223" ht="15.75" customHeight="1">
      <c r="A2223" s="28">
        <v>211.0</v>
      </c>
      <c r="B2223" s="34">
        <v>44591.565474537034</v>
      </c>
      <c r="C2223" s="29"/>
      <c r="D2223" s="29"/>
      <c r="E2223" s="29"/>
      <c r="F2223" s="28" t="s">
        <v>6</v>
      </c>
      <c r="G2223" s="28">
        <v>2.0</v>
      </c>
      <c r="H2223" s="31">
        <v>1419.231</v>
      </c>
      <c r="I2223" s="28" t="str">
        <f>VLOOKUP(A2223,'клиенты'!A:H,7)</f>
        <v>Россия</v>
      </c>
    </row>
    <row r="2224" ht="15.75" customHeight="1">
      <c r="A2224" s="28">
        <v>882.0</v>
      </c>
      <c r="B2224" s="34">
        <v>44590.89246527778</v>
      </c>
      <c r="C2224" s="29"/>
      <c r="D2224" s="29"/>
      <c r="E2224" s="29"/>
      <c r="F2224" s="28" t="s">
        <v>4</v>
      </c>
      <c r="G2224" s="28">
        <v>1.0</v>
      </c>
      <c r="H2224" s="31">
        <v>3915.385</v>
      </c>
      <c r="I2224" s="28" t="str">
        <f>VLOOKUP(A2224,'клиенты'!A:H,7)</f>
        <v>Германия</v>
      </c>
    </row>
    <row r="2225" ht="15.75" customHeight="1">
      <c r="A2225" s="28">
        <v>584.0</v>
      </c>
      <c r="B2225" s="34">
        <v>44590.48353009259</v>
      </c>
      <c r="C2225" s="29"/>
      <c r="D2225" s="29"/>
      <c r="E2225" s="29"/>
      <c r="F2225" s="28" t="s">
        <v>3</v>
      </c>
      <c r="G2225" s="28">
        <v>5.0</v>
      </c>
      <c r="H2225" s="31">
        <v>2175.385</v>
      </c>
      <c r="I2225" s="28" t="str">
        <f>VLOOKUP(A2225,'клиенты'!A:H,7)</f>
        <v>Испания</v>
      </c>
    </row>
    <row r="2226" ht="15.75" customHeight="1">
      <c r="A2226" s="28">
        <v>526.0</v>
      </c>
      <c r="B2226" s="34">
        <v>44589.827199074076</v>
      </c>
      <c r="C2226" s="29"/>
      <c r="D2226" s="29"/>
      <c r="E2226" s="29"/>
      <c r="F2226" s="28" t="s">
        <v>6</v>
      </c>
      <c r="G2226" s="28">
        <v>2.0</v>
      </c>
      <c r="H2226" s="31">
        <v>2494.615</v>
      </c>
      <c r="I2226" s="28" t="str">
        <f>VLOOKUP(A2226,'клиенты'!A:H,7)</f>
        <v>Китай</v>
      </c>
    </row>
    <row r="2227" ht="15.75" customHeight="1">
      <c r="A2227" s="28">
        <v>672.0</v>
      </c>
      <c r="B2227" s="34">
        <v>44589.77916666667</v>
      </c>
      <c r="C2227" s="29"/>
      <c r="D2227" s="29"/>
      <c r="E2227" s="29"/>
      <c r="F2227" s="28" t="s">
        <v>3</v>
      </c>
      <c r="G2227" s="28">
        <v>4.0</v>
      </c>
      <c r="H2227" s="31">
        <v>3048.462</v>
      </c>
      <c r="I2227" s="28" t="str">
        <f>VLOOKUP(A2227,'клиенты'!A:H,7)</f>
        <v>Италия</v>
      </c>
    </row>
    <row r="2228" ht="15.75" customHeight="1">
      <c r="A2228" s="28">
        <v>645.0</v>
      </c>
      <c r="B2228" s="34">
        <v>44589.41326388889</v>
      </c>
      <c r="C2228" s="29"/>
      <c r="D2228" s="29"/>
      <c r="E2228" s="29"/>
      <c r="F2228" s="28" t="s">
        <v>4</v>
      </c>
      <c r="G2228" s="28">
        <v>4.0</v>
      </c>
      <c r="H2228" s="31">
        <v>3479.231</v>
      </c>
      <c r="I2228" s="28" t="str">
        <f>VLOOKUP(A2228,'клиенты'!A:H,7)</f>
        <v>Испания</v>
      </c>
    </row>
    <row r="2229" ht="15.75" customHeight="1">
      <c r="A2229" s="28">
        <v>168.0</v>
      </c>
      <c r="B2229" s="34">
        <v>44588.89921296296</v>
      </c>
      <c r="C2229" s="29"/>
      <c r="D2229" s="29"/>
      <c r="E2229" s="29"/>
      <c r="F2229" s="28" t="s">
        <v>6</v>
      </c>
      <c r="G2229" s="28">
        <v>2.0</v>
      </c>
      <c r="H2229" s="31">
        <v>1833.077</v>
      </c>
      <c r="I2229" s="28" t="str">
        <f>VLOOKUP(A2229,'клиенты'!A:H,7)</f>
        <v>Китай</v>
      </c>
    </row>
    <row r="2230" ht="15.75" customHeight="1">
      <c r="A2230" s="28">
        <v>626.0</v>
      </c>
      <c r="B2230" s="34">
        <v>44588.6490625</v>
      </c>
      <c r="C2230" s="29"/>
      <c r="D2230" s="29"/>
      <c r="E2230" s="29"/>
      <c r="F2230" s="28" t="s">
        <v>5</v>
      </c>
      <c r="G2230" s="28">
        <v>2.0</v>
      </c>
      <c r="H2230" s="31">
        <v>2928.462</v>
      </c>
      <c r="I2230" s="28" t="str">
        <f>VLOOKUP(A2230,'клиенты'!A:H,7)</f>
        <v>Германия</v>
      </c>
    </row>
    <row r="2231" ht="15.75" customHeight="1">
      <c r="A2231" s="28">
        <v>736.0</v>
      </c>
      <c r="B2231" s="34">
        <v>44588.636041666665</v>
      </c>
      <c r="C2231" s="29"/>
      <c r="D2231" s="29"/>
      <c r="E2231" s="29"/>
      <c r="F2231" s="28" t="s">
        <v>6</v>
      </c>
      <c r="G2231" s="28">
        <v>1.0</v>
      </c>
      <c r="H2231" s="31">
        <v>3279.231</v>
      </c>
      <c r="I2231" s="28" t="str">
        <f>VLOOKUP(A2231,'клиенты'!A:H,7)</f>
        <v>Россия</v>
      </c>
    </row>
    <row r="2232" ht="15.75" customHeight="1">
      <c r="A2232" s="28">
        <v>608.0</v>
      </c>
      <c r="B2232" s="34">
        <v>44588.31680555556</v>
      </c>
      <c r="C2232" s="29"/>
      <c r="D2232" s="29"/>
      <c r="E2232" s="29"/>
      <c r="F2232" s="28" t="s">
        <v>4</v>
      </c>
      <c r="G2232" s="28">
        <v>4.0</v>
      </c>
      <c r="H2232" s="31">
        <v>1792.308</v>
      </c>
      <c r="I2232" s="28" t="str">
        <f>VLOOKUP(A2232,'клиенты'!A:H,7)</f>
        <v>Китай</v>
      </c>
    </row>
    <row r="2233" ht="15.75" customHeight="1">
      <c r="A2233" s="28">
        <v>62.0</v>
      </c>
      <c r="B2233" s="34">
        <v>44587.898194444446</v>
      </c>
      <c r="C2233" s="29"/>
      <c r="D2233" s="29"/>
      <c r="E2233" s="29"/>
      <c r="F2233" s="28" t="s">
        <v>5</v>
      </c>
      <c r="G2233" s="28">
        <v>5.0</v>
      </c>
      <c r="H2233" s="31">
        <v>187.692</v>
      </c>
      <c r="I2233" s="28" t="str">
        <f>VLOOKUP(A2233,'клиенты'!A:H,7)</f>
        <v>Германия</v>
      </c>
    </row>
    <row r="2234" ht="15.75" customHeight="1">
      <c r="A2234" s="28">
        <v>376.0</v>
      </c>
      <c r="B2234" s="34">
        <v>44587.16258101852</v>
      </c>
      <c r="C2234" s="29"/>
      <c r="D2234" s="29"/>
      <c r="E2234" s="29"/>
      <c r="F2234" s="28" t="s">
        <v>6</v>
      </c>
      <c r="G2234" s="28">
        <v>5.0</v>
      </c>
      <c r="H2234" s="31">
        <v>3768.462</v>
      </c>
      <c r="I2234" s="28" t="str">
        <f>VLOOKUP(A2234,'клиенты'!A:H,7)</f>
        <v>Франция</v>
      </c>
    </row>
    <row r="2235" ht="15.75" customHeight="1">
      <c r="A2235" s="28">
        <v>4.0</v>
      </c>
      <c r="B2235" s="34">
        <v>44586.985671296294</v>
      </c>
      <c r="C2235" s="29"/>
      <c r="D2235" s="29"/>
      <c r="E2235" s="29"/>
      <c r="F2235" s="28" t="s">
        <v>4</v>
      </c>
      <c r="G2235" s="28">
        <v>1.0</v>
      </c>
      <c r="H2235" s="31">
        <v>710.769</v>
      </c>
      <c r="I2235" s="28" t="str">
        <f>VLOOKUP(A2235,'клиенты'!A:H,7)</f>
        <v>США</v>
      </c>
    </row>
    <row r="2236" ht="15.75" customHeight="1">
      <c r="A2236" s="28">
        <v>684.0</v>
      </c>
      <c r="B2236" s="34">
        <v>44586.66296296296</v>
      </c>
      <c r="C2236" s="29"/>
      <c r="D2236" s="29"/>
      <c r="E2236" s="29"/>
      <c r="F2236" s="28" t="s">
        <v>5</v>
      </c>
      <c r="G2236" s="28">
        <v>5.0</v>
      </c>
      <c r="H2236" s="31">
        <v>3904.615</v>
      </c>
      <c r="I2236" s="28" t="str">
        <f>VLOOKUP(A2236,'клиенты'!A:H,7)</f>
        <v>Германия</v>
      </c>
    </row>
    <row r="2237" ht="15.75" customHeight="1">
      <c r="A2237" s="28">
        <v>796.0</v>
      </c>
      <c r="B2237" s="34">
        <v>44586.51930555556</v>
      </c>
      <c r="C2237" s="29"/>
      <c r="D2237" s="29"/>
      <c r="E2237" s="29"/>
      <c r="F2237" s="28" t="s">
        <v>4</v>
      </c>
      <c r="G2237" s="28">
        <v>5.0</v>
      </c>
      <c r="H2237" s="31">
        <v>682.308</v>
      </c>
      <c r="I2237" s="28" t="str">
        <f>VLOOKUP(A2237,'клиенты'!A:H,7)</f>
        <v>Франция</v>
      </c>
    </row>
    <row r="2238" ht="15.75" customHeight="1">
      <c r="A2238" s="28">
        <v>123.0</v>
      </c>
      <c r="B2238" s="34">
        <v>44586.12918981481</v>
      </c>
      <c r="C2238" s="29"/>
      <c r="D2238" s="29"/>
      <c r="E2238" s="29"/>
      <c r="F2238" s="28" t="s">
        <v>6</v>
      </c>
      <c r="G2238" s="28">
        <v>1.0</v>
      </c>
      <c r="H2238" s="31">
        <v>1851.538</v>
      </c>
      <c r="I2238" s="28" t="str">
        <f>VLOOKUP(A2238,'клиенты'!A:H,7)</f>
        <v>Франция</v>
      </c>
    </row>
    <row r="2239" ht="15.75" customHeight="1">
      <c r="A2239" s="28">
        <v>272.0</v>
      </c>
      <c r="B2239" s="34">
        <v>44585.371782407405</v>
      </c>
      <c r="C2239" s="29"/>
      <c r="D2239" s="29"/>
      <c r="E2239" s="29"/>
      <c r="F2239" s="28" t="s">
        <v>4</v>
      </c>
      <c r="G2239" s="28">
        <v>4.0</v>
      </c>
      <c r="H2239" s="31">
        <v>179.231</v>
      </c>
      <c r="I2239" s="28" t="str">
        <f>VLOOKUP(A2239,'клиенты'!A:H,7)</f>
        <v>США</v>
      </c>
    </row>
    <row r="2240" ht="15.75" customHeight="1">
      <c r="A2240" s="28">
        <v>714.0</v>
      </c>
      <c r="B2240" s="34">
        <v>44585.337013888886</v>
      </c>
      <c r="C2240" s="29"/>
      <c r="D2240" s="29"/>
      <c r="E2240" s="29"/>
      <c r="F2240" s="28" t="s">
        <v>5</v>
      </c>
      <c r="G2240" s="28">
        <v>1.0</v>
      </c>
      <c r="H2240" s="31">
        <v>893.077</v>
      </c>
      <c r="I2240" s="28" t="str">
        <f>VLOOKUP(A2240,'клиенты'!A:H,7)</f>
        <v>США</v>
      </c>
    </row>
    <row r="2241" ht="15.75" customHeight="1">
      <c r="A2241" s="28">
        <v>216.0</v>
      </c>
      <c r="B2241" s="34">
        <v>44585.26721064815</v>
      </c>
      <c r="C2241" s="29"/>
      <c r="D2241" s="29"/>
      <c r="E2241" s="29"/>
      <c r="F2241" s="28" t="s">
        <v>6</v>
      </c>
      <c r="G2241" s="28">
        <v>1.0</v>
      </c>
      <c r="H2241" s="31">
        <v>3275.385</v>
      </c>
      <c r="I2241" s="28" t="str">
        <f>VLOOKUP(A2241,'клиенты'!A:H,7)</f>
        <v>Китай</v>
      </c>
    </row>
    <row r="2242" ht="15.75" customHeight="1">
      <c r="A2242" s="28">
        <v>726.0</v>
      </c>
      <c r="B2242" s="34">
        <v>44585.145370370374</v>
      </c>
      <c r="C2242" s="29"/>
      <c r="D2242" s="29"/>
      <c r="E2242" s="29"/>
      <c r="F2242" s="28" t="s">
        <v>4</v>
      </c>
      <c r="G2242" s="28">
        <v>1.0</v>
      </c>
      <c r="H2242" s="31">
        <v>2053.846</v>
      </c>
      <c r="I2242" s="28" t="str">
        <f>VLOOKUP(A2242,'клиенты'!A:H,7)</f>
        <v>Китай</v>
      </c>
    </row>
    <row r="2243" ht="15.75" customHeight="1">
      <c r="A2243" s="28">
        <v>773.0</v>
      </c>
      <c r="B2243" s="34">
        <v>44584.420381944445</v>
      </c>
      <c r="C2243" s="29"/>
      <c r="D2243" s="29"/>
      <c r="E2243" s="29"/>
      <c r="F2243" s="28" t="s">
        <v>3</v>
      </c>
      <c r="G2243" s="28">
        <v>4.0</v>
      </c>
      <c r="H2243" s="31">
        <v>1641.538</v>
      </c>
      <c r="I2243" s="28" t="str">
        <f>VLOOKUP(A2243,'клиенты'!A:H,7)</f>
        <v>Испания</v>
      </c>
    </row>
    <row r="2244" ht="15.75" customHeight="1">
      <c r="A2244" s="28">
        <v>268.0</v>
      </c>
      <c r="B2244" s="34">
        <v>44584.272048611114</v>
      </c>
      <c r="C2244" s="29"/>
      <c r="D2244" s="29"/>
      <c r="E2244" s="29"/>
      <c r="F2244" s="28" t="s">
        <v>6</v>
      </c>
      <c r="G2244" s="28">
        <v>2.0</v>
      </c>
      <c r="H2244" s="31">
        <v>3192.308</v>
      </c>
      <c r="I2244" s="28" t="str">
        <f>VLOOKUP(A2244,'клиенты'!A:H,7)</f>
        <v>США</v>
      </c>
    </row>
    <row r="2245" ht="15.75" customHeight="1">
      <c r="A2245" s="28">
        <v>585.0</v>
      </c>
      <c r="B2245" s="34">
        <v>44583.8908912037</v>
      </c>
      <c r="C2245" s="29"/>
      <c r="D2245" s="29"/>
      <c r="E2245" s="29"/>
      <c r="F2245" s="28" t="s">
        <v>6</v>
      </c>
      <c r="G2245" s="28">
        <v>1.0</v>
      </c>
      <c r="H2245" s="31">
        <v>3053.846</v>
      </c>
      <c r="I2245" s="28" t="str">
        <f>VLOOKUP(A2245,'клиенты'!A:H,7)</f>
        <v>Испания</v>
      </c>
    </row>
    <row r="2246" ht="15.75" customHeight="1">
      <c r="A2246" s="28">
        <v>959.0</v>
      </c>
      <c r="B2246" s="34">
        <v>44583.296585648146</v>
      </c>
      <c r="C2246" s="29"/>
      <c r="D2246" s="29"/>
      <c r="E2246" s="29"/>
      <c r="F2246" s="28" t="s">
        <v>5</v>
      </c>
      <c r="G2246" s="28">
        <v>3.0</v>
      </c>
      <c r="H2246" s="31">
        <v>385.385</v>
      </c>
      <c r="I2246" s="28" t="str">
        <f>VLOOKUP(A2246,'клиенты'!A:H,7)</f>
        <v>Россия</v>
      </c>
    </row>
    <row r="2247" ht="15.75" customHeight="1">
      <c r="A2247" s="28">
        <v>72.0</v>
      </c>
      <c r="B2247" s="34">
        <v>44583.247824074075</v>
      </c>
      <c r="C2247" s="29"/>
      <c r="D2247" s="29"/>
      <c r="E2247" s="29"/>
      <c r="F2247" s="28" t="s">
        <v>3</v>
      </c>
      <c r="G2247" s="28">
        <v>3.0</v>
      </c>
      <c r="H2247" s="31">
        <v>2290.769</v>
      </c>
      <c r="I2247" s="28" t="str">
        <f>VLOOKUP(A2247,'клиенты'!A:H,7)</f>
        <v>Китай</v>
      </c>
    </row>
    <row r="2248" ht="15.75" customHeight="1">
      <c r="A2248" s="28">
        <v>849.0</v>
      </c>
      <c r="B2248" s="34">
        <v>44583.06291666667</v>
      </c>
      <c r="C2248" s="29"/>
      <c r="D2248" s="29"/>
      <c r="E2248" s="29"/>
      <c r="F2248" s="28" t="s">
        <v>3</v>
      </c>
      <c r="G2248" s="28">
        <v>3.0</v>
      </c>
      <c r="H2248" s="31">
        <v>2655.385</v>
      </c>
      <c r="I2248" s="28" t="str">
        <f>VLOOKUP(A2248,'клиенты'!A:H,7)</f>
        <v>США</v>
      </c>
    </row>
    <row r="2249" ht="15.75" customHeight="1">
      <c r="A2249" s="28">
        <v>868.0</v>
      </c>
      <c r="B2249" s="34">
        <v>44582.75517361111</v>
      </c>
      <c r="C2249" s="29"/>
      <c r="D2249" s="29"/>
      <c r="E2249" s="29"/>
      <c r="F2249" s="28" t="s">
        <v>6</v>
      </c>
      <c r="G2249" s="28">
        <v>3.0</v>
      </c>
      <c r="H2249" s="31">
        <v>1390.769</v>
      </c>
      <c r="I2249" s="28" t="str">
        <f>VLOOKUP(A2249,'клиенты'!A:H,7)</f>
        <v>Италия</v>
      </c>
    </row>
    <row r="2250" ht="15.75" customHeight="1">
      <c r="A2250" s="28">
        <v>395.0</v>
      </c>
      <c r="B2250" s="34">
        <v>44582.487222222226</v>
      </c>
      <c r="C2250" s="29"/>
      <c r="D2250" s="29"/>
      <c r="E2250" s="29"/>
      <c r="F2250" s="28" t="s">
        <v>5</v>
      </c>
      <c r="G2250" s="28">
        <v>1.0</v>
      </c>
      <c r="H2250" s="31">
        <v>3552.308</v>
      </c>
      <c r="I2250" s="28" t="str">
        <f>VLOOKUP(A2250,'клиенты'!A:H,7)</f>
        <v>Испания</v>
      </c>
    </row>
    <row r="2251" ht="15.75" customHeight="1">
      <c r="A2251" s="28">
        <v>393.0</v>
      </c>
      <c r="B2251" s="34">
        <v>44582.29064814815</v>
      </c>
      <c r="C2251" s="29"/>
      <c r="D2251" s="29"/>
      <c r="E2251" s="29"/>
      <c r="F2251" s="28" t="s">
        <v>4</v>
      </c>
      <c r="G2251" s="28">
        <v>3.0</v>
      </c>
      <c r="H2251" s="31">
        <v>3496.154</v>
      </c>
      <c r="I2251" s="28" t="str">
        <f>VLOOKUP(A2251,'клиенты'!A:H,7)</f>
        <v>Германия</v>
      </c>
    </row>
    <row r="2252" ht="15.75" customHeight="1">
      <c r="A2252" s="28">
        <v>745.0</v>
      </c>
      <c r="B2252" s="34">
        <v>44582.070185185185</v>
      </c>
      <c r="C2252" s="29"/>
      <c r="D2252" s="29"/>
      <c r="E2252" s="29"/>
      <c r="F2252" s="28" t="s">
        <v>5</v>
      </c>
      <c r="G2252" s="28">
        <v>4.0</v>
      </c>
      <c r="H2252" s="31">
        <v>1276.923</v>
      </c>
      <c r="I2252" s="28" t="str">
        <f>VLOOKUP(A2252,'клиенты'!A:H,7)</f>
        <v>Россия</v>
      </c>
    </row>
    <row r="2253" ht="15.75" customHeight="1">
      <c r="A2253" s="28">
        <v>504.0</v>
      </c>
      <c r="B2253" s="34">
        <v>44581.649722222224</v>
      </c>
      <c r="C2253" s="29"/>
      <c r="D2253" s="29"/>
      <c r="E2253" s="29"/>
      <c r="F2253" s="28" t="s">
        <v>6</v>
      </c>
      <c r="G2253" s="28">
        <v>3.0</v>
      </c>
      <c r="H2253" s="31">
        <v>1883.846</v>
      </c>
      <c r="I2253" s="28" t="str">
        <f>VLOOKUP(A2253,'клиенты'!A:H,7)</f>
        <v>США</v>
      </c>
    </row>
    <row r="2254" ht="15.75" customHeight="1">
      <c r="A2254" s="28">
        <v>136.0</v>
      </c>
      <c r="B2254" s="34">
        <v>44581.519270833334</v>
      </c>
      <c r="C2254" s="29"/>
      <c r="D2254" s="29"/>
      <c r="E2254" s="29"/>
      <c r="F2254" s="28" t="s">
        <v>3</v>
      </c>
      <c r="G2254" s="28">
        <v>5.0</v>
      </c>
      <c r="H2254" s="31">
        <v>3071.538</v>
      </c>
      <c r="I2254" s="28" t="str">
        <f>VLOOKUP(A2254,'клиенты'!A:H,7)</f>
        <v>Китай</v>
      </c>
    </row>
    <row r="2255" ht="15.75" customHeight="1">
      <c r="A2255" s="28">
        <v>596.0</v>
      </c>
      <c r="B2255" s="34">
        <v>44581.46839120371</v>
      </c>
      <c r="C2255" s="29"/>
      <c r="D2255" s="29"/>
      <c r="E2255" s="29"/>
      <c r="F2255" s="28" t="s">
        <v>3</v>
      </c>
      <c r="G2255" s="28">
        <v>3.0</v>
      </c>
      <c r="H2255" s="31">
        <v>2084.615</v>
      </c>
      <c r="I2255" s="28" t="str">
        <f>VLOOKUP(A2255,'клиенты'!A:H,7)</f>
        <v>Россия</v>
      </c>
    </row>
    <row r="2256" ht="15.75" customHeight="1">
      <c r="A2256" s="28">
        <v>81.0</v>
      </c>
      <c r="B2256" s="34">
        <v>44581.4146875</v>
      </c>
      <c r="C2256" s="29"/>
      <c r="D2256" s="29"/>
      <c r="E2256" s="29"/>
      <c r="F2256" s="28" t="s">
        <v>3</v>
      </c>
      <c r="G2256" s="28">
        <v>3.0</v>
      </c>
      <c r="H2256" s="31">
        <v>2933.077</v>
      </c>
      <c r="I2256" s="28" t="str">
        <f>VLOOKUP(A2256,'клиенты'!A:H,7)</f>
        <v>Италия</v>
      </c>
    </row>
    <row r="2257" ht="15.75" customHeight="1">
      <c r="A2257" s="28">
        <v>175.0</v>
      </c>
      <c r="B2257" s="34">
        <v>44580.79280092593</v>
      </c>
      <c r="C2257" s="29"/>
      <c r="D2257" s="29"/>
      <c r="E2257" s="29"/>
      <c r="F2257" s="28" t="s">
        <v>6</v>
      </c>
      <c r="G2257" s="28">
        <v>4.0</v>
      </c>
      <c r="H2257" s="31">
        <v>1136.923</v>
      </c>
      <c r="I2257" s="28" t="str">
        <f>VLOOKUP(A2257,'клиенты'!A:H,7)</f>
        <v>Германия</v>
      </c>
    </row>
    <row r="2258" ht="15.75" customHeight="1">
      <c r="A2258" s="28">
        <v>400.0</v>
      </c>
      <c r="B2258" s="34">
        <v>44580.27140046296</v>
      </c>
      <c r="C2258" s="29"/>
      <c r="D2258" s="29"/>
      <c r="E2258" s="29"/>
      <c r="F2258" s="28" t="s">
        <v>4</v>
      </c>
      <c r="G2258" s="28">
        <v>1.0</v>
      </c>
      <c r="H2258" s="31">
        <v>3246.154</v>
      </c>
      <c r="I2258" s="28" t="str">
        <f>VLOOKUP(A2258,'клиенты'!A:H,7)</f>
        <v>Германия</v>
      </c>
    </row>
    <row r="2259" ht="15.75" customHeight="1">
      <c r="A2259" s="28">
        <v>859.0</v>
      </c>
      <c r="B2259" s="34">
        <v>44579.959386574075</v>
      </c>
      <c r="C2259" s="29"/>
      <c r="D2259" s="29"/>
      <c r="E2259" s="29"/>
      <c r="F2259" s="28" t="s">
        <v>6</v>
      </c>
      <c r="G2259" s="28">
        <v>2.0</v>
      </c>
      <c r="H2259" s="31">
        <v>1911.538</v>
      </c>
      <c r="I2259" s="28" t="str">
        <f>VLOOKUP(A2259,'клиенты'!A:H,7)</f>
        <v>США</v>
      </c>
    </row>
    <row r="2260" ht="15.75" customHeight="1">
      <c r="A2260" s="28">
        <v>301.0</v>
      </c>
      <c r="B2260" s="34">
        <v>44579.35596064815</v>
      </c>
      <c r="C2260" s="29"/>
      <c r="D2260" s="29"/>
      <c r="E2260" s="29"/>
      <c r="F2260" s="28" t="s">
        <v>3</v>
      </c>
      <c r="G2260" s="28">
        <v>5.0</v>
      </c>
      <c r="H2260" s="31">
        <v>2303.077</v>
      </c>
      <c r="I2260" s="28" t="str">
        <f>VLOOKUP(A2260,'клиенты'!A:H,7)</f>
        <v>США</v>
      </c>
    </row>
    <row r="2261" ht="15.75" customHeight="1">
      <c r="A2261" s="28">
        <v>179.0</v>
      </c>
      <c r="B2261" s="34">
        <v>44578.55395833333</v>
      </c>
      <c r="C2261" s="29"/>
      <c r="D2261" s="29"/>
      <c r="E2261" s="29"/>
      <c r="F2261" s="28" t="s">
        <v>5</v>
      </c>
      <c r="G2261" s="28">
        <v>1.0</v>
      </c>
      <c r="H2261" s="31">
        <v>3850.0</v>
      </c>
      <c r="I2261" s="28" t="str">
        <f>VLOOKUP(A2261,'клиенты'!A:H,7)</f>
        <v>Испания</v>
      </c>
    </row>
    <row r="2262" ht="15.75" customHeight="1">
      <c r="A2262" s="28">
        <v>444.0</v>
      </c>
      <c r="B2262" s="34">
        <v>44578.37635416666</v>
      </c>
      <c r="C2262" s="29"/>
      <c r="D2262" s="29"/>
      <c r="E2262" s="29"/>
      <c r="F2262" s="28" t="s">
        <v>3</v>
      </c>
      <c r="G2262" s="28">
        <v>5.0</v>
      </c>
      <c r="H2262" s="31">
        <v>2923.846</v>
      </c>
      <c r="I2262" s="28" t="str">
        <f>VLOOKUP(A2262,'клиенты'!A:H,7)</f>
        <v>Китай</v>
      </c>
    </row>
    <row r="2263" ht="15.75" customHeight="1">
      <c r="A2263" s="28">
        <v>3.0</v>
      </c>
      <c r="B2263" s="34">
        <v>44578.241319444445</v>
      </c>
      <c r="C2263" s="29"/>
      <c r="D2263" s="29"/>
      <c r="E2263" s="29"/>
      <c r="F2263" s="28" t="s">
        <v>5</v>
      </c>
      <c r="G2263" s="28">
        <v>1.0</v>
      </c>
      <c r="H2263" s="31">
        <v>1863.077</v>
      </c>
      <c r="I2263" s="28" t="str">
        <f>VLOOKUP(A2263,'клиенты'!A:H,7)</f>
        <v>Италия</v>
      </c>
    </row>
    <row r="2264" ht="15.75" customHeight="1">
      <c r="A2264" s="28">
        <v>528.0</v>
      </c>
      <c r="B2264" s="34">
        <v>44577.87732638889</v>
      </c>
      <c r="C2264" s="29"/>
      <c r="D2264" s="29"/>
      <c r="E2264" s="29"/>
      <c r="F2264" s="28" t="s">
        <v>3</v>
      </c>
      <c r="G2264" s="28">
        <v>4.0</v>
      </c>
      <c r="H2264" s="31">
        <v>2820.0</v>
      </c>
      <c r="I2264" s="28" t="str">
        <f>VLOOKUP(A2264,'клиенты'!A:H,7)</f>
        <v>Испания</v>
      </c>
    </row>
    <row r="2265" ht="15.75" customHeight="1">
      <c r="A2265" s="28">
        <v>836.0</v>
      </c>
      <c r="B2265" s="34">
        <v>44577.447175925925</v>
      </c>
      <c r="C2265" s="29"/>
      <c r="D2265" s="29"/>
      <c r="E2265" s="29"/>
      <c r="F2265" s="28" t="s">
        <v>3</v>
      </c>
      <c r="G2265" s="28">
        <v>4.0</v>
      </c>
      <c r="H2265" s="31">
        <v>1740.769</v>
      </c>
      <c r="I2265" s="28" t="str">
        <f>VLOOKUP(A2265,'клиенты'!A:H,7)</f>
        <v>Испания</v>
      </c>
    </row>
    <row r="2266" ht="15.75" customHeight="1">
      <c r="A2266" s="28">
        <v>868.0</v>
      </c>
      <c r="B2266" s="34">
        <v>44577.39554398148</v>
      </c>
      <c r="C2266" s="29"/>
      <c r="D2266" s="29"/>
      <c r="E2266" s="29"/>
      <c r="F2266" s="28" t="s">
        <v>3</v>
      </c>
      <c r="G2266" s="28">
        <v>4.0</v>
      </c>
      <c r="H2266" s="31">
        <v>3775.385</v>
      </c>
      <c r="I2266" s="28" t="str">
        <f>VLOOKUP(A2266,'клиенты'!A:H,7)</f>
        <v>Италия</v>
      </c>
    </row>
    <row r="2267" ht="15.75" customHeight="1">
      <c r="A2267" s="28">
        <v>878.0</v>
      </c>
      <c r="B2267" s="34">
        <v>44577.15268518519</v>
      </c>
      <c r="C2267" s="29"/>
      <c r="D2267" s="29"/>
      <c r="E2267" s="29"/>
      <c r="F2267" s="28" t="s">
        <v>5</v>
      </c>
      <c r="G2267" s="28">
        <v>5.0</v>
      </c>
      <c r="H2267" s="31">
        <v>166.154</v>
      </c>
      <c r="I2267" s="28" t="str">
        <f>VLOOKUP(A2267,'клиенты'!A:H,7)</f>
        <v>Германия</v>
      </c>
    </row>
    <row r="2268" ht="15.75" customHeight="1">
      <c r="A2268" s="28">
        <v>175.0</v>
      </c>
      <c r="B2268" s="34">
        <v>44576.98571759259</v>
      </c>
      <c r="C2268" s="29"/>
      <c r="D2268" s="29"/>
      <c r="E2268" s="29"/>
      <c r="F2268" s="28" t="s">
        <v>4</v>
      </c>
      <c r="G2268" s="28">
        <v>4.0</v>
      </c>
      <c r="H2268" s="31">
        <v>1422.308</v>
      </c>
      <c r="I2268" s="28" t="str">
        <f>VLOOKUP(A2268,'клиенты'!A:H,7)</f>
        <v>Германия</v>
      </c>
    </row>
    <row r="2269" ht="15.75" customHeight="1">
      <c r="A2269" s="28">
        <v>348.0</v>
      </c>
      <c r="B2269" s="34">
        <v>44576.42550925926</v>
      </c>
      <c r="C2269" s="29"/>
      <c r="D2269" s="29"/>
      <c r="E2269" s="29"/>
      <c r="F2269" s="28" t="s">
        <v>3</v>
      </c>
      <c r="G2269" s="28">
        <v>4.0</v>
      </c>
      <c r="H2269" s="31">
        <v>1387.692</v>
      </c>
      <c r="I2269" s="28" t="str">
        <f>VLOOKUP(A2269,'клиенты'!A:H,7)</f>
        <v>Испания</v>
      </c>
    </row>
    <row r="2270" ht="15.75" customHeight="1">
      <c r="A2270" s="28">
        <v>650.0</v>
      </c>
      <c r="B2270" s="34">
        <v>44576.34108796297</v>
      </c>
      <c r="C2270" s="29"/>
      <c r="D2270" s="29"/>
      <c r="E2270" s="29"/>
      <c r="F2270" s="28" t="s">
        <v>6</v>
      </c>
      <c r="G2270" s="28">
        <v>3.0</v>
      </c>
      <c r="H2270" s="31">
        <v>701.538</v>
      </c>
      <c r="I2270" s="28" t="str">
        <f>VLOOKUP(A2270,'клиенты'!A:H,7)</f>
        <v>Испания</v>
      </c>
    </row>
    <row r="2271" ht="15.75" customHeight="1">
      <c r="A2271" s="28">
        <v>868.0</v>
      </c>
      <c r="B2271" s="34">
        <v>44576.051620370374</v>
      </c>
      <c r="C2271" s="29"/>
      <c r="D2271" s="29"/>
      <c r="E2271" s="29"/>
      <c r="F2271" s="28" t="s">
        <v>6</v>
      </c>
      <c r="G2271" s="28">
        <v>1.0</v>
      </c>
      <c r="H2271" s="31">
        <v>1989.231</v>
      </c>
      <c r="I2271" s="28" t="str">
        <f>VLOOKUP(A2271,'клиенты'!A:H,7)</f>
        <v>Италия</v>
      </c>
    </row>
    <row r="2272" ht="15.75" customHeight="1">
      <c r="A2272" s="28">
        <v>822.0</v>
      </c>
      <c r="B2272" s="34">
        <v>44575.95122685185</v>
      </c>
      <c r="C2272" s="29"/>
      <c r="D2272" s="29"/>
      <c r="E2272" s="29"/>
      <c r="F2272" s="28" t="s">
        <v>3</v>
      </c>
      <c r="G2272" s="28">
        <v>1.0</v>
      </c>
      <c r="H2272" s="31">
        <v>1006.923</v>
      </c>
      <c r="I2272" s="28" t="str">
        <f>VLOOKUP(A2272,'клиенты'!A:H,7)</f>
        <v>Испания</v>
      </c>
    </row>
    <row r="2273" ht="15.75" customHeight="1">
      <c r="A2273" s="28">
        <v>256.0</v>
      </c>
      <c r="B2273" s="34">
        <v>44575.70924768518</v>
      </c>
      <c r="C2273" s="29"/>
      <c r="D2273" s="29"/>
      <c r="E2273" s="29"/>
      <c r="F2273" s="28" t="s">
        <v>3</v>
      </c>
      <c r="G2273" s="28">
        <v>1.0</v>
      </c>
      <c r="H2273" s="31">
        <v>3978.462</v>
      </c>
      <c r="I2273" s="28" t="str">
        <f>VLOOKUP(A2273,'клиенты'!A:H,7)</f>
        <v>Италия</v>
      </c>
    </row>
    <row r="2274" ht="15.75" customHeight="1">
      <c r="A2274" s="28">
        <v>883.0</v>
      </c>
      <c r="B2274" s="34">
        <v>44574.93209490741</v>
      </c>
      <c r="C2274" s="29"/>
      <c r="D2274" s="29"/>
      <c r="E2274" s="29"/>
      <c r="F2274" s="28" t="s">
        <v>6</v>
      </c>
      <c r="G2274" s="28">
        <v>4.0</v>
      </c>
      <c r="H2274" s="31">
        <v>2705.385</v>
      </c>
      <c r="I2274" s="28" t="str">
        <f>VLOOKUP(A2274,'клиенты'!A:H,7)</f>
        <v>Россия</v>
      </c>
    </row>
    <row r="2275" ht="15.75" customHeight="1">
      <c r="A2275" s="28">
        <v>801.0</v>
      </c>
      <c r="B2275" s="34">
        <v>44574.9121875</v>
      </c>
      <c r="C2275" s="29"/>
      <c r="D2275" s="29"/>
      <c r="E2275" s="29"/>
      <c r="F2275" s="28" t="s">
        <v>6</v>
      </c>
      <c r="G2275" s="28">
        <v>2.0</v>
      </c>
      <c r="H2275" s="31">
        <v>3240.0</v>
      </c>
      <c r="I2275" s="28" t="str">
        <f>VLOOKUP(A2275,'клиенты'!A:H,7)</f>
        <v>Китай</v>
      </c>
    </row>
    <row r="2276" ht="15.75" customHeight="1">
      <c r="A2276" s="28">
        <v>699.0</v>
      </c>
      <c r="B2276" s="34">
        <v>44574.31611111111</v>
      </c>
      <c r="C2276" s="29"/>
      <c r="D2276" s="29"/>
      <c r="E2276" s="29"/>
      <c r="F2276" s="28" t="s">
        <v>3</v>
      </c>
      <c r="G2276" s="28">
        <v>3.0</v>
      </c>
      <c r="H2276" s="31">
        <v>2461.538</v>
      </c>
      <c r="I2276" s="28" t="str">
        <f>VLOOKUP(A2276,'клиенты'!A:H,7)</f>
        <v>Россия</v>
      </c>
    </row>
    <row r="2277" ht="15.75" customHeight="1">
      <c r="A2277" s="28">
        <v>834.0</v>
      </c>
      <c r="B2277" s="34">
        <v>44574.286770833336</v>
      </c>
      <c r="C2277" s="29"/>
      <c r="D2277" s="29"/>
      <c r="E2277" s="29"/>
      <c r="F2277" s="28" t="s">
        <v>3</v>
      </c>
      <c r="G2277" s="28">
        <v>3.0</v>
      </c>
      <c r="H2277" s="31">
        <v>2963.846</v>
      </c>
      <c r="I2277" s="28" t="str">
        <f>VLOOKUP(A2277,'клиенты'!A:H,7)</f>
        <v>Германия</v>
      </c>
    </row>
    <row r="2278" ht="15.75" customHeight="1">
      <c r="A2278" s="28">
        <v>246.0</v>
      </c>
      <c r="B2278" s="34">
        <v>44574.07722222222</v>
      </c>
      <c r="C2278" s="29"/>
      <c r="D2278" s="29"/>
      <c r="E2278" s="29"/>
      <c r="F2278" s="28" t="s">
        <v>6</v>
      </c>
      <c r="G2278" s="28">
        <v>2.0</v>
      </c>
      <c r="H2278" s="31">
        <v>2874.615</v>
      </c>
      <c r="I2278" s="28" t="str">
        <f>VLOOKUP(A2278,'клиенты'!A:H,7)</f>
        <v>Россия</v>
      </c>
    </row>
    <row r="2279" ht="15.75" customHeight="1">
      <c r="A2279" s="28">
        <v>792.0</v>
      </c>
      <c r="B2279" s="34">
        <v>44573.935625</v>
      </c>
      <c r="C2279" s="29"/>
      <c r="D2279" s="29"/>
      <c r="E2279" s="29"/>
      <c r="F2279" s="28" t="s">
        <v>6</v>
      </c>
      <c r="G2279" s="28">
        <v>2.0</v>
      </c>
      <c r="H2279" s="31">
        <v>516.923</v>
      </c>
      <c r="I2279" s="28" t="str">
        <f>VLOOKUP(A2279,'клиенты'!A:H,7)</f>
        <v>США</v>
      </c>
    </row>
    <row r="2280" ht="15.75" customHeight="1">
      <c r="A2280" s="28">
        <v>460.0</v>
      </c>
      <c r="B2280" s="34">
        <v>44573.92787037037</v>
      </c>
      <c r="C2280" s="29"/>
      <c r="D2280" s="29"/>
      <c r="E2280" s="29"/>
      <c r="F2280" s="28" t="s">
        <v>4</v>
      </c>
      <c r="G2280" s="28">
        <v>3.0</v>
      </c>
      <c r="H2280" s="31">
        <v>3256.154</v>
      </c>
      <c r="I2280" s="28" t="str">
        <f>VLOOKUP(A2280,'клиенты'!A:H,7)</f>
        <v>Франция</v>
      </c>
    </row>
    <row r="2281" ht="15.75" customHeight="1">
      <c r="A2281" s="28">
        <v>188.0</v>
      </c>
      <c r="B2281" s="34">
        <v>44572.38311342592</v>
      </c>
      <c r="C2281" s="29"/>
      <c r="D2281" s="29"/>
      <c r="E2281" s="29"/>
      <c r="F2281" s="28" t="s">
        <v>4</v>
      </c>
      <c r="G2281" s="28">
        <v>5.0</v>
      </c>
      <c r="H2281" s="31">
        <v>2073.846</v>
      </c>
      <c r="I2281" s="28" t="str">
        <f>VLOOKUP(A2281,'клиенты'!A:H,7)</f>
        <v>Италия</v>
      </c>
    </row>
    <row r="2282" ht="15.75" customHeight="1">
      <c r="A2282" s="28">
        <v>554.0</v>
      </c>
      <c r="B2282" s="34">
        <v>44572.083715277775</v>
      </c>
      <c r="C2282" s="29"/>
      <c r="D2282" s="29"/>
      <c r="E2282" s="29"/>
      <c r="F2282" s="28" t="s">
        <v>5</v>
      </c>
      <c r="G2282" s="28">
        <v>4.0</v>
      </c>
      <c r="H2282" s="31">
        <v>3547.692</v>
      </c>
      <c r="I2282" s="28" t="str">
        <f>VLOOKUP(A2282,'клиенты'!A:H,7)</f>
        <v>Испания</v>
      </c>
    </row>
    <row r="2283" ht="15.75" customHeight="1">
      <c r="A2283" s="28">
        <v>375.0</v>
      </c>
      <c r="B2283" s="34">
        <v>44571.97828703704</v>
      </c>
      <c r="C2283" s="29"/>
      <c r="D2283" s="29"/>
      <c r="E2283" s="29"/>
      <c r="F2283" s="28" t="s">
        <v>6</v>
      </c>
      <c r="G2283" s="28">
        <v>1.0</v>
      </c>
      <c r="H2283" s="31">
        <v>232.308</v>
      </c>
      <c r="I2283" s="28" t="str">
        <f>VLOOKUP(A2283,'клиенты'!A:H,7)</f>
        <v>Франция</v>
      </c>
    </row>
    <row r="2284" ht="15.75" customHeight="1">
      <c r="A2284" s="28">
        <v>818.0</v>
      </c>
      <c r="B2284" s="34">
        <v>44571.9528125</v>
      </c>
      <c r="C2284" s="29"/>
      <c r="D2284" s="29"/>
      <c r="E2284" s="29"/>
      <c r="F2284" s="28" t="s">
        <v>5</v>
      </c>
      <c r="G2284" s="28">
        <v>2.0</v>
      </c>
      <c r="H2284" s="31">
        <v>692.308</v>
      </c>
      <c r="I2284" s="28" t="str">
        <f>VLOOKUP(A2284,'клиенты'!A:H,7)</f>
        <v>Россия</v>
      </c>
    </row>
    <row r="2285" ht="15.75" customHeight="1">
      <c r="A2285" s="28">
        <v>587.0</v>
      </c>
      <c r="B2285" s="34">
        <v>44571.757939814815</v>
      </c>
      <c r="C2285" s="29"/>
      <c r="D2285" s="29"/>
      <c r="E2285" s="29"/>
      <c r="F2285" s="28" t="s">
        <v>4</v>
      </c>
      <c r="G2285" s="28">
        <v>3.0</v>
      </c>
      <c r="H2285" s="31">
        <v>2498.462</v>
      </c>
      <c r="I2285" s="28" t="str">
        <f>VLOOKUP(A2285,'клиенты'!A:H,7)</f>
        <v>Россия</v>
      </c>
    </row>
    <row r="2286" ht="15.75" customHeight="1">
      <c r="A2286" s="28">
        <v>181.0</v>
      </c>
      <c r="B2286" s="34">
        <v>44571.75561342593</v>
      </c>
      <c r="C2286" s="29"/>
      <c r="D2286" s="29"/>
      <c r="E2286" s="29"/>
      <c r="F2286" s="28" t="s">
        <v>6</v>
      </c>
      <c r="G2286" s="28">
        <v>2.0</v>
      </c>
      <c r="H2286" s="31">
        <v>2280.769</v>
      </c>
      <c r="I2286" s="28" t="str">
        <f>VLOOKUP(A2286,'клиенты'!A:H,7)</f>
        <v>Италия</v>
      </c>
    </row>
    <row r="2287" ht="15.75" customHeight="1">
      <c r="A2287" s="28">
        <v>138.0</v>
      </c>
      <c r="B2287" s="34">
        <v>44571.54230324074</v>
      </c>
      <c r="C2287" s="29"/>
      <c r="D2287" s="29"/>
      <c r="E2287" s="29"/>
      <c r="F2287" s="28" t="s">
        <v>4</v>
      </c>
      <c r="G2287" s="28">
        <v>5.0</v>
      </c>
      <c r="H2287" s="31">
        <v>1887.692</v>
      </c>
      <c r="I2287" s="28" t="str">
        <f>VLOOKUP(A2287,'клиенты'!A:H,7)</f>
        <v>Италия</v>
      </c>
    </row>
    <row r="2288" ht="15.75" customHeight="1">
      <c r="A2288" s="28">
        <v>720.0</v>
      </c>
      <c r="B2288" s="34">
        <v>44571.30771990741</v>
      </c>
      <c r="C2288" s="29"/>
      <c r="D2288" s="29"/>
      <c r="E2288" s="29"/>
      <c r="F2288" s="28" t="s">
        <v>4</v>
      </c>
      <c r="G2288" s="28">
        <v>5.0</v>
      </c>
      <c r="H2288" s="31">
        <v>251.538</v>
      </c>
      <c r="I2288" s="28" t="str">
        <f>VLOOKUP(A2288,'клиенты'!A:H,7)</f>
        <v>Испания</v>
      </c>
    </row>
    <row r="2289" ht="15.75" customHeight="1">
      <c r="A2289" s="28">
        <v>842.0</v>
      </c>
      <c r="B2289" s="34">
        <v>44571.27481481482</v>
      </c>
      <c r="C2289" s="29"/>
      <c r="D2289" s="29"/>
      <c r="E2289" s="29"/>
      <c r="F2289" s="28" t="s">
        <v>5</v>
      </c>
      <c r="G2289" s="28">
        <v>5.0</v>
      </c>
      <c r="H2289" s="31">
        <v>1283.077</v>
      </c>
      <c r="I2289" s="28" t="str">
        <f>VLOOKUP(A2289,'клиенты'!A:H,7)</f>
        <v>Испания</v>
      </c>
    </row>
    <row r="2290" ht="15.75" customHeight="1">
      <c r="A2290" s="28">
        <v>559.0</v>
      </c>
      <c r="B2290" s="34">
        <v>44570.99946759259</v>
      </c>
      <c r="C2290" s="29"/>
      <c r="D2290" s="29"/>
      <c r="E2290" s="29"/>
      <c r="F2290" s="28" t="s">
        <v>6</v>
      </c>
      <c r="G2290" s="28">
        <v>1.0</v>
      </c>
      <c r="H2290" s="31">
        <v>1200.0</v>
      </c>
      <c r="I2290" s="28" t="str">
        <f>VLOOKUP(A2290,'клиенты'!A:H,7)</f>
        <v>Германия</v>
      </c>
    </row>
    <row r="2291" ht="15.75" customHeight="1">
      <c r="A2291" s="28">
        <v>584.0</v>
      </c>
      <c r="B2291" s="34">
        <v>44570.970983796295</v>
      </c>
      <c r="C2291" s="29"/>
      <c r="D2291" s="29"/>
      <c r="E2291" s="29"/>
      <c r="F2291" s="28" t="s">
        <v>4</v>
      </c>
      <c r="G2291" s="28">
        <v>5.0</v>
      </c>
      <c r="H2291" s="31">
        <v>3802.308</v>
      </c>
      <c r="I2291" s="28" t="str">
        <f>VLOOKUP(A2291,'клиенты'!A:H,7)</f>
        <v>Испания</v>
      </c>
    </row>
    <row r="2292" ht="15.75" customHeight="1">
      <c r="A2292" s="28">
        <v>97.0</v>
      </c>
      <c r="B2292" s="34">
        <v>44570.59423611111</v>
      </c>
      <c r="C2292" s="29"/>
      <c r="D2292" s="29"/>
      <c r="E2292" s="29"/>
      <c r="F2292" s="28" t="s">
        <v>6</v>
      </c>
      <c r="G2292" s="28">
        <v>4.0</v>
      </c>
      <c r="H2292" s="31">
        <v>2546.154</v>
      </c>
      <c r="I2292" s="28" t="str">
        <f>VLOOKUP(A2292,'клиенты'!A:H,7)</f>
        <v>Франция</v>
      </c>
    </row>
    <row r="2293" ht="15.75" customHeight="1">
      <c r="A2293" s="28">
        <v>350.0</v>
      </c>
      <c r="B2293" s="34">
        <v>44570.53</v>
      </c>
      <c r="C2293" s="29"/>
      <c r="D2293" s="29"/>
      <c r="E2293" s="29"/>
      <c r="F2293" s="28" t="s">
        <v>3</v>
      </c>
      <c r="G2293" s="28">
        <v>5.0</v>
      </c>
      <c r="H2293" s="31">
        <v>980.769</v>
      </c>
      <c r="I2293" s="28" t="str">
        <f>VLOOKUP(A2293,'клиенты'!A:H,7)</f>
        <v>Россия</v>
      </c>
    </row>
    <row r="2294" ht="15.75" customHeight="1">
      <c r="A2294" s="28">
        <v>481.0</v>
      </c>
      <c r="B2294" s="34">
        <v>44570.42015046296</v>
      </c>
      <c r="C2294" s="29"/>
      <c r="D2294" s="29"/>
      <c r="E2294" s="29"/>
      <c r="F2294" s="28" t="s">
        <v>3</v>
      </c>
      <c r="G2294" s="28">
        <v>1.0</v>
      </c>
      <c r="H2294" s="31">
        <v>3806.154</v>
      </c>
      <c r="I2294" s="28" t="str">
        <f>VLOOKUP(A2294,'клиенты'!A:H,7)</f>
        <v>США</v>
      </c>
    </row>
    <row r="2295" ht="15.75" customHeight="1">
      <c r="A2295" s="28">
        <v>107.0</v>
      </c>
      <c r="B2295" s="34">
        <v>44570.40855324074</v>
      </c>
      <c r="C2295" s="29"/>
      <c r="D2295" s="29"/>
      <c r="E2295" s="29"/>
      <c r="F2295" s="28" t="s">
        <v>3</v>
      </c>
      <c r="G2295" s="28">
        <v>3.0</v>
      </c>
      <c r="H2295" s="31">
        <v>440.769</v>
      </c>
      <c r="I2295" s="28" t="str">
        <f>VLOOKUP(A2295,'клиенты'!A:H,7)</f>
        <v>США</v>
      </c>
    </row>
    <row r="2296" ht="15.75" customHeight="1">
      <c r="A2296" s="28">
        <v>379.0</v>
      </c>
      <c r="B2296" s="34">
        <v>44569.99952546296</v>
      </c>
      <c r="C2296" s="29"/>
      <c r="D2296" s="29"/>
      <c r="E2296" s="29"/>
      <c r="F2296" s="28" t="s">
        <v>3</v>
      </c>
      <c r="G2296" s="28">
        <v>1.0</v>
      </c>
      <c r="H2296" s="31">
        <v>2996.923</v>
      </c>
      <c r="I2296" s="28" t="str">
        <f>VLOOKUP(A2296,'клиенты'!A:H,7)</f>
        <v>Китай</v>
      </c>
    </row>
    <row r="2297" ht="15.75" customHeight="1">
      <c r="A2297" s="28">
        <v>890.0</v>
      </c>
      <c r="B2297" s="34">
        <v>44569.44081018519</v>
      </c>
      <c r="C2297" s="29"/>
      <c r="D2297" s="29"/>
      <c r="E2297" s="29"/>
      <c r="F2297" s="28" t="s">
        <v>4</v>
      </c>
      <c r="G2297" s="28">
        <v>3.0</v>
      </c>
      <c r="H2297" s="31">
        <v>854.615</v>
      </c>
      <c r="I2297" s="28" t="str">
        <f>VLOOKUP(A2297,'клиенты'!A:H,7)</f>
        <v>Италия</v>
      </c>
    </row>
    <row r="2298" ht="15.75" customHeight="1">
      <c r="A2298" s="28">
        <v>71.0</v>
      </c>
      <c r="B2298" s="34">
        <v>44568.73005787037</v>
      </c>
      <c r="C2298" s="29"/>
      <c r="D2298" s="29"/>
      <c r="E2298" s="29"/>
      <c r="F2298" s="28" t="s">
        <v>5</v>
      </c>
      <c r="G2298" s="28">
        <v>3.0</v>
      </c>
      <c r="H2298" s="31">
        <v>2508.462</v>
      </c>
      <c r="I2298" s="28" t="str">
        <f>VLOOKUP(A2298,'клиенты'!A:H,7)</f>
        <v>США</v>
      </c>
    </row>
    <row r="2299" ht="15.75" customHeight="1">
      <c r="A2299" s="28">
        <v>162.0</v>
      </c>
      <c r="B2299" s="34">
        <v>44568.434849537036</v>
      </c>
      <c r="C2299" s="29"/>
      <c r="D2299" s="29"/>
      <c r="E2299" s="29"/>
      <c r="F2299" s="28" t="s">
        <v>4</v>
      </c>
      <c r="G2299" s="28">
        <v>2.0</v>
      </c>
      <c r="H2299" s="31">
        <v>2199.231</v>
      </c>
      <c r="I2299" s="28" t="str">
        <f>VLOOKUP(A2299,'клиенты'!A:H,7)</f>
        <v>Германия</v>
      </c>
    </row>
    <row r="2300" ht="15.75" customHeight="1">
      <c r="A2300" s="28">
        <v>371.0</v>
      </c>
      <c r="B2300" s="34">
        <v>44568.386041666665</v>
      </c>
      <c r="C2300" s="29"/>
      <c r="D2300" s="29"/>
      <c r="E2300" s="29"/>
      <c r="F2300" s="28" t="s">
        <v>3</v>
      </c>
      <c r="G2300" s="28">
        <v>1.0</v>
      </c>
      <c r="H2300" s="31">
        <v>3561.538</v>
      </c>
      <c r="I2300" s="28" t="str">
        <f>VLOOKUP(A2300,'клиенты'!A:H,7)</f>
        <v>Италия</v>
      </c>
    </row>
    <row r="2301" ht="15.75" customHeight="1">
      <c r="A2301" s="28">
        <v>323.0</v>
      </c>
      <c r="B2301" s="34">
        <v>44567.606770833336</v>
      </c>
      <c r="C2301" s="29"/>
      <c r="D2301" s="29"/>
      <c r="E2301" s="29"/>
      <c r="F2301" s="28" t="s">
        <v>4</v>
      </c>
      <c r="G2301" s="28">
        <v>1.0</v>
      </c>
      <c r="H2301" s="31">
        <v>678.462</v>
      </c>
      <c r="I2301" s="28" t="str">
        <f>VLOOKUP(A2301,'клиенты'!A:H,7)</f>
        <v>Китай</v>
      </c>
    </row>
    <row r="2302" ht="15.75" customHeight="1">
      <c r="A2302" s="28">
        <v>914.0</v>
      </c>
      <c r="B2302" s="34">
        <v>44567.605671296296</v>
      </c>
      <c r="C2302" s="29"/>
      <c r="D2302" s="29"/>
      <c r="E2302" s="29"/>
      <c r="F2302" s="28" t="s">
        <v>3</v>
      </c>
      <c r="G2302" s="28">
        <v>4.0</v>
      </c>
      <c r="H2302" s="31">
        <v>2566.923</v>
      </c>
      <c r="I2302" s="28" t="str">
        <f>VLOOKUP(A2302,'клиенты'!A:H,7)</f>
        <v>Испания</v>
      </c>
    </row>
    <row r="2303" ht="15.75" customHeight="1">
      <c r="A2303" s="28">
        <v>24.0</v>
      </c>
      <c r="B2303" s="34">
        <v>44566.92190972222</v>
      </c>
      <c r="C2303" s="29"/>
      <c r="D2303" s="29"/>
      <c r="E2303" s="29"/>
      <c r="F2303" s="28" t="s">
        <v>3</v>
      </c>
      <c r="G2303" s="28">
        <v>3.0</v>
      </c>
      <c r="H2303" s="31">
        <v>3813.846</v>
      </c>
      <c r="I2303" s="28" t="str">
        <f>VLOOKUP(A2303,'клиенты'!A:H,7)</f>
        <v>Германия</v>
      </c>
    </row>
    <row r="2304" ht="15.75" customHeight="1">
      <c r="A2304" s="28">
        <v>17.0</v>
      </c>
      <c r="B2304" s="34">
        <v>44566.62611111111</v>
      </c>
      <c r="C2304" s="29"/>
      <c r="D2304" s="29"/>
      <c r="E2304" s="29"/>
      <c r="F2304" s="28" t="s">
        <v>6</v>
      </c>
      <c r="G2304" s="28">
        <v>4.0</v>
      </c>
      <c r="H2304" s="31">
        <v>2616.923</v>
      </c>
      <c r="I2304" s="28" t="str">
        <f>VLOOKUP(A2304,'клиенты'!A:H,7)</f>
        <v>США</v>
      </c>
    </row>
    <row r="2305" ht="15.75" customHeight="1">
      <c r="A2305" s="28">
        <v>665.0</v>
      </c>
      <c r="B2305" s="34">
        <v>44566.50938657407</v>
      </c>
      <c r="C2305" s="29"/>
      <c r="D2305" s="29"/>
      <c r="E2305" s="29"/>
      <c r="F2305" s="28" t="s">
        <v>6</v>
      </c>
      <c r="G2305" s="28">
        <v>3.0</v>
      </c>
      <c r="H2305" s="31">
        <v>3603.846</v>
      </c>
      <c r="I2305" s="28" t="str">
        <f>VLOOKUP(A2305,'клиенты'!A:H,7)</f>
        <v>США</v>
      </c>
    </row>
    <row r="2306" ht="15.75" customHeight="1">
      <c r="A2306" s="28">
        <v>71.0</v>
      </c>
      <c r="B2306" s="34">
        <v>44566.248715277776</v>
      </c>
      <c r="C2306" s="29"/>
      <c r="D2306" s="29"/>
      <c r="E2306" s="29"/>
      <c r="F2306" s="28" t="s">
        <v>5</v>
      </c>
      <c r="G2306" s="28">
        <v>2.0</v>
      </c>
      <c r="H2306" s="31">
        <v>2267.692</v>
      </c>
      <c r="I2306" s="28" t="str">
        <f>VLOOKUP(A2306,'клиенты'!A:H,7)</f>
        <v>США</v>
      </c>
    </row>
    <row r="2307" ht="15.75" customHeight="1">
      <c r="A2307" s="28">
        <v>492.0</v>
      </c>
      <c r="B2307" s="34">
        <v>44566.05454861111</v>
      </c>
      <c r="C2307" s="29"/>
      <c r="D2307" s="29"/>
      <c r="E2307" s="29"/>
      <c r="F2307" s="28" t="s">
        <v>4</v>
      </c>
      <c r="G2307" s="28">
        <v>2.0</v>
      </c>
      <c r="H2307" s="31">
        <v>1521.538</v>
      </c>
      <c r="I2307" s="28" t="str">
        <f>VLOOKUP(A2307,'клиенты'!A:H,7)</f>
        <v>Германия</v>
      </c>
    </row>
    <row r="2308" ht="15.75" customHeight="1">
      <c r="A2308" s="28">
        <v>568.0</v>
      </c>
      <c r="B2308" s="34">
        <v>44566.021828703706</v>
      </c>
      <c r="C2308" s="29"/>
      <c r="D2308" s="29"/>
      <c r="E2308" s="29"/>
      <c r="F2308" s="28" t="s">
        <v>3</v>
      </c>
      <c r="G2308" s="28">
        <v>2.0</v>
      </c>
      <c r="H2308" s="31">
        <v>3572.308</v>
      </c>
      <c r="I2308" s="28" t="str">
        <f>VLOOKUP(A2308,'клиенты'!A:H,7)</f>
        <v>Россия</v>
      </c>
    </row>
    <row r="2309" ht="15.75" customHeight="1">
      <c r="A2309" s="28">
        <v>400.0</v>
      </c>
      <c r="B2309" s="34">
        <v>44565.57262731482</v>
      </c>
      <c r="C2309" s="29"/>
      <c r="D2309" s="29"/>
      <c r="E2309" s="29"/>
      <c r="F2309" s="28" t="s">
        <v>6</v>
      </c>
      <c r="G2309" s="28">
        <v>3.0</v>
      </c>
      <c r="H2309" s="31">
        <v>2476.923</v>
      </c>
      <c r="I2309" s="28" t="str">
        <f>VLOOKUP(A2309,'клиенты'!A:H,7)</f>
        <v>Германия</v>
      </c>
    </row>
    <row r="2310" ht="15.75" customHeight="1">
      <c r="A2310" s="28">
        <v>765.0</v>
      </c>
      <c r="B2310" s="34">
        <v>44565.40712962963</v>
      </c>
      <c r="C2310" s="29"/>
      <c r="D2310" s="29"/>
      <c r="E2310" s="29"/>
      <c r="F2310" s="28" t="s">
        <v>6</v>
      </c>
      <c r="G2310" s="28">
        <v>2.0</v>
      </c>
      <c r="H2310" s="31">
        <v>433.077</v>
      </c>
      <c r="I2310" s="28" t="str">
        <f>VLOOKUP(A2310,'клиенты'!A:H,7)</f>
        <v>Россия</v>
      </c>
    </row>
    <row r="2311" ht="15.75" customHeight="1">
      <c r="A2311" s="28">
        <v>442.0</v>
      </c>
      <c r="B2311" s="34">
        <v>44564.18261574074</v>
      </c>
      <c r="C2311" s="29"/>
      <c r="D2311" s="29"/>
      <c r="E2311" s="29"/>
      <c r="F2311" s="28" t="s">
        <v>6</v>
      </c>
      <c r="G2311" s="28">
        <v>4.0</v>
      </c>
      <c r="H2311" s="31">
        <v>3517.692</v>
      </c>
      <c r="I2311" s="28" t="str">
        <f>VLOOKUP(A2311,'клиенты'!A:H,7)</f>
        <v>Россия</v>
      </c>
    </row>
    <row r="2312" ht="15.75" customHeight="1">
      <c r="A2312" s="28">
        <v>988.0</v>
      </c>
      <c r="B2312" s="34">
        <v>44564.11528935185</v>
      </c>
      <c r="C2312" s="29"/>
      <c r="D2312" s="29"/>
      <c r="E2312" s="29"/>
      <c r="F2312" s="28" t="s">
        <v>4</v>
      </c>
      <c r="G2312" s="28">
        <v>4.0</v>
      </c>
      <c r="H2312" s="31">
        <v>3453.846</v>
      </c>
      <c r="I2312" s="28" t="str">
        <f>VLOOKUP(A2312,'клиенты'!A:H,7)</f>
        <v>Китай</v>
      </c>
    </row>
    <row r="2313" ht="15.75" customHeight="1">
      <c r="A2313" s="28">
        <v>17.0</v>
      </c>
      <c r="B2313" s="34">
        <v>44564.05599537037</v>
      </c>
      <c r="C2313" s="29"/>
      <c r="D2313" s="29"/>
      <c r="E2313" s="29"/>
      <c r="F2313" s="28" t="s">
        <v>4</v>
      </c>
      <c r="G2313" s="28">
        <v>2.0</v>
      </c>
      <c r="H2313" s="31">
        <v>1796.923</v>
      </c>
      <c r="I2313" s="28" t="str">
        <f>VLOOKUP(A2313,'клиенты'!A:H,7)</f>
        <v>США</v>
      </c>
    </row>
    <row r="2314" ht="15.75" customHeight="1">
      <c r="A2314" s="28">
        <v>721.0</v>
      </c>
      <c r="B2314" s="34">
        <v>44563.67459490741</v>
      </c>
      <c r="C2314" s="29"/>
      <c r="D2314" s="29"/>
      <c r="E2314" s="29"/>
      <c r="F2314" s="28" t="s">
        <v>4</v>
      </c>
      <c r="G2314" s="28">
        <v>2.0</v>
      </c>
      <c r="H2314" s="31">
        <v>2836.923</v>
      </c>
      <c r="I2314" s="28" t="str">
        <f>VLOOKUP(A2314,'клиенты'!A:H,7)</f>
        <v>Италия</v>
      </c>
    </row>
    <row r="2315" ht="15.75" customHeight="1">
      <c r="A2315" s="28">
        <v>117.0</v>
      </c>
      <c r="B2315" s="34">
        <v>44563.567337962966</v>
      </c>
      <c r="C2315" s="29"/>
      <c r="D2315" s="29"/>
      <c r="E2315" s="29"/>
      <c r="F2315" s="28" t="s">
        <v>5</v>
      </c>
      <c r="G2315" s="28">
        <v>2.0</v>
      </c>
      <c r="H2315" s="31">
        <v>656.154</v>
      </c>
      <c r="I2315" s="28" t="str">
        <f>VLOOKUP(A2315,'клиенты'!A:H,7)</f>
        <v>Германия</v>
      </c>
    </row>
    <row r="2316" ht="15.75" customHeight="1">
      <c r="A2316" s="28">
        <v>467.0</v>
      </c>
      <c r="B2316" s="34">
        <v>44563.48127314815</v>
      </c>
      <c r="C2316" s="29"/>
      <c r="D2316" s="29"/>
      <c r="E2316" s="29"/>
      <c r="F2316" s="28" t="s">
        <v>6</v>
      </c>
      <c r="G2316" s="28">
        <v>4.0</v>
      </c>
      <c r="H2316" s="31">
        <v>2362.308</v>
      </c>
      <c r="I2316" s="28" t="str">
        <f>VLOOKUP(A2316,'клиенты'!A:H,7)</f>
        <v>Франция</v>
      </c>
    </row>
    <row r="2317" ht="15.75" customHeight="1">
      <c r="A2317" s="28">
        <v>506.0</v>
      </c>
      <c r="B2317" s="34">
        <v>44563.08324074074</v>
      </c>
      <c r="C2317" s="29"/>
      <c r="D2317" s="29"/>
      <c r="E2317" s="29"/>
      <c r="F2317" s="28" t="s">
        <v>4</v>
      </c>
      <c r="G2317" s="28">
        <v>1.0</v>
      </c>
      <c r="H2317" s="31">
        <v>1856.154</v>
      </c>
      <c r="I2317" s="28" t="str">
        <f>VLOOKUP(A2317,'клиенты'!A:H,7)</f>
        <v>Италия</v>
      </c>
    </row>
    <row r="2318" ht="15.75" customHeight="1">
      <c r="A2318" s="28">
        <v>956.0</v>
      </c>
      <c r="B2318" s="34">
        <v>44562.89340277778</v>
      </c>
      <c r="C2318" s="29"/>
      <c r="D2318" s="29"/>
      <c r="E2318" s="29"/>
      <c r="F2318" s="28" t="s">
        <v>4</v>
      </c>
      <c r="G2318" s="28">
        <v>1.0</v>
      </c>
      <c r="H2318" s="31">
        <v>2153.077</v>
      </c>
      <c r="I2318" s="28" t="str">
        <f>VLOOKUP(A2318,'клиенты'!A:H,7)</f>
        <v>Испания</v>
      </c>
    </row>
    <row r="2319" ht="15.75" customHeight="1">
      <c r="A2319" s="28">
        <v>806.0</v>
      </c>
      <c r="B2319" s="34">
        <v>44562.80832175926</v>
      </c>
      <c r="C2319" s="29"/>
      <c r="D2319" s="29"/>
      <c r="E2319" s="29"/>
      <c r="F2319" s="28" t="s">
        <v>3</v>
      </c>
      <c r="G2319" s="28">
        <v>1.0</v>
      </c>
      <c r="H2319" s="31">
        <v>2548.462</v>
      </c>
      <c r="I2319" s="28" t="str">
        <f>VLOOKUP(A2319,'клиенты'!A:H,7)</f>
        <v>Германия</v>
      </c>
    </row>
    <row r="2320" ht="15.75" customHeight="1">
      <c r="A2320" s="28">
        <v>608.0</v>
      </c>
      <c r="B2320" s="34">
        <v>44562.27400462963</v>
      </c>
      <c r="C2320" s="29"/>
      <c r="D2320" s="29"/>
      <c r="E2320" s="29"/>
      <c r="F2320" s="28" t="s">
        <v>6</v>
      </c>
      <c r="G2320" s="28">
        <v>3.0</v>
      </c>
      <c r="H2320" s="31">
        <v>3465.385</v>
      </c>
      <c r="I2320" s="28" t="str">
        <f>VLOOKUP(A2320,'клиенты'!A:H,7)</f>
        <v>Китай</v>
      </c>
    </row>
    <row r="2321" ht="15.75" customHeight="1">
      <c r="A2321" s="28">
        <v>448.0</v>
      </c>
      <c r="B2321" s="34">
        <v>44562.22096064815</v>
      </c>
      <c r="C2321" s="29"/>
      <c r="D2321" s="29"/>
      <c r="E2321" s="29"/>
      <c r="F2321" s="28" t="s">
        <v>6</v>
      </c>
      <c r="G2321" s="28">
        <v>5.0</v>
      </c>
      <c r="H2321" s="31">
        <v>812.308</v>
      </c>
      <c r="I2321" s="28" t="str">
        <f>VLOOKUP(A2321,'клиенты'!A:H,7)</f>
        <v>Франция</v>
      </c>
    </row>
    <row r="2322" ht="15.75" customHeight="1">
      <c r="A2322" s="28">
        <v>225.0</v>
      </c>
      <c r="B2322" s="34">
        <v>44562.186689814815</v>
      </c>
      <c r="C2322" s="29"/>
      <c r="D2322" s="29"/>
      <c r="E2322" s="29"/>
      <c r="F2322" s="28" t="s">
        <v>5</v>
      </c>
      <c r="G2322" s="28">
        <v>4.0</v>
      </c>
      <c r="H2322" s="31">
        <v>2775.385</v>
      </c>
      <c r="I2322" s="28" t="str">
        <f>VLOOKUP(A2322,'клиенты'!A:H,7)</f>
        <v>США</v>
      </c>
    </row>
    <row r="2323" ht="15.75" customHeight="1">
      <c r="A2323" s="28">
        <v>30.0</v>
      </c>
      <c r="B2323" s="34">
        <v>44561.67023148148</v>
      </c>
      <c r="C2323" s="29"/>
      <c r="D2323" s="29"/>
      <c r="E2323" s="29"/>
      <c r="F2323" s="28" t="s">
        <v>4</v>
      </c>
      <c r="G2323" s="28">
        <v>4.0</v>
      </c>
      <c r="H2323" s="31">
        <v>3093.077</v>
      </c>
      <c r="I2323" s="28" t="str">
        <f>VLOOKUP(A2323,'клиенты'!A:H,7)</f>
        <v>Франция</v>
      </c>
    </row>
    <row r="2324" ht="15.75" customHeight="1">
      <c r="A2324" s="28">
        <v>369.0</v>
      </c>
      <c r="B2324" s="34">
        <v>44561.654375</v>
      </c>
      <c r="C2324" s="29"/>
      <c r="D2324" s="29"/>
      <c r="E2324" s="29"/>
      <c r="F2324" s="28" t="s">
        <v>3</v>
      </c>
      <c r="G2324" s="28">
        <v>5.0</v>
      </c>
      <c r="H2324" s="31">
        <v>2429.231</v>
      </c>
      <c r="I2324" s="28" t="str">
        <f>VLOOKUP(A2324,'клиенты'!A:H,7)</f>
        <v>Испания</v>
      </c>
    </row>
    <row r="2325" ht="15.75" customHeight="1">
      <c r="A2325" s="28">
        <v>566.0</v>
      </c>
      <c r="B2325" s="34">
        <v>44561.366377314815</v>
      </c>
      <c r="C2325" s="29"/>
      <c r="D2325" s="29"/>
      <c r="E2325" s="29"/>
      <c r="F2325" s="28" t="s">
        <v>4</v>
      </c>
      <c r="G2325" s="28">
        <v>5.0</v>
      </c>
      <c r="H2325" s="31">
        <v>1071.538</v>
      </c>
      <c r="I2325" s="28" t="str">
        <f>VLOOKUP(A2325,'клиенты'!A:H,7)</f>
        <v>Китай</v>
      </c>
    </row>
    <row r="2326" ht="15.75" customHeight="1">
      <c r="A2326" s="28">
        <v>467.0</v>
      </c>
      <c r="B2326" s="34">
        <v>44561.13875</v>
      </c>
      <c r="C2326" s="29"/>
      <c r="D2326" s="29"/>
      <c r="E2326" s="29"/>
      <c r="F2326" s="28" t="s">
        <v>3</v>
      </c>
      <c r="G2326" s="28">
        <v>3.0</v>
      </c>
      <c r="H2326" s="31">
        <v>3990.0</v>
      </c>
      <c r="I2326" s="28" t="str">
        <f>VLOOKUP(A2326,'клиенты'!A:H,7)</f>
        <v>Франция</v>
      </c>
    </row>
    <row r="2327" ht="15.75" customHeight="1">
      <c r="A2327" s="28">
        <v>954.0</v>
      </c>
      <c r="B2327" s="34">
        <v>44560.984988425924</v>
      </c>
      <c r="C2327" s="29"/>
      <c r="D2327" s="29"/>
      <c r="E2327" s="29"/>
      <c r="F2327" s="28" t="s">
        <v>3</v>
      </c>
      <c r="G2327" s="28">
        <v>4.0</v>
      </c>
      <c r="H2327" s="31">
        <v>1460.769</v>
      </c>
      <c r="I2327" s="28" t="str">
        <f>VLOOKUP(A2327,'клиенты'!A:H,7)</f>
        <v>Испания</v>
      </c>
    </row>
    <row r="2328" ht="15.75" customHeight="1">
      <c r="A2328" s="28">
        <v>79.0</v>
      </c>
      <c r="B2328" s="34">
        <v>44560.70857638889</v>
      </c>
      <c r="C2328" s="29"/>
      <c r="D2328" s="29"/>
      <c r="E2328" s="29"/>
      <c r="F2328" s="28" t="s">
        <v>3</v>
      </c>
      <c r="G2328" s="28">
        <v>3.0</v>
      </c>
      <c r="H2328" s="31">
        <v>2104.615</v>
      </c>
      <c r="I2328" s="28" t="str">
        <f>VLOOKUP(A2328,'клиенты'!A:H,7)</f>
        <v>США</v>
      </c>
    </row>
    <row r="2329" ht="15.75" customHeight="1">
      <c r="A2329" s="28">
        <v>945.0</v>
      </c>
      <c r="B2329" s="34">
        <v>44560.63655092593</v>
      </c>
      <c r="C2329" s="29"/>
      <c r="D2329" s="29"/>
      <c r="E2329" s="29"/>
      <c r="F2329" s="28" t="s">
        <v>6</v>
      </c>
      <c r="G2329" s="28">
        <v>4.0</v>
      </c>
      <c r="H2329" s="31">
        <v>1426.923</v>
      </c>
      <c r="I2329" s="28" t="str">
        <f>VLOOKUP(A2329,'клиенты'!A:H,7)</f>
        <v>Испания</v>
      </c>
    </row>
    <row r="2330" ht="15.75" customHeight="1">
      <c r="A2330" s="28">
        <v>767.0</v>
      </c>
      <c r="B2330" s="34">
        <v>44560.40175925926</v>
      </c>
      <c r="C2330" s="29"/>
      <c r="D2330" s="29"/>
      <c r="E2330" s="29"/>
      <c r="F2330" s="28" t="s">
        <v>5</v>
      </c>
      <c r="G2330" s="28">
        <v>2.0</v>
      </c>
      <c r="H2330" s="31">
        <v>1956.923</v>
      </c>
      <c r="I2330" s="28" t="str">
        <f>VLOOKUP(A2330,'клиенты'!A:H,7)</f>
        <v>Франция</v>
      </c>
    </row>
    <row r="2331" ht="15.75" customHeight="1">
      <c r="A2331" s="28">
        <v>993.0</v>
      </c>
      <c r="B2331" s="34">
        <v>44560.3350462963</v>
      </c>
      <c r="C2331" s="29"/>
      <c r="D2331" s="29"/>
      <c r="E2331" s="29"/>
      <c r="F2331" s="28" t="s">
        <v>4</v>
      </c>
      <c r="G2331" s="28">
        <v>1.0</v>
      </c>
      <c r="H2331" s="31">
        <v>3174.615</v>
      </c>
      <c r="I2331" s="28" t="str">
        <f>VLOOKUP(A2331,'клиенты'!A:H,7)</f>
        <v>Россия</v>
      </c>
    </row>
    <row r="2332" ht="15.75" customHeight="1">
      <c r="A2332" s="28">
        <v>164.0</v>
      </c>
      <c r="B2332" s="34">
        <v>44560.10114583333</v>
      </c>
      <c r="C2332" s="29"/>
      <c r="D2332" s="29"/>
      <c r="E2332" s="29"/>
      <c r="F2332" s="28" t="s">
        <v>3</v>
      </c>
      <c r="G2332" s="28">
        <v>1.0</v>
      </c>
      <c r="H2332" s="31">
        <v>1513.846</v>
      </c>
      <c r="I2332" s="28" t="str">
        <f>VLOOKUP(A2332,'клиенты'!A:H,7)</f>
        <v>Германия</v>
      </c>
    </row>
    <row r="2333" ht="15.75" customHeight="1">
      <c r="A2333" s="28">
        <v>778.0</v>
      </c>
      <c r="B2333" s="34">
        <v>44560.09890046297</v>
      </c>
      <c r="C2333" s="29"/>
      <c r="D2333" s="29"/>
      <c r="E2333" s="29"/>
      <c r="F2333" s="28" t="s">
        <v>4</v>
      </c>
      <c r="G2333" s="28">
        <v>2.0</v>
      </c>
      <c r="H2333" s="31">
        <v>1524.615</v>
      </c>
      <c r="I2333" s="28" t="str">
        <f>VLOOKUP(A2333,'клиенты'!A:H,7)</f>
        <v>Китай</v>
      </c>
    </row>
    <row r="2334" ht="15.75" customHeight="1">
      <c r="A2334" s="28">
        <v>346.0</v>
      </c>
      <c r="B2334" s="34">
        <v>44560.02209490741</v>
      </c>
      <c r="C2334" s="29"/>
      <c r="D2334" s="29"/>
      <c r="E2334" s="29"/>
      <c r="F2334" s="28" t="s">
        <v>3</v>
      </c>
      <c r="G2334" s="28">
        <v>1.0</v>
      </c>
      <c r="H2334" s="31">
        <v>3963.077</v>
      </c>
      <c r="I2334" s="28" t="str">
        <f>VLOOKUP(A2334,'клиенты'!A:H,7)</f>
        <v>Испания</v>
      </c>
    </row>
    <row r="2335" ht="15.75" customHeight="1">
      <c r="A2335" s="28">
        <v>469.0</v>
      </c>
      <c r="B2335" s="34">
        <v>44559.64409722222</v>
      </c>
      <c r="C2335" s="29"/>
      <c r="D2335" s="29"/>
      <c r="E2335" s="29"/>
      <c r="F2335" s="28" t="s">
        <v>4</v>
      </c>
      <c r="G2335" s="28">
        <v>1.0</v>
      </c>
      <c r="H2335" s="31">
        <v>2436.154</v>
      </c>
      <c r="I2335" s="28" t="str">
        <f>VLOOKUP(A2335,'клиенты'!A:H,7)</f>
        <v>Италия</v>
      </c>
    </row>
    <row r="2336" ht="15.75" customHeight="1">
      <c r="A2336" s="28">
        <v>498.0</v>
      </c>
      <c r="B2336" s="34">
        <v>44559.06866898148</v>
      </c>
      <c r="C2336" s="29"/>
      <c r="D2336" s="29"/>
      <c r="E2336" s="29"/>
      <c r="F2336" s="28" t="s">
        <v>4</v>
      </c>
      <c r="G2336" s="28">
        <v>2.0</v>
      </c>
      <c r="H2336" s="31">
        <v>3118.462</v>
      </c>
      <c r="I2336" s="28" t="str">
        <f>VLOOKUP(A2336,'клиенты'!A:H,7)</f>
        <v>США</v>
      </c>
    </row>
    <row r="2337" ht="15.75" customHeight="1">
      <c r="A2337" s="28">
        <v>953.0</v>
      </c>
      <c r="B2337" s="34">
        <v>44558.866435185184</v>
      </c>
      <c r="C2337" s="29"/>
      <c r="D2337" s="29"/>
      <c r="E2337" s="29"/>
      <c r="F2337" s="28" t="s">
        <v>4</v>
      </c>
      <c r="G2337" s="28">
        <v>1.0</v>
      </c>
      <c r="H2337" s="31">
        <v>2882.308</v>
      </c>
      <c r="I2337" s="28" t="str">
        <f>VLOOKUP(A2337,'клиенты'!A:H,7)</f>
        <v>США</v>
      </c>
    </row>
    <row r="2338" ht="15.75" customHeight="1">
      <c r="A2338" s="28">
        <v>797.0</v>
      </c>
      <c r="B2338" s="34">
        <v>44558.762037037035</v>
      </c>
      <c r="C2338" s="29"/>
      <c r="D2338" s="29"/>
      <c r="E2338" s="29"/>
      <c r="F2338" s="28" t="s">
        <v>5</v>
      </c>
      <c r="G2338" s="28">
        <v>5.0</v>
      </c>
      <c r="H2338" s="31">
        <v>2377.692</v>
      </c>
      <c r="I2338" s="28" t="str">
        <f>VLOOKUP(A2338,'клиенты'!A:H,7)</f>
        <v>США</v>
      </c>
    </row>
    <row r="2339" ht="15.75" customHeight="1">
      <c r="A2339" s="28">
        <v>782.0</v>
      </c>
      <c r="B2339" s="34">
        <v>44558.59180555555</v>
      </c>
      <c r="C2339" s="29"/>
      <c r="D2339" s="29"/>
      <c r="E2339" s="29"/>
      <c r="F2339" s="28" t="s">
        <v>5</v>
      </c>
      <c r="G2339" s="28">
        <v>5.0</v>
      </c>
      <c r="H2339" s="31">
        <v>1657.692</v>
      </c>
      <c r="I2339" s="28" t="str">
        <f>VLOOKUP(A2339,'клиенты'!A:H,7)</f>
        <v>Италия</v>
      </c>
    </row>
    <row r="2340" ht="15.75" customHeight="1">
      <c r="A2340" s="28">
        <v>513.0</v>
      </c>
      <c r="B2340" s="34">
        <v>44558.58929398148</v>
      </c>
      <c r="C2340" s="29"/>
      <c r="D2340" s="29"/>
      <c r="E2340" s="29"/>
      <c r="F2340" s="28" t="s">
        <v>3</v>
      </c>
      <c r="G2340" s="28">
        <v>5.0</v>
      </c>
      <c r="H2340" s="31">
        <v>1840.769</v>
      </c>
      <c r="I2340" s="28" t="str">
        <f>VLOOKUP(A2340,'клиенты'!A:H,7)</f>
        <v>США</v>
      </c>
    </row>
    <row r="2341" ht="15.75" customHeight="1">
      <c r="A2341" s="28">
        <v>712.0</v>
      </c>
      <c r="B2341" s="34">
        <v>44558.53686342593</v>
      </c>
      <c r="C2341" s="29"/>
      <c r="D2341" s="29"/>
      <c r="E2341" s="29"/>
      <c r="F2341" s="28" t="s">
        <v>5</v>
      </c>
      <c r="G2341" s="28">
        <v>1.0</v>
      </c>
      <c r="H2341" s="31">
        <v>3430.769</v>
      </c>
      <c r="I2341" s="28" t="str">
        <f>VLOOKUP(A2341,'клиенты'!A:H,7)</f>
        <v>Германия</v>
      </c>
    </row>
    <row r="2342" ht="15.75" customHeight="1">
      <c r="A2342" s="28">
        <v>77.0</v>
      </c>
      <c r="B2342" s="34">
        <v>44558.27751157407</v>
      </c>
      <c r="C2342" s="29"/>
      <c r="D2342" s="29"/>
      <c r="E2342" s="29"/>
      <c r="F2342" s="28" t="s">
        <v>6</v>
      </c>
      <c r="G2342" s="28">
        <v>5.0</v>
      </c>
      <c r="H2342" s="31">
        <v>3323.077</v>
      </c>
      <c r="I2342" s="28" t="str">
        <f>VLOOKUP(A2342,'клиенты'!A:H,7)</f>
        <v>Китай</v>
      </c>
    </row>
    <row r="2343" ht="15.75" customHeight="1">
      <c r="A2343" s="28">
        <v>726.0</v>
      </c>
      <c r="B2343" s="34">
        <v>44558.005578703705</v>
      </c>
      <c r="C2343" s="29"/>
      <c r="D2343" s="29"/>
      <c r="E2343" s="29"/>
      <c r="F2343" s="28" t="s">
        <v>3</v>
      </c>
      <c r="G2343" s="28">
        <v>2.0</v>
      </c>
      <c r="H2343" s="31">
        <v>1815.385</v>
      </c>
      <c r="I2343" s="28" t="str">
        <f>VLOOKUP(A2343,'клиенты'!A:H,7)</f>
        <v>Китай</v>
      </c>
    </row>
    <row r="2344" ht="15.75" customHeight="1">
      <c r="A2344" s="28">
        <v>149.0</v>
      </c>
      <c r="B2344" s="34">
        <v>44557.559849537036</v>
      </c>
      <c r="C2344" s="29"/>
      <c r="D2344" s="29"/>
      <c r="E2344" s="29"/>
      <c r="F2344" s="28" t="s">
        <v>3</v>
      </c>
      <c r="G2344" s="28">
        <v>5.0</v>
      </c>
      <c r="H2344" s="31">
        <v>1870.769</v>
      </c>
      <c r="I2344" s="28" t="str">
        <f>VLOOKUP(A2344,'клиенты'!A:H,7)</f>
        <v>Франция</v>
      </c>
    </row>
    <row r="2345" ht="15.75" customHeight="1">
      <c r="A2345" s="28">
        <v>396.0</v>
      </c>
      <c r="B2345" s="34">
        <v>44556.171643518515</v>
      </c>
      <c r="C2345" s="29"/>
      <c r="D2345" s="29"/>
      <c r="E2345" s="29"/>
      <c r="F2345" s="28" t="s">
        <v>5</v>
      </c>
      <c r="G2345" s="28">
        <v>5.0</v>
      </c>
      <c r="H2345" s="31">
        <v>2889.231</v>
      </c>
      <c r="I2345" s="28" t="str">
        <f>VLOOKUP(A2345,'клиенты'!A:H,7)</f>
        <v>Италия</v>
      </c>
    </row>
    <row r="2346" ht="15.75" customHeight="1">
      <c r="A2346" s="28">
        <v>167.0</v>
      </c>
      <c r="B2346" s="34">
        <v>44555.922685185185</v>
      </c>
      <c r="C2346" s="29"/>
      <c r="D2346" s="29"/>
      <c r="E2346" s="29"/>
      <c r="F2346" s="28" t="s">
        <v>5</v>
      </c>
      <c r="G2346" s="28">
        <v>2.0</v>
      </c>
      <c r="H2346" s="31">
        <v>2018.462</v>
      </c>
      <c r="I2346" s="28" t="str">
        <f>VLOOKUP(A2346,'клиенты'!A:H,7)</f>
        <v>Россия</v>
      </c>
    </row>
    <row r="2347" ht="15.75" customHeight="1">
      <c r="A2347" s="28">
        <v>849.0</v>
      </c>
      <c r="B2347" s="34">
        <v>44555.903912037036</v>
      </c>
      <c r="C2347" s="29"/>
      <c r="D2347" s="29"/>
      <c r="E2347" s="29"/>
      <c r="F2347" s="28" t="s">
        <v>3</v>
      </c>
      <c r="G2347" s="28">
        <v>5.0</v>
      </c>
      <c r="H2347" s="31">
        <v>3627.692</v>
      </c>
      <c r="I2347" s="28" t="str">
        <f>VLOOKUP(A2347,'клиенты'!A:H,7)</f>
        <v>США</v>
      </c>
    </row>
    <row r="2348" ht="15.75" customHeight="1">
      <c r="A2348" s="28">
        <v>471.0</v>
      </c>
      <c r="B2348" s="34">
        <v>44555.80960648148</v>
      </c>
      <c r="C2348" s="29"/>
      <c r="D2348" s="29"/>
      <c r="E2348" s="29"/>
      <c r="F2348" s="28" t="s">
        <v>4</v>
      </c>
      <c r="G2348" s="28">
        <v>4.0</v>
      </c>
      <c r="H2348" s="31">
        <v>417.692</v>
      </c>
      <c r="I2348" s="28" t="str">
        <f>VLOOKUP(A2348,'клиенты'!A:H,7)</f>
        <v>Россия</v>
      </c>
    </row>
    <row r="2349" ht="15.75" customHeight="1">
      <c r="A2349" s="28">
        <v>987.0</v>
      </c>
      <c r="B2349" s="34">
        <v>44555.62886574074</v>
      </c>
      <c r="C2349" s="29"/>
      <c r="D2349" s="29"/>
      <c r="E2349" s="29"/>
      <c r="F2349" s="28" t="s">
        <v>5</v>
      </c>
      <c r="G2349" s="28">
        <v>3.0</v>
      </c>
      <c r="H2349" s="31">
        <v>2406.923</v>
      </c>
      <c r="I2349" s="28" t="str">
        <f>VLOOKUP(A2349,'клиенты'!A:H,7)</f>
        <v>Китай</v>
      </c>
    </row>
    <row r="2350" ht="15.75" customHeight="1">
      <c r="A2350" s="28">
        <v>824.0</v>
      </c>
      <c r="B2350" s="34">
        <v>44555.05388888889</v>
      </c>
      <c r="C2350" s="29"/>
      <c r="D2350" s="29"/>
      <c r="E2350" s="29"/>
      <c r="F2350" s="28" t="s">
        <v>3</v>
      </c>
      <c r="G2350" s="28">
        <v>5.0</v>
      </c>
      <c r="H2350" s="31">
        <v>1821.538</v>
      </c>
      <c r="I2350" s="28" t="str">
        <f>VLOOKUP(A2350,'клиенты'!A:H,7)</f>
        <v>Германия</v>
      </c>
    </row>
    <row r="2351" ht="15.75" customHeight="1">
      <c r="A2351" s="28">
        <v>342.0</v>
      </c>
      <c r="B2351" s="34">
        <v>44554.528958333336</v>
      </c>
      <c r="C2351" s="29"/>
      <c r="D2351" s="29"/>
      <c r="E2351" s="29"/>
      <c r="F2351" s="28" t="s">
        <v>5</v>
      </c>
      <c r="G2351" s="28">
        <v>5.0</v>
      </c>
      <c r="H2351" s="31">
        <v>2472.308</v>
      </c>
      <c r="I2351" s="28" t="str">
        <f>VLOOKUP(A2351,'клиенты'!A:H,7)</f>
        <v>США</v>
      </c>
    </row>
    <row r="2352" ht="15.75" customHeight="1">
      <c r="A2352" s="28">
        <v>391.0</v>
      </c>
      <c r="B2352" s="34">
        <v>44554.22582175926</v>
      </c>
      <c r="C2352" s="29"/>
      <c r="D2352" s="29"/>
      <c r="E2352" s="29"/>
      <c r="F2352" s="28" t="s">
        <v>3</v>
      </c>
      <c r="G2352" s="28">
        <v>1.0</v>
      </c>
      <c r="H2352" s="31">
        <v>1320.0</v>
      </c>
      <c r="I2352" s="28" t="str">
        <f>VLOOKUP(A2352,'клиенты'!A:H,7)</f>
        <v>Китай</v>
      </c>
    </row>
    <row r="2353" ht="15.75" customHeight="1">
      <c r="A2353" s="28">
        <v>11.0</v>
      </c>
      <c r="B2353" s="34">
        <v>44554.073645833334</v>
      </c>
      <c r="C2353" s="29"/>
      <c r="D2353" s="29"/>
      <c r="E2353" s="29"/>
      <c r="F2353" s="28" t="s">
        <v>3</v>
      </c>
      <c r="G2353" s="28">
        <v>4.0</v>
      </c>
      <c r="H2353" s="31">
        <v>2686.923</v>
      </c>
      <c r="I2353" s="28" t="str">
        <f>VLOOKUP(A2353,'клиенты'!A:H,7)</f>
        <v>США</v>
      </c>
    </row>
    <row r="2354" ht="15.75" customHeight="1">
      <c r="A2354" s="28">
        <v>475.0</v>
      </c>
      <c r="B2354" s="34">
        <v>44553.880266203705</v>
      </c>
      <c r="C2354" s="29"/>
      <c r="D2354" s="29"/>
      <c r="E2354" s="29"/>
      <c r="F2354" s="28" t="s">
        <v>4</v>
      </c>
      <c r="G2354" s="28">
        <v>2.0</v>
      </c>
      <c r="H2354" s="31">
        <v>1030.769</v>
      </c>
      <c r="I2354" s="28" t="str">
        <f>VLOOKUP(A2354,'клиенты'!A:H,7)</f>
        <v>Россия</v>
      </c>
    </row>
    <row r="2355" ht="15.75" customHeight="1">
      <c r="A2355" s="28">
        <v>210.0</v>
      </c>
      <c r="B2355" s="34">
        <v>44553.788773148146</v>
      </c>
      <c r="C2355" s="29"/>
      <c r="D2355" s="29"/>
      <c r="E2355" s="29"/>
      <c r="F2355" s="28" t="s">
        <v>3</v>
      </c>
      <c r="G2355" s="28">
        <v>4.0</v>
      </c>
      <c r="H2355" s="31">
        <v>3260.0</v>
      </c>
      <c r="I2355" s="28" t="str">
        <f>VLOOKUP(A2355,'клиенты'!A:H,7)</f>
        <v>Франция</v>
      </c>
    </row>
    <row r="2356" ht="15.75" customHeight="1">
      <c r="A2356" s="28">
        <v>282.0</v>
      </c>
      <c r="B2356" s="34">
        <v>44553.685381944444</v>
      </c>
      <c r="C2356" s="29"/>
      <c r="D2356" s="29"/>
      <c r="E2356" s="29"/>
      <c r="F2356" s="28" t="s">
        <v>5</v>
      </c>
      <c r="G2356" s="28">
        <v>5.0</v>
      </c>
      <c r="H2356" s="31">
        <v>3999.231</v>
      </c>
      <c r="I2356" s="28" t="str">
        <f>VLOOKUP(A2356,'клиенты'!A:H,7)</f>
        <v>Германия</v>
      </c>
    </row>
    <row r="2357" ht="15.75" customHeight="1">
      <c r="A2357" s="28">
        <v>943.0</v>
      </c>
      <c r="B2357" s="34">
        <v>44553.512604166666</v>
      </c>
      <c r="C2357" s="29"/>
      <c r="D2357" s="29"/>
      <c r="E2357" s="29"/>
      <c r="F2357" s="28" t="s">
        <v>3</v>
      </c>
      <c r="G2357" s="28">
        <v>3.0</v>
      </c>
      <c r="H2357" s="31">
        <v>2362.308</v>
      </c>
      <c r="I2357" s="28" t="str">
        <f>VLOOKUP(A2357,'клиенты'!A:H,7)</f>
        <v>Китай</v>
      </c>
    </row>
    <row r="2358" ht="15.75" customHeight="1">
      <c r="A2358" s="28">
        <v>283.0</v>
      </c>
      <c r="B2358" s="34">
        <v>44553.44991898148</v>
      </c>
      <c r="C2358" s="29"/>
      <c r="D2358" s="29"/>
      <c r="E2358" s="29"/>
      <c r="F2358" s="28" t="s">
        <v>4</v>
      </c>
      <c r="G2358" s="28">
        <v>2.0</v>
      </c>
      <c r="H2358" s="31">
        <v>2199.231</v>
      </c>
      <c r="I2358" s="28" t="str">
        <f>VLOOKUP(A2358,'клиенты'!A:H,7)</f>
        <v>Германия</v>
      </c>
    </row>
    <row r="2359" ht="15.75" customHeight="1">
      <c r="A2359" s="28">
        <v>49.0</v>
      </c>
      <c r="B2359" s="34">
        <v>44553.42208333333</v>
      </c>
      <c r="C2359" s="29"/>
      <c r="D2359" s="29"/>
      <c r="E2359" s="29"/>
      <c r="F2359" s="28" t="s">
        <v>5</v>
      </c>
      <c r="G2359" s="28">
        <v>5.0</v>
      </c>
      <c r="H2359" s="31">
        <v>3763.077</v>
      </c>
      <c r="I2359" s="28" t="str">
        <f>VLOOKUP(A2359,'клиенты'!A:H,7)</f>
        <v>Франция</v>
      </c>
    </row>
    <row r="2360" ht="15.75" customHeight="1">
      <c r="A2360" s="28">
        <v>275.0</v>
      </c>
      <c r="B2360" s="34">
        <v>44553.31263888889</v>
      </c>
      <c r="C2360" s="29"/>
      <c r="D2360" s="29"/>
      <c r="E2360" s="29"/>
      <c r="F2360" s="28" t="s">
        <v>3</v>
      </c>
      <c r="G2360" s="28">
        <v>1.0</v>
      </c>
      <c r="H2360" s="31">
        <v>2149.231</v>
      </c>
      <c r="I2360" s="28" t="str">
        <f>VLOOKUP(A2360,'клиенты'!A:H,7)</f>
        <v>Франция</v>
      </c>
    </row>
    <row r="2361" ht="15.75" customHeight="1">
      <c r="A2361" s="28">
        <v>246.0</v>
      </c>
      <c r="B2361" s="34">
        <v>44552.31334490741</v>
      </c>
      <c r="C2361" s="29"/>
      <c r="D2361" s="29"/>
      <c r="E2361" s="29"/>
      <c r="F2361" s="28" t="s">
        <v>3</v>
      </c>
      <c r="G2361" s="28">
        <v>1.0</v>
      </c>
      <c r="H2361" s="31">
        <v>1469.231</v>
      </c>
      <c r="I2361" s="28" t="str">
        <f>VLOOKUP(A2361,'клиенты'!A:H,7)</f>
        <v>Россия</v>
      </c>
    </row>
    <row r="2362" ht="15.75" customHeight="1">
      <c r="A2362" s="28">
        <v>320.0</v>
      </c>
      <c r="B2362" s="34">
        <v>44551.89957175926</v>
      </c>
      <c r="C2362" s="29"/>
      <c r="D2362" s="29"/>
      <c r="E2362" s="29"/>
      <c r="F2362" s="28" t="s">
        <v>4</v>
      </c>
      <c r="G2362" s="28">
        <v>4.0</v>
      </c>
      <c r="H2362" s="31">
        <v>1426.154</v>
      </c>
      <c r="I2362" s="28" t="str">
        <f>VLOOKUP(A2362,'клиенты'!A:H,7)</f>
        <v>Италия</v>
      </c>
    </row>
    <row r="2363" ht="15.75" customHeight="1">
      <c r="A2363" s="28">
        <v>340.0</v>
      </c>
      <c r="B2363" s="34">
        <v>44551.56081018518</v>
      </c>
      <c r="C2363" s="29"/>
      <c r="D2363" s="29"/>
      <c r="E2363" s="29"/>
      <c r="F2363" s="28" t="s">
        <v>6</v>
      </c>
      <c r="G2363" s="28">
        <v>3.0</v>
      </c>
      <c r="H2363" s="31">
        <v>1927.692</v>
      </c>
      <c r="I2363" s="28" t="str">
        <f>VLOOKUP(A2363,'клиенты'!A:H,7)</f>
        <v>Германия</v>
      </c>
    </row>
    <row r="2364" ht="15.75" customHeight="1">
      <c r="A2364" s="28">
        <v>428.0</v>
      </c>
      <c r="B2364" s="34">
        <v>44551.19756944444</v>
      </c>
      <c r="C2364" s="29"/>
      <c r="D2364" s="29"/>
      <c r="E2364" s="29"/>
      <c r="F2364" s="28" t="s">
        <v>4</v>
      </c>
      <c r="G2364" s="28">
        <v>4.0</v>
      </c>
      <c r="H2364" s="31">
        <v>1200.769</v>
      </c>
      <c r="I2364" s="28" t="str">
        <f>VLOOKUP(A2364,'клиенты'!A:H,7)</f>
        <v>Италия</v>
      </c>
    </row>
    <row r="2365" ht="15.75" customHeight="1">
      <c r="A2365" s="28">
        <v>864.0</v>
      </c>
      <c r="B2365" s="34">
        <v>44551.14665509259</v>
      </c>
      <c r="C2365" s="29"/>
      <c r="D2365" s="29"/>
      <c r="E2365" s="29"/>
      <c r="F2365" s="28" t="s">
        <v>3</v>
      </c>
      <c r="G2365" s="28">
        <v>2.0</v>
      </c>
      <c r="H2365" s="31">
        <v>4076.154</v>
      </c>
      <c r="I2365" s="28" t="str">
        <f>VLOOKUP(A2365,'клиенты'!A:H,7)</f>
        <v>Китай</v>
      </c>
    </row>
    <row r="2366" ht="15.75" customHeight="1">
      <c r="A2366" s="28">
        <v>830.0</v>
      </c>
      <c r="B2366" s="34">
        <v>44550.59664351852</v>
      </c>
      <c r="C2366" s="29"/>
      <c r="D2366" s="29"/>
      <c r="E2366" s="29"/>
      <c r="F2366" s="28" t="s">
        <v>3</v>
      </c>
      <c r="G2366" s="28">
        <v>1.0</v>
      </c>
      <c r="H2366" s="31">
        <v>201.538</v>
      </c>
      <c r="I2366" s="28" t="str">
        <f>VLOOKUP(A2366,'клиенты'!A:H,7)</f>
        <v>США</v>
      </c>
    </row>
    <row r="2367" ht="15.75" customHeight="1">
      <c r="A2367" s="28">
        <v>720.0</v>
      </c>
      <c r="B2367" s="34">
        <v>44549.61140046296</v>
      </c>
      <c r="C2367" s="29"/>
      <c r="D2367" s="29"/>
      <c r="E2367" s="29"/>
      <c r="F2367" s="28" t="s">
        <v>3</v>
      </c>
      <c r="G2367" s="28">
        <v>4.0</v>
      </c>
      <c r="H2367" s="31">
        <v>596.923</v>
      </c>
      <c r="I2367" s="28" t="str">
        <f>VLOOKUP(A2367,'клиенты'!A:H,7)</f>
        <v>Испания</v>
      </c>
    </row>
    <row r="2368" ht="15.75" customHeight="1">
      <c r="A2368" s="28">
        <v>873.0</v>
      </c>
      <c r="B2368" s="34">
        <v>44549.602685185186</v>
      </c>
      <c r="C2368" s="29"/>
      <c r="D2368" s="29"/>
      <c r="E2368" s="29"/>
      <c r="F2368" s="28" t="s">
        <v>4</v>
      </c>
      <c r="G2368" s="28">
        <v>5.0</v>
      </c>
      <c r="H2368" s="31">
        <v>1952.308</v>
      </c>
      <c r="I2368" s="28" t="str">
        <f>VLOOKUP(A2368,'клиенты'!A:H,7)</f>
        <v>Китай</v>
      </c>
    </row>
    <row r="2369" ht="15.75" customHeight="1">
      <c r="A2369" s="28">
        <v>716.0</v>
      </c>
      <c r="B2369" s="34">
        <v>44549.24599537037</v>
      </c>
      <c r="C2369" s="29"/>
      <c r="D2369" s="29"/>
      <c r="E2369" s="29"/>
      <c r="F2369" s="28" t="s">
        <v>3</v>
      </c>
      <c r="G2369" s="28">
        <v>5.0</v>
      </c>
      <c r="H2369" s="31">
        <v>1484.615</v>
      </c>
      <c r="I2369" s="28" t="str">
        <f>VLOOKUP(A2369,'клиенты'!A:H,7)</f>
        <v>Франция</v>
      </c>
    </row>
    <row r="2370" ht="15.75" customHeight="1">
      <c r="A2370" s="28">
        <v>904.0</v>
      </c>
      <c r="B2370" s="34">
        <v>44548.29561342593</v>
      </c>
      <c r="C2370" s="29"/>
      <c r="D2370" s="29"/>
      <c r="E2370" s="29"/>
      <c r="F2370" s="28" t="s">
        <v>3</v>
      </c>
      <c r="G2370" s="28">
        <v>2.0</v>
      </c>
      <c r="H2370" s="31">
        <v>2906.923</v>
      </c>
      <c r="I2370" s="28" t="str">
        <f>VLOOKUP(A2370,'клиенты'!A:H,7)</f>
        <v>Испания</v>
      </c>
    </row>
    <row r="2371" ht="15.75" customHeight="1">
      <c r="A2371" s="28">
        <v>995.0</v>
      </c>
      <c r="B2371" s="34">
        <v>44548.242627314816</v>
      </c>
      <c r="C2371" s="29"/>
      <c r="D2371" s="29"/>
      <c r="E2371" s="29"/>
      <c r="F2371" s="28" t="s">
        <v>4</v>
      </c>
      <c r="G2371" s="28">
        <v>4.0</v>
      </c>
      <c r="H2371" s="31">
        <v>3726.923</v>
      </c>
      <c r="I2371" s="28" t="str">
        <f>VLOOKUP(A2371,'клиенты'!A:H,7)</f>
        <v>США</v>
      </c>
    </row>
    <row r="2372" ht="15.75" customHeight="1">
      <c r="A2372" s="28">
        <v>398.0</v>
      </c>
      <c r="B2372" s="34">
        <v>44548.14165509259</v>
      </c>
      <c r="C2372" s="29"/>
      <c r="D2372" s="29"/>
      <c r="E2372" s="29"/>
      <c r="F2372" s="28" t="s">
        <v>4</v>
      </c>
      <c r="G2372" s="28">
        <v>2.0</v>
      </c>
      <c r="H2372" s="31">
        <v>3246.923</v>
      </c>
      <c r="I2372" s="28" t="str">
        <f>VLOOKUP(A2372,'клиенты'!A:H,7)</f>
        <v>Италия</v>
      </c>
    </row>
    <row r="2373" ht="15.75" customHeight="1">
      <c r="A2373" s="28">
        <v>972.0</v>
      </c>
      <c r="B2373" s="34">
        <v>44548.06627314815</v>
      </c>
      <c r="C2373" s="29"/>
      <c r="D2373" s="29"/>
      <c r="E2373" s="29"/>
      <c r="F2373" s="28" t="s">
        <v>3</v>
      </c>
      <c r="G2373" s="28">
        <v>2.0</v>
      </c>
      <c r="H2373" s="31">
        <v>1912.308</v>
      </c>
      <c r="I2373" s="28" t="str">
        <f>VLOOKUP(A2373,'клиенты'!A:H,7)</f>
        <v>США</v>
      </c>
    </row>
    <row r="2374" ht="15.75" customHeight="1">
      <c r="A2374" s="28">
        <v>576.0</v>
      </c>
      <c r="B2374" s="34">
        <v>44547.67053240741</v>
      </c>
      <c r="C2374" s="29"/>
      <c r="D2374" s="29"/>
      <c r="E2374" s="29"/>
      <c r="F2374" s="28" t="s">
        <v>3</v>
      </c>
      <c r="G2374" s="28">
        <v>5.0</v>
      </c>
      <c r="H2374" s="31">
        <v>3616.154</v>
      </c>
      <c r="I2374" s="28" t="str">
        <f>VLOOKUP(A2374,'клиенты'!A:H,7)</f>
        <v>Италия</v>
      </c>
    </row>
    <row r="2375" ht="15.75" customHeight="1">
      <c r="A2375" s="28">
        <v>265.0</v>
      </c>
      <c r="B2375" s="34">
        <v>44547.374074074076</v>
      </c>
      <c r="C2375" s="29"/>
      <c r="D2375" s="29"/>
      <c r="E2375" s="29"/>
      <c r="F2375" s="28" t="s">
        <v>3</v>
      </c>
      <c r="G2375" s="28">
        <v>4.0</v>
      </c>
      <c r="H2375" s="31">
        <v>1521.538</v>
      </c>
      <c r="I2375" s="28" t="str">
        <f>VLOOKUP(A2375,'клиенты'!A:H,7)</f>
        <v>Франция</v>
      </c>
    </row>
    <row r="2376" ht="15.75" customHeight="1">
      <c r="A2376" s="28">
        <v>94.0</v>
      </c>
      <c r="B2376" s="34">
        <v>44547.33537037037</v>
      </c>
      <c r="C2376" s="29"/>
      <c r="D2376" s="29"/>
      <c r="E2376" s="29"/>
      <c r="F2376" s="28" t="s">
        <v>6</v>
      </c>
      <c r="G2376" s="28">
        <v>3.0</v>
      </c>
      <c r="H2376" s="31">
        <v>1166.154</v>
      </c>
      <c r="I2376" s="28" t="str">
        <f>VLOOKUP(A2376,'клиенты'!A:H,7)</f>
        <v>Франция</v>
      </c>
    </row>
    <row r="2377" ht="15.75" customHeight="1">
      <c r="A2377" s="28">
        <v>780.0</v>
      </c>
      <c r="B2377" s="34">
        <v>44547.08236111111</v>
      </c>
      <c r="C2377" s="29"/>
      <c r="D2377" s="29"/>
      <c r="E2377" s="29"/>
      <c r="F2377" s="28" t="s">
        <v>6</v>
      </c>
      <c r="G2377" s="28">
        <v>1.0</v>
      </c>
      <c r="H2377" s="31">
        <v>292.308</v>
      </c>
      <c r="I2377" s="28" t="str">
        <f>VLOOKUP(A2377,'клиенты'!A:H,7)</f>
        <v>Россия</v>
      </c>
    </row>
    <row r="2378" ht="15.75" customHeight="1">
      <c r="A2378" s="28">
        <v>934.0</v>
      </c>
      <c r="B2378" s="34">
        <v>44546.860659722224</v>
      </c>
      <c r="C2378" s="29"/>
      <c r="D2378" s="29"/>
      <c r="E2378" s="29"/>
      <c r="F2378" s="28" t="s">
        <v>4</v>
      </c>
      <c r="G2378" s="28">
        <v>1.0</v>
      </c>
      <c r="H2378" s="31">
        <v>2004.615</v>
      </c>
      <c r="I2378" s="28" t="str">
        <f>VLOOKUP(A2378,'клиенты'!A:H,7)</f>
        <v>Испания</v>
      </c>
    </row>
    <row r="2379" ht="15.75" customHeight="1">
      <c r="A2379" s="28">
        <v>587.0</v>
      </c>
      <c r="B2379" s="34">
        <v>44546.71975694445</v>
      </c>
      <c r="C2379" s="29"/>
      <c r="D2379" s="29"/>
      <c r="E2379" s="29"/>
      <c r="F2379" s="28" t="s">
        <v>5</v>
      </c>
      <c r="G2379" s="28">
        <v>5.0</v>
      </c>
      <c r="H2379" s="31">
        <v>456.923</v>
      </c>
      <c r="I2379" s="28" t="str">
        <f>VLOOKUP(A2379,'клиенты'!A:H,7)</f>
        <v>Россия</v>
      </c>
    </row>
    <row r="2380" ht="15.75" customHeight="1">
      <c r="A2380" s="28">
        <v>510.0</v>
      </c>
      <c r="B2380" s="34">
        <v>44546.54076388889</v>
      </c>
      <c r="C2380" s="29"/>
      <c r="D2380" s="29"/>
      <c r="E2380" s="29"/>
      <c r="F2380" s="28" t="s">
        <v>6</v>
      </c>
      <c r="G2380" s="28">
        <v>2.0</v>
      </c>
      <c r="H2380" s="31">
        <v>3786.923</v>
      </c>
      <c r="I2380" s="28" t="str">
        <f>VLOOKUP(A2380,'клиенты'!A:H,7)</f>
        <v>Франция</v>
      </c>
    </row>
    <row r="2381" ht="15.75" customHeight="1">
      <c r="A2381" s="28">
        <v>481.0</v>
      </c>
      <c r="B2381" s="34">
        <v>44546.329097222224</v>
      </c>
      <c r="C2381" s="29"/>
      <c r="D2381" s="29"/>
      <c r="E2381" s="29"/>
      <c r="F2381" s="28" t="s">
        <v>4</v>
      </c>
      <c r="G2381" s="28">
        <v>5.0</v>
      </c>
      <c r="H2381" s="31">
        <v>1153.846</v>
      </c>
      <c r="I2381" s="28" t="str">
        <f>VLOOKUP(A2381,'клиенты'!A:H,7)</f>
        <v>США</v>
      </c>
    </row>
    <row r="2382" ht="15.75" customHeight="1">
      <c r="A2382" s="28">
        <v>356.0</v>
      </c>
      <c r="B2382" s="34">
        <v>44546.295069444444</v>
      </c>
      <c r="C2382" s="29"/>
      <c r="D2382" s="29"/>
      <c r="E2382" s="29"/>
      <c r="F2382" s="28" t="s">
        <v>5</v>
      </c>
      <c r="G2382" s="28">
        <v>4.0</v>
      </c>
      <c r="H2382" s="31">
        <v>3572.308</v>
      </c>
      <c r="I2382" s="28" t="str">
        <f>VLOOKUP(A2382,'клиенты'!A:H,7)</f>
        <v>Испания</v>
      </c>
    </row>
    <row r="2383" ht="15.75" customHeight="1">
      <c r="A2383" s="28">
        <v>465.0</v>
      </c>
      <c r="B2383" s="34">
        <v>44545.94761574074</v>
      </c>
      <c r="C2383" s="29"/>
      <c r="D2383" s="29"/>
      <c r="E2383" s="29"/>
      <c r="F2383" s="28" t="s">
        <v>3</v>
      </c>
      <c r="G2383" s="28">
        <v>1.0</v>
      </c>
      <c r="H2383" s="31">
        <v>2657.692</v>
      </c>
      <c r="I2383" s="28" t="str">
        <f>VLOOKUP(A2383,'клиенты'!A:H,7)</f>
        <v>Китай</v>
      </c>
    </row>
    <row r="2384" ht="15.75" customHeight="1">
      <c r="A2384" s="28">
        <v>632.0</v>
      </c>
      <c r="B2384" s="34">
        <v>44545.72686342592</v>
      </c>
      <c r="C2384" s="29"/>
      <c r="D2384" s="29"/>
      <c r="E2384" s="29"/>
      <c r="F2384" s="28" t="s">
        <v>5</v>
      </c>
      <c r="G2384" s="28">
        <v>1.0</v>
      </c>
      <c r="H2384" s="31">
        <v>2778.462</v>
      </c>
      <c r="I2384" s="28" t="str">
        <f>VLOOKUP(A2384,'клиенты'!A:H,7)</f>
        <v>Италия</v>
      </c>
    </row>
    <row r="2385" ht="15.75" customHeight="1">
      <c r="A2385" s="28">
        <v>703.0</v>
      </c>
      <c r="B2385" s="34">
        <v>44545.338587962964</v>
      </c>
      <c r="C2385" s="29"/>
      <c r="D2385" s="29"/>
      <c r="E2385" s="29"/>
      <c r="F2385" s="28" t="s">
        <v>6</v>
      </c>
      <c r="G2385" s="28">
        <v>3.0</v>
      </c>
      <c r="H2385" s="31">
        <v>1011.538</v>
      </c>
      <c r="I2385" s="28" t="str">
        <f>VLOOKUP(A2385,'клиенты'!A:H,7)</f>
        <v>Испания</v>
      </c>
    </row>
    <row r="2386" ht="15.75" customHeight="1">
      <c r="A2386" s="28">
        <v>464.0</v>
      </c>
      <c r="B2386" s="34">
        <v>44545.05679398148</v>
      </c>
      <c r="C2386" s="29"/>
      <c r="D2386" s="29"/>
      <c r="E2386" s="29"/>
      <c r="F2386" s="28" t="s">
        <v>5</v>
      </c>
      <c r="G2386" s="28">
        <v>1.0</v>
      </c>
      <c r="H2386" s="31">
        <v>1360.769</v>
      </c>
      <c r="I2386" s="28" t="str">
        <f>VLOOKUP(A2386,'клиенты'!A:H,7)</f>
        <v>Россия</v>
      </c>
    </row>
    <row r="2387" ht="15.75" customHeight="1">
      <c r="A2387" s="28">
        <v>715.0</v>
      </c>
      <c r="B2387" s="34">
        <v>44544.916238425925</v>
      </c>
      <c r="C2387" s="29"/>
      <c r="D2387" s="29"/>
      <c r="E2387" s="29"/>
      <c r="F2387" s="28" t="s">
        <v>5</v>
      </c>
      <c r="G2387" s="28">
        <v>1.0</v>
      </c>
      <c r="H2387" s="31">
        <v>2643.077</v>
      </c>
      <c r="I2387" s="28" t="str">
        <f>VLOOKUP(A2387,'клиенты'!A:H,7)</f>
        <v>Германия</v>
      </c>
    </row>
    <row r="2388" ht="15.75" customHeight="1">
      <c r="A2388" s="28">
        <v>5.0</v>
      </c>
      <c r="B2388" s="34">
        <v>44544.838692129626</v>
      </c>
      <c r="C2388" s="29"/>
      <c r="D2388" s="29"/>
      <c r="E2388" s="29"/>
      <c r="F2388" s="28" t="s">
        <v>5</v>
      </c>
      <c r="G2388" s="28">
        <v>5.0</v>
      </c>
      <c r="H2388" s="31">
        <v>2347.692</v>
      </c>
      <c r="I2388" s="28" t="str">
        <f>VLOOKUP(A2388,'клиенты'!A:H,7)</f>
        <v>Италия</v>
      </c>
    </row>
    <row r="2389" ht="15.75" customHeight="1">
      <c r="A2389" s="28">
        <v>535.0</v>
      </c>
      <c r="B2389" s="34">
        <v>44544.78568287037</v>
      </c>
      <c r="C2389" s="29"/>
      <c r="D2389" s="29"/>
      <c r="E2389" s="29"/>
      <c r="F2389" s="28" t="s">
        <v>3</v>
      </c>
      <c r="G2389" s="28">
        <v>4.0</v>
      </c>
      <c r="H2389" s="31">
        <v>2239.231</v>
      </c>
      <c r="I2389" s="28" t="str">
        <f>VLOOKUP(A2389,'клиенты'!A:H,7)</f>
        <v>Франция</v>
      </c>
    </row>
    <row r="2390" ht="15.75" customHeight="1">
      <c r="A2390" s="28">
        <v>792.0</v>
      </c>
      <c r="B2390" s="34">
        <v>44544.35071759259</v>
      </c>
      <c r="C2390" s="29"/>
      <c r="D2390" s="29"/>
      <c r="E2390" s="29"/>
      <c r="F2390" s="28" t="s">
        <v>3</v>
      </c>
      <c r="G2390" s="28">
        <v>4.0</v>
      </c>
      <c r="H2390" s="31">
        <v>2217.692</v>
      </c>
      <c r="I2390" s="28" t="str">
        <f>VLOOKUP(A2390,'клиенты'!A:H,7)</f>
        <v>США</v>
      </c>
    </row>
    <row r="2391" ht="15.75" customHeight="1">
      <c r="A2391" s="28">
        <v>866.0</v>
      </c>
      <c r="B2391" s="34">
        <v>44544.11145833333</v>
      </c>
      <c r="C2391" s="29"/>
      <c r="D2391" s="29"/>
      <c r="E2391" s="29"/>
      <c r="F2391" s="28" t="s">
        <v>3</v>
      </c>
      <c r="G2391" s="28">
        <v>2.0</v>
      </c>
      <c r="H2391" s="31">
        <v>2936.923</v>
      </c>
      <c r="I2391" s="28" t="str">
        <f>VLOOKUP(A2391,'клиенты'!A:H,7)</f>
        <v>Франция</v>
      </c>
    </row>
    <row r="2392" ht="15.75" customHeight="1">
      <c r="A2392" s="28">
        <v>667.0</v>
      </c>
      <c r="B2392" s="34">
        <v>44543.905960648146</v>
      </c>
      <c r="C2392" s="29"/>
      <c r="D2392" s="29"/>
      <c r="E2392" s="29"/>
      <c r="F2392" s="28" t="s">
        <v>4</v>
      </c>
      <c r="G2392" s="28">
        <v>4.0</v>
      </c>
      <c r="H2392" s="31">
        <v>2801.538</v>
      </c>
      <c r="I2392" s="28" t="str">
        <f>VLOOKUP(A2392,'клиенты'!A:H,7)</f>
        <v>Россия</v>
      </c>
    </row>
    <row r="2393" ht="15.75" customHeight="1">
      <c r="A2393" s="28">
        <v>163.0</v>
      </c>
      <c r="B2393" s="34">
        <v>44543.480046296296</v>
      </c>
      <c r="C2393" s="29"/>
      <c r="D2393" s="29"/>
      <c r="E2393" s="29"/>
      <c r="F2393" s="28" t="s">
        <v>4</v>
      </c>
      <c r="G2393" s="28">
        <v>4.0</v>
      </c>
      <c r="H2393" s="31">
        <v>2550.769</v>
      </c>
      <c r="I2393" s="28" t="str">
        <f>VLOOKUP(A2393,'клиенты'!A:H,7)</f>
        <v>Италия</v>
      </c>
    </row>
    <row r="2394" ht="15.75" customHeight="1">
      <c r="A2394" s="28">
        <v>750.0</v>
      </c>
      <c r="B2394" s="34">
        <v>44543.27265046296</v>
      </c>
      <c r="C2394" s="29"/>
      <c r="D2394" s="29"/>
      <c r="E2394" s="29"/>
      <c r="F2394" s="28" t="s">
        <v>3</v>
      </c>
      <c r="G2394" s="28">
        <v>2.0</v>
      </c>
      <c r="H2394" s="31">
        <v>3904.615</v>
      </c>
      <c r="I2394" s="28" t="str">
        <f>VLOOKUP(A2394,'клиенты'!A:H,7)</f>
        <v>Италия</v>
      </c>
    </row>
    <row r="2395" ht="15.75" customHeight="1">
      <c r="A2395" s="28">
        <v>294.0</v>
      </c>
      <c r="B2395" s="34">
        <v>44542.75939814815</v>
      </c>
      <c r="C2395" s="29"/>
      <c r="D2395" s="29"/>
      <c r="E2395" s="29"/>
      <c r="F2395" s="28" t="s">
        <v>5</v>
      </c>
      <c r="G2395" s="28">
        <v>3.0</v>
      </c>
      <c r="H2395" s="31">
        <v>2120.0</v>
      </c>
      <c r="I2395" s="28" t="str">
        <f>VLOOKUP(A2395,'клиенты'!A:H,7)</f>
        <v>Китай</v>
      </c>
    </row>
    <row r="2396" ht="15.75" customHeight="1">
      <c r="A2396" s="28">
        <v>98.0</v>
      </c>
      <c r="B2396" s="34">
        <v>44542.23915509259</v>
      </c>
      <c r="C2396" s="29"/>
      <c r="D2396" s="29"/>
      <c r="E2396" s="29"/>
      <c r="F2396" s="28" t="s">
        <v>5</v>
      </c>
      <c r="G2396" s="28">
        <v>3.0</v>
      </c>
      <c r="H2396" s="31">
        <v>1712.308</v>
      </c>
      <c r="I2396" s="28" t="str">
        <f>VLOOKUP(A2396,'клиенты'!A:H,7)</f>
        <v>США</v>
      </c>
    </row>
    <row r="2397" ht="15.75" customHeight="1">
      <c r="A2397" s="28">
        <v>7.0</v>
      </c>
      <c r="B2397" s="34">
        <v>44541.772881944446</v>
      </c>
      <c r="C2397" s="29"/>
      <c r="D2397" s="29"/>
      <c r="E2397" s="29"/>
      <c r="F2397" s="28" t="s">
        <v>5</v>
      </c>
      <c r="G2397" s="28">
        <v>5.0</v>
      </c>
      <c r="H2397" s="31">
        <v>3336.154</v>
      </c>
      <c r="I2397" s="28" t="str">
        <f>VLOOKUP(A2397,'клиенты'!A:H,7)</f>
        <v>Россия</v>
      </c>
    </row>
    <row r="2398" ht="15.75" customHeight="1">
      <c r="A2398" s="28">
        <v>770.0</v>
      </c>
      <c r="B2398" s="34">
        <v>44541.52758101852</v>
      </c>
      <c r="C2398" s="29"/>
      <c r="D2398" s="29"/>
      <c r="E2398" s="29"/>
      <c r="F2398" s="28" t="s">
        <v>6</v>
      </c>
      <c r="G2398" s="28">
        <v>4.0</v>
      </c>
      <c r="H2398" s="31">
        <v>2127.692</v>
      </c>
      <c r="I2398" s="28" t="str">
        <f>VLOOKUP(A2398,'клиенты'!A:H,7)</f>
        <v>Испания</v>
      </c>
    </row>
    <row r="2399" ht="15.75" customHeight="1">
      <c r="A2399" s="28">
        <v>795.0</v>
      </c>
      <c r="B2399" s="34">
        <v>44541.358668981484</v>
      </c>
      <c r="C2399" s="29"/>
      <c r="D2399" s="29"/>
      <c r="E2399" s="29"/>
      <c r="F2399" s="28" t="s">
        <v>5</v>
      </c>
      <c r="G2399" s="28">
        <v>1.0</v>
      </c>
      <c r="H2399" s="31">
        <v>726.154</v>
      </c>
      <c r="I2399" s="28" t="str">
        <f>VLOOKUP(A2399,'клиенты'!A:H,7)</f>
        <v>Германия</v>
      </c>
    </row>
    <row r="2400" ht="15.75" customHeight="1">
      <c r="A2400" s="28">
        <v>843.0</v>
      </c>
      <c r="B2400" s="34">
        <v>44540.92894675926</v>
      </c>
      <c r="C2400" s="29"/>
      <c r="D2400" s="29"/>
      <c r="E2400" s="29"/>
      <c r="F2400" s="28" t="s">
        <v>4</v>
      </c>
      <c r="G2400" s="28">
        <v>2.0</v>
      </c>
      <c r="H2400" s="31">
        <v>1703.077</v>
      </c>
      <c r="I2400" s="28" t="str">
        <f>VLOOKUP(A2400,'клиенты'!A:H,7)</f>
        <v>США</v>
      </c>
    </row>
    <row r="2401" ht="15.75" customHeight="1">
      <c r="A2401" s="28">
        <v>924.0</v>
      </c>
      <c r="B2401" s="34">
        <v>44540.91657407407</v>
      </c>
      <c r="C2401" s="29"/>
      <c r="D2401" s="29"/>
      <c r="E2401" s="29"/>
      <c r="F2401" s="28" t="s">
        <v>4</v>
      </c>
      <c r="G2401" s="28">
        <v>2.0</v>
      </c>
      <c r="H2401" s="31">
        <v>3599.231</v>
      </c>
      <c r="I2401" s="28" t="str">
        <f>VLOOKUP(A2401,'клиенты'!A:H,7)</f>
        <v>Франция</v>
      </c>
    </row>
    <row r="2402" ht="15.75" customHeight="1">
      <c r="A2402" s="28">
        <v>136.0</v>
      </c>
      <c r="B2402" s="34">
        <v>44540.02806712963</v>
      </c>
      <c r="C2402" s="29"/>
      <c r="D2402" s="29"/>
      <c r="E2402" s="29"/>
      <c r="F2402" s="28" t="s">
        <v>6</v>
      </c>
      <c r="G2402" s="28">
        <v>2.0</v>
      </c>
      <c r="H2402" s="31">
        <v>395.385</v>
      </c>
      <c r="I2402" s="28" t="str">
        <f>VLOOKUP(A2402,'клиенты'!A:H,7)</f>
        <v>Китай</v>
      </c>
    </row>
    <row r="2403" ht="15.75" customHeight="1">
      <c r="A2403" s="28">
        <v>744.0</v>
      </c>
      <c r="B2403" s="34">
        <v>44539.54796296296</v>
      </c>
      <c r="C2403" s="29"/>
      <c r="D2403" s="29"/>
      <c r="E2403" s="29"/>
      <c r="F2403" s="28" t="s">
        <v>6</v>
      </c>
      <c r="G2403" s="28">
        <v>5.0</v>
      </c>
      <c r="H2403" s="31">
        <v>915.385</v>
      </c>
      <c r="I2403" s="28" t="str">
        <f>VLOOKUP(A2403,'клиенты'!A:H,7)</f>
        <v>Германия</v>
      </c>
    </row>
    <row r="2404" ht="15.75" customHeight="1">
      <c r="A2404" s="28">
        <v>659.0</v>
      </c>
      <c r="B2404" s="34">
        <v>44539.42078703704</v>
      </c>
      <c r="C2404" s="29"/>
      <c r="D2404" s="29"/>
      <c r="E2404" s="29"/>
      <c r="F2404" s="28" t="s">
        <v>3</v>
      </c>
      <c r="G2404" s="28">
        <v>1.0</v>
      </c>
      <c r="H2404" s="31">
        <v>1816.923</v>
      </c>
      <c r="I2404" s="28" t="str">
        <f>VLOOKUP(A2404,'клиенты'!A:H,7)</f>
        <v>Франция</v>
      </c>
    </row>
    <row r="2405" ht="15.75" customHeight="1">
      <c r="A2405" s="28">
        <v>707.0</v>
      </c>
      <c r="B2405" s="34">
        <v>44539.40883101852</v>
      </c>
      <c r="C2405" s="29"/>
      <c r="D2405" s="29"/>
      <c r="E2405" s="29"/>
      <c r="F2405" s="28" t="s">
        <v>6</v>
      </c>
      <c r="G2405" s="28">
        <v>2.0</v>
      </c>
      <c r="H2405" s="31">
        <v>645.385</v>
      </c>
      <c r="I2405" s="28" t="str">
        <f>VLOOKUP(A2405,'клиенты'!A:H,7)</f>
        <v>Франция</v>
      </c>
    </row>
    <row r="2406" ht="15.75" customHeight="1">
      <c r="A2406" s="28">
        <v>595.0</v>
      </c>
      <c r="B2406" s="34">
        <v>44539.28717592593</v>
      </c>
      <c r="C2406" s="29"/>
      <c r="D2406" s="29"/>
      <c r="E2406" s="29"/>
      <c r="F2406" s="28" t="s">
        <v>4</v>
      </c>
      <c r="G2406" s="28">
        <v>4.0</v>
      </c>
      <c r="H2406" s="31">
        <v>675.385</v>
      </c>
      <c r="I2406" s="28" t="str">
        <f>VLOOKUP(A2406,'клиенты'!A:H,7)</f>
        <v>Китай</v>
      </c>
    </row>
    <row r="2407" ht="15.75" customHeight="1">
      <c r="A2407" s="28">
        <v>466.0</v>
      </c>
      <c r="B2407" s="34">
        <v>44539.14606481481</v>
      </c>
      <c r="C2407" s="29"/>
      <c r="D2407" s="29"/>
      <c r="E2407" s="29"/>
      <c r="F2407" s="28" t="s">
        <v>3</v>
      </c>
      <c r="G2407" s="28">
        <v>2.0</v>
      </c>
      <c r="H2407" s="31">
        <v>3746.154</v>
      </c>
      <c r="I2407" s="28" t="str">
        <f>VLOOKUP(A2407,'клиенты'!A:H,7)</f>
        <v>США</v>
      </c>
    </row>
    <row r="2408" ht="15.75" customHeight="1">
      <c r="A2408" s="28">
        <v>82.0</v>
      </c>
      <c r="B2408" s="34">
        <v>44538.809386574074</v>
      </c>
      <c r="C2408" s="29"/>
      <c r="D2408" s="29"/>
      <c r="E2408" s="29"/>
      <c r="F2408" s="28" t="s">
        <v>6</v>
      </c>
      <c r="G2408" s="28">
        <v>1.0</v>
      </c>
      <c r="H2408" s="31">
        <v>3889.231</v>
      </c>
      <c r="I2408" s="28" t="str">
        <f>VLOOKUP(A2408,'клиенты'!A:H,7)</f>
        <v>Германия</v>
      </c>
    </row>
    <row r="2409" ht="15.75" customHeight="1">
      <c r="A2409" s="28">
        <v>968.0</v>
      </c>
      <c r="B2409" s="34">
        <v>44538.59354166667</v>
      </c>
      <c r="C2409" s="29"/>
      <c r="D2409" s="29"/>
      <c r="E2409" s="29"/>
      <c r="F2409" s="28" t="s">
        <v>3</v>
      </c>
      <c r="G2409" s="28">
        <v>4.0</v>
      </c>
      <c r="H2409" s="31">
        <v>1699.231</v>
      </c>
      <c r="I2409" s="28" t="str">
        <f>VLOOKUP(A2409,'клиенты'!A:H,7)</f>
        <v>США</v>
      </c>
    </row>
    <row r="2410" ht="15.75" customHeight="1">
      <c r="A2410" s="28">
        <v>312.0</v>
      </c>
      <c r="B2410" s="34">
        <v>44537.78333333333</v>
      </c>
      <c r="C2410" s="29"/>
      <c r="D2410" s="29"/>
      <c r="E2410" s="29"/>
      <c r="F2410" s="28" t="s">
        <v>3</v>
      </c>
      <c r="G2410" s="28">
        <v>2.0</v>
      </c>
      <c r="H2410" s="31">
        <v>2731.538</v>
      </c>
      <c r="I2410" s="28" t="str">
        <f>VLOOKUP(A2410,'клиенты'!A:H,7)</f>
        <v>Германия</v>
      </c>
    </row>
    <row r="2411" ht="15.75" customHeight="1">
      <c r="A2411" s="28">
        <v>994.0</v>
      </c>
      <c r="B2411" s="34">
        <v>44537.522881944446</v>
      </c>
      <c r="C2411" s="29"/>
      <c r="D2411" s="29"/>
      <c r="E2411" s="29"/>
      <c r="F2411" s="28" t="s">
        <v>5</v>
      </c>
      <c r="G2411" s="28">
        <v>5.0</v>
      </c>
      <c r="H2411" s="31">
        <v>3548.462</v>
      </c>
      <c r="I2411" s="28" t="str">
        <f>VLOOKUP(A2411,'клиенты'!A:H,7)</f>
        <v>Франция</v>
      </c>
    </row>
    <row r="2412" ht="15.75" customHeight="1">
      <c r="A2412" s="28">
        <v>473.0</v>
      </c>
      <c r="B2412" s="34">
        <v>44536.709710648145</v>
      </c>
      <c r="C2412" s="29"/>
      <c r="D2412" s="29"/>
      <c r="E2412" s="29"/>
      <c r="F2412" s="28" t="s">
        <v>3</v>
      </c>
      <c r="G2412" s="28">
        <v>4.0</v>
      </c>
      <c r="H2412" s="31">
        <v>3014.615</v>
      </c>
      <c r="I2412" s="28" t="str">
        <f>VLOOKUP(A2412,'клиенты'!A:H,7)</f>
        <v>Италия</v>
      </c>
    </row>
    <row r="2413" ht="15.75" customHeight="1">
      <c r="A2413" s="28">
        <v>318.0</v>
      </c>
      <c r="B2413" s="34">
        <v>44535.61305555556</v>
      </c>
      <c r="C2413" s="29"/>
      <c r="D2413" s="29"/>
      <c r="E2413" s="29"/>
      <c r="F2413" s="28" t="s">
        <v>3</v>
      </c>
      <c r="G2413" s="28">
        <v>1.0</v>
      </c>
      <c r="H2413" s="31">
        <v>3765.385</v>
      </c>
      <c r="I2413" s="28" t="str">
        <f>VLOOKUP(A2413,'клиенты'!A:H,7)</f>
        <v>Германия</v>
      </c>
    </row>
    <row r="2414" ht="15.75" customHeight="1">
      <c r="A2414" s="28">
        <v>379.0</v>
      </c>
      <c r="B2414" s="34">
        <v>44535.593518518515</v>
      </c>
      <c r="C2414" s="29"/>
      <c r="D2414" s="29"/>
      <c r="E2414" s="29"/>
      <c r="F2414" s="28" t="s">
        <v>3</v>
      </c>
      <c r="G2414" s="28">
        <v>2.0</v>
      </c>
      <c r="H2414" s="31">
        <v>1796.154</v>
      </c>
      <c r="I2414" s="28" t="str">
        <f>VLOOKUP(A2414,'клиенты'!A:H,7)</f>
        <v>Китай</v>
      </c>
    </row>
    <row r="2415" ht="15.75" customHeight="1">
      <c r="A2415" s="28">
        <v>731.0</v>
      </c>
      <c r="B2415" s="34">
        <v>44535.32633101852</v>
      </c>
      <c r="C2415" s="29"/>
      <c r="D2415" s="29"/>
      <c r="E2415" s="29"/>
      <c r="F2415" s="28" t="s">
        <v>4</v>
      </c>
      <c r="G2415" s="28">
        <v>2.0</v>
      </c>
      <c r="H2415" s="31">
        <v>893.077</v>
      </c>
      <c r="I2415" s="28" t="str">
        <f>VLOOKUP(A2415,'клиенты'!A:H,7)</f>
        <v>Италия</v>
      </c>
    </row>
    <row r="2416" ht="15.75" customHeight="1">
      <c r="A2416" s="28">
        <v>651.0</v>
      </c>
      <c r="B2416" s="34">
        <v>44535.25974537037</v>
      </c>
      <c r="C2416" s="29"/>
      <c r="D2416" s="29"/>
      <c r="E2416" s="29"/>
      <c r="F2416" s="28" t="s">
        <v>4</v>
      </c>
      <c r="G2416" s="28">
        <v>3.0</v>
      </c>
      <c r="H2416" s="31">
        <v>2456.154</v>
      </c>
      <c r="I2416" s="28" t="str">
        <f>VLOOKUP(A2416,'клиенты'!A:H,7)</f>
        <v>Италия</v>
      </c>
    </row>
    <row r="2417" ht="15.75" customHeight="1">
      <c r="A2417" s="28">
        <v>13.0</v>
      </c>
      <c r="B2417" s="34">
        <v>44535.101805555554</v>
      </c>
      <c r="C2417" s="29"/>
      <c r="D2417" s="29"/>
      <c r="E2417" s="29"/>
      <c r="F2417" s="28" t="s">
        <v>4</v>
      </c>
      <c r="G2417" s="28">
        <v>3.0</v>
      </c>
      <c r="H2417" s="31">
        <v>2945.385</v>
      </c>
      <c r="I2417" s="28" t="str">
        <f>VLOOKUP(A2417,'клиенты'!A:H,7)</f>
        <v>Испания</v>
      </c>
    </row>
    <row r="2418" ht="15.75" customHeight="1">
      <c r="A2418" s="28">
        <v>66.0</v>
      </c>
      <c r="B2418" s="34">
        <v>44534.79725694445</v>
      </c>
      <c r="C2418" s="29"/>
      <c r="D2418" s="29"/>
      <c r="E2418" s="29"/>
      <c r="F2418" s="28" t="s">
        <v>5</v>
      </c>
      <c r="G2418" s="28">
        <v>2.0</v>
      </c>
      <c r="H2418" s="31">
        <v>821.538</v>
      </c>
      <c r="I2418" s="28" t="str">
        <f>VLOOKUP(A2418,'клиенты'!A:H,7)</f>
        <v>Испания</v>
      </c>
    </row>
    <row r="2419" ht="15.75" customHeight="1">
      <c r="A2419" s="28">
        <v>594.0</v>
      </c>
      <c r="B2419" s="34">
        <v>44534.759571759256</v>
      </c>
      <c r="C2419" s="29"/>
      <c r="D2419" s="29"/>
      <c r="E2419" s="29"/>
      <c r="F2419" s="28" t="s">
        <v>5</v>
      </c>
      <c r="G2419" s="28">
        <v>1.0</v>
      </c>
      <c r="H2419" s="31">
        <v>649.231</v>
      </c>
      <c r="I2419" s="28" t="str">
        <f>VLOOKUP(A2419,'клиенты'!A:H,7)</f>
        <v>США</v>
      </c>
    </row>
    <row r="2420" ht="15.75" customHeight="1">
      <c r="A2420" s="28">
        <v>934.0</v>
      </c>
      <c r="B2420" s="34">
        <v>44534.68951388889</v>
      </c>
      <c r="C2420" s="29"/>
      <c r="D2420" s="29"/>
      <c r="E2420" s="29"/>
      <c r="F2420" s="28" t="s">
        <v>6</v>
      </c>
      <c r="G2420" s="28">
        <v>5.0</v>
      </c>
      <c r="H2420" s="31">
        <v>3155.385</v>
      </c>
      <c r="I2420" s="28" t="str">
        <f>VLOOKUP(A2420,'клиенты'!A:H,7)</f>
        <v>Испания</v>
      </c>
    </row>
    <row r="2421" ht="15.75" customHeight="1">
      <c r="A2421" s="28">
        <v>896.0</v>
      </c>
      <c r="B2421" s="34">
        <v>44534.44577546296</v>
      </c>
      <c r="C2421" s="29"/>
      <c r="D2421" s="29"/>
      <c r="E2421" s="29"/>
      <c r="F2421" s="28" t="s">
        <v>6</v>
      </c>
      <c r="G2421" s="28">
        <v>3.0</v>
      </c>
      <c r="H2421" s="31">
        <v>1978.462</v>
      </c>
      <c r="I2421" s="28" t="str">
        <f>VLOOKUP(A2421,'клиенты'!A:H,7)</f>
        <v>Россия</v>
      </c>
    </row>
    <row r="2422" ht="15.75" customHeight="1">
      <c r="A2422" s="28">
        <v>548.0</v>
      </c>
      <c r="B2422" s="34">
        <v>44534.27638888889</v>
      </c>
      <c r="C2422" s="29"/>
      <c r="D2422" s="29"/>
      <c r="E2422" s="29"/>
      <c r="F2422" s="28" t="s">
        <v>4</v>
      </c>
      <c r="G2422" s="28">
        <v>2.0</v>
      </c>
      <c r="H2422" s="31">
        <v>2324.615</v>
      </c>
      <c r="I2422" s="28" t="str">
        <f>VLOOKUP(A2422,'клиенты'!A:H,7)</f>
        <v>Франция</v>
      </c>
    </row>
    <row r="2423" ht="15.75" customHeight="1">
      <c r="A2423" s="28">
        <v>252.0</v>
      </c>
      <c r="B2423" s="34">
        <v>44533.67503472222</v>
      </c>
      <c r="C2423" s="29"/>
      <c r="D2423" s="29"/>
      <c r="E2423" s="29"/>
      <c r="F2423" s="28" t="s">
        <v>6</v>
      </c>
      <c r="G2423" s="28">
        <v>2.0</v>
      </c>
      <c r="H2423" s="31">
        <v>1847.692</v>
      </c>
      <c r="I2423" s="28" t="str">
        <f>VLOOKUP(A2423,'клиенты'!A:H,7)</f>
        <v>Китай</v>
      </c>
    </row>
    <row r="2424" ht="15.75" customHeight="1">
      <c r="A2424" s="28">
        <v>243.0</v>
      </c>
      <c r="B2424" s="34">
        <v>44533.58185185185</v>
      </c>
      <c r="C2424" s="29"/>
      <c r="D2424" s="29"/>
      <c r="E2424" s="29"/>
      <c r="F2424" s="28" t="s">
        <v>3</v>
      </c>
      <c r="G2424" s="28">
        <v>1.0</v>
      </c>
      <c r="H2424" s="31">
        <v>1676.923</v>
      </c>
      <c r="I2424" s="28" t="str">
        <f>VLOOKUP(A2424,'клиенты'!A:H,7)</f>
        <v>Китай</v>
      </c>
    </row>
    <row r="2425" ht="15.75" customHeight="1">
      <c r="A2425" s="28">
        <v>940.0</v>
      </c>
      <c r="B2425" s="34">
        <v>44533.538136574076</v>
      </c>
      <c r="C2425" s="29"/>
      <c r="D2425" s="29"/>
      <c r="E2425" s="29"/>
      <c r="F2425" s="28" t="s">
        <v>3</v>
      </c>
      <c r="G2425" s="28">
        <v>4.0</v>
      </c>
      <c r="H2425" s="31">
        <v>1385.385</v>
      </c>
      <c r="I2425" s="28" t="str">
        <f>VLOOKUP(A2425,'клиенты'!A:H,7)</f>
        <v>США</v>
      </c>
    </row>
    <row r="2426" ht="15.75" customHeight="1">
      <c r="A2426" s="28">
        <v>399.0</v>
      </c>
      <c r="B2426" s="34">
        <v>44533.269594907404</v>
      </c>
      <c r="C2426" s="29"/>
      <c r="D2426" s="29"/>
      <c r="E2426" s="29"/>
      <c r="F2426" s="28" t="s">
        <v>3</v>
      </c>
      <c r="G2426" s="28">
        <v>3.0</v>
      </c>
      <c r="H2426" s="31">
        <v>3953.077</v>
      </c>
      <c r="I2426" s="28" t="str">
        <f>VLOOKUP(A2426,'клиенты'!A:H,7)</f>
        <v>США</v>
      </c>
    </row>
    <row r="2427" ht="15.75" customHeight="1">
      <c r="A2427" s="28">
        <v>12.0</v>
      </c>
      <c r="B2427" s="34">
        <v>44533.220289351855</v>
      </c>
      <c r="C2427" s="29"/>
      <c r="D2427" s="29"/>
      <c r="E2427" s="29"/>
      <c r="F2427" s="28" t="s">
        <v>4</v>
      </c>
      <c r="G2427" s="28">
        <v>1.0</v>
      </c>
      <c r="H2427" s="31">
        <v>3630.0</v>
      </c>
      <c r="I2427" s="28" t="str">
        <f>VLOOKUP(A2427,'клиенты'!A:H,7)</f>
        <v>Германия</v>
      </c>
    </row>
    <row r="2428" ht="15.75" customHeight="1">
      <c r="A2428" s="28">
        <v>988.0</v>
      </c>
      <c r="B2428" s="34">
        <v>44532.33521990741</v>
      </c>
      <c r="C2428" s="29"/>
      <c r="D2428" s="29"/>
      <c r="E2428" s="29"/>
      <c r="F2428" s="28" t="s">
        <v>3</v>
      </c>
      <c r="G2428" s="28">
        <v>1.0</v>
      </c>
      <c r="H2428" s="31">
        <v>683.077</v>
      </c>
      <c r="I2428" s="28" t="str">
        <f>VLOOKUP(A2428,'клиенты'!A:H,7)</f>
        <v>Китай</v>
      </c>
    </row>
    <row r="2429" ht="15.75" customHeight="1">
      <c r="A2429" s="28">
        <v>184.0</v>
      </c>
      <c r="B2429" s="34">
        <v>44531.618680555555</v>
      </c>
      <c r="C2429" s="29"/>
      <c r="D2429" s="29"/>
      <c r="E2429" s="29"/>
      <c r="F2429" s="28" t="s">
        <v>6</v>
      </c>
      <c r="G2429" s="28">
        <v>1.0</v>
      </c>
      <c r="H2429" s="31">
        <v>1506.154</v>
      </c>
      <c r="I2429" s="28" t="str">
        <f>VLOOKUP(A2429,'клиенты'!A:H,7)</f>
        <v>Франция</v>
      </c>
    </row>
    <row r="2430" ht="15.75" customHeight="1">
      <c r="A2430" s="28">
        <v>596.0</v>
      </c>
      <c r="B2430" s="34">
        <v>44531.35076388889</v>
      </c>
      <c r="C2430" s="29"/>
      <c r="D2430" s="29"/>
      <c r="E2430" s="29"/>
      <c r="F2430" s="28" t="s">
        <v>4</v>
      </c>
      <c r="G2430" s="28">
        <v>1.0</v>
      </c>
      <c r="H2430" s="31">
        <v>2714.615</v>
      </c>
      <c r="I2430" s="28" t="str">
        <f>VLOOKUP(A2430,'клиенты'!A:H,7)</f>
        <v>Россия</v>
      </c>
    </row>
    <row r="2431" ht="15.75" customHeight="1">
      <c r="A2431" s="28">
        <v>530.0</v>
      </c>
      <c r="B2431" s="34">
        <v>44531.057916666665</v>
      </c>
      <c r="C2431" s="29"/>
      <c r="D2431" s="29"/>
      <c r="E2431" s="29"/>
      <c r="F2431" s="28" t="s">
        <v>4</v>
      </c>
      <c r="G2431" s="28">
        <v>1.0</v>
      </c>
      <c r="H2431" s="31">
        <v>825.385</v>
      </c>
      <c r="I2431" s="28" t="str">
        <f>VLOOKUP(A2431,'клиенты'!A:H,7)</f>
        <v>Германия</v>
      </c>
    </row>
    <row r="2432" ht="15.75" customHeight="1">
      <c r="A2432" s="28">
        <v>390.0</v>
      </c>
      <c r="B2432" s="34">
        <v>44530.200532407405</v>
      </c>
      <c r="C2432" s="29"/>
      <c r="D2432" s="29"/>
      <c r="E2432" s="29"/>
      <c r="F2432" s="28" t="s">
        <v>6</v>
      </c>
      <c r="G2432" s="28">
        <v>5.0</v>
      </c>
      <c r="H2432" s="31">
        <v>1278.462</v>
      </c>
      <c r="I2432" s="28" t="str">
        <f>VLOOKUP(A2432,'клиенты'!A:H,7)</f>
        <v>Франция</v>
      </c>
    </row>
    <row r="2433" ht="15.75" customHeight="1">
      <c r="A2433" s="28">
        <v>913.0</v>
      </c>
      <c r="B2433" s="34">
        <v>44529.383101851854</v>
      </c>
      <c r="C2433" s="29"/>
      <c r="D2433" s="29"/>
      <c r="E2433" s="29"/>
      <c r="F2433" s="28" t="s">
        <v>6</v>
      </c>
      <c r="G2433" s="28">
        <v>3.0</v>
      </c>
      <c r="H2433" s="31">
        <v>1236.923</v>
      </c>
      <c r="I2433" s="28" t="str">
        <f>VLOOKUP(A2433,'клиенты'!A:H,7)</f>
        <v>США</v>
      </c>
    </row>
    <row r="2434" ht="15.75" customHeight="1">
      <c r="A2434" s="28">
        <v>307.0</v>
      </c>
      <c r="B2434" s="34">
        <v>44529.299108796295</v>
      </c>
      <c r="C2434" s="29"/>
      <c r="D2434" s="29"/>
      <c r="E2434" s="29"/>
      <c r="F2434" s="28" t="s">
        <v>5</v>
      </c>
      <c r="G2434" s="28">
        <v>3.0</v>
      </c>
      <c r="H2434" s="31">
        <v>3593.077</v>
      </c>
      <c r="I2434" s="28" t="str">
        <f>VLOOKUP(A2434,'клиенты'!A:H,7)</f>
        <v>Россия</v>
      </c>
    </row>
    <row r="2435" ht="15.75" customHeight="1">
      <c r="A2435" s="28">
        <v>48.0</v>
      </c>
      <c r="B2435" s="34">
        <v>44528.9756712963</v>
      </c>
      <c r="C2435" s="29"/>
      <c r="D2435" s="29"/>
      <c r="E2435" s="29"/>
      <c r="F2435" s="28" t="s">
        <v>3</v>
      </c>
      <c r="G2435" s="28">
        <v>3.0</v>
      </c>
      <c r="H2435" s="31">
        <v>1903.846</v>
      </c>
      <c r="I2435" s="28" t="str">
        <f>VLOOKUP(A2435,'клиенты'!A:H,7)</f>
        <v>Китай</v>
      </c>
    </row>
    <row r="2436" ht="15.75" customHeight="1">
      <c r="A2436" s="28">
        <v>239.0</v>
      </c>
      <c r="B2436" s="34">
        <v>44528.87354166667</v>
      </c>
      <c r="C2436" s="29"/>
      <c r="D2436" s="29"/>
      <c r="E2436" s="29"/>
      <c r="F2436" s="28" t="s">
        <v>4</v>
      </c>
      <c r="G2436" s="28">
        <v>1.0</v>
      </c>
      <c r="H2436" s="31">
        <v>680.0</v>
      </c>
      <c r="I2436" s="28" t="str">
        <f>VLOOKUP(A2436,'клиенты'!A:H,7)</f>
        <v>Россия</v>
      </c>
    </row>
    <row r="2437" ht="15.75" customHeight="1">
      <c r="A2437" s="28">
        <v>383.0</v>
      </c>
      <c r="B2437" s="34">
        <v>44528.72609953704</v>
      </c>
      <c r="C2437" s="29"/>
      <c r="D2437" s="29"/>
      <c r="E2437" s="29"/>
      <c r="F2437" s="28" t="s">
        <v>5</v>
      </c>
      <c r="G2437" s="28">
        <v>4.0</v>
      </c>
      <c r="H2437" s="31">
        <v>2917.692</v>
      </c>
      <c r="I2437" s="28" t="str">
        <f>VLOOKUP(A2437,'клиенты'!A:H,7)</f>
        <v>Китай</v>
      </c>
    </row>
    <row r="2438" ht="15.75" customHeight="1">
      <c r="A2438" s="28">
        <v>197.0</v>
      </c>
      <c r="B2438" s="34">
        <v>44528.566041666665</v>
      </c>
      <c r="C2438" s="29"/>
      <c r="D2438" s="29"/>
      <c r="E2438" s="29"/>
      <c r="F2438" s="28" t="s">
        <v>3</v>
      </c>
      <c r="G2438" s="28">
        <v>5.0</v>
      </c>
      <c r="H2438" s="31">
        <v>3509.231</v>
      </c>
      <c r="I2438" s="28" t="str">
        <f>VLOOKUP(A2438,'клиенты'!A:H,7)</f>
        <v>Китай</v>
      </c>
    </row>
    <row r="2439" ht="15.75" customHeight="1">
      <c r="A2439" s="28">
        <v>194.0</v>
      </c>
      <c r="B2439" s="34">
        <v>44527.96203703704</v>
      </c>
      <c r="C2439" s="29"/>
      <c r="D2439" s="29"/>
      <c r="E2439" s="29"/>
      <c r="F2439" s="28" t="s">
        <v>4</v>
      </c>
      <c r="G2439" s="28">
        <v>3.0</v>
      </c>
      <c r="H2439" s="31">
        <v>2323.846</v>
      </c>
      <c r="I2439" s="28" t="str">
        <f>VLOOKUP(A2439,'клиенты'!A:H,7)</f>
        <v>Китай</v>
      </c>
    </row>
    <row r="2440" ht="15.75" customHeight="1">
      <c r="A2440" s="28">
        <v>657.0</v>
      </c>
      <c r="B2440" s="34">
        <v>44527.93203703704</v>
      </c>
      <c r="C2440" s="29"/>
      <c r="D2440" s="29"/>
      <c r="E2440" s="29"/>
      <c r="F2440" s="28" t="s">
        <v>5</v>
      </c>
      <c r="G2440" s="28">
        <v>5.0</v>
      </c>
      <c r="H2440" s="31">
        <v>1601.538</v>
      </c>
      <c r="I2440" s="28" t="str">
        <f>VLOOKUP(A2440,'клиенты'!A:H,7)</f>
        <v>Франция</v>
      </c>
    </row>
    <row r="2441" ht="15.75" customHeight="1">
      <c r="A2441" s="28">
        <v>937.0</v>
      </c>
      <c r="B2441" s="34">
        <v>44527.34976851852</v>
      </c>
      <c r="C2441" s="29"/>
      <c r="D2441" s="29"/>
      <c r="E2441" s="29"/>
      <c r="F2441" s="28" t="s">
        <v>6</v>
      </c>
      <c r="G2441" s="28">
        <v>1.0</v>
      </c>
      <c r="H2441" s="31">
        <v>2998.462</v>
      </c>
      <c r="I2441" s="28" t="str">
        <f>VLOOKUP(A2441,'клиенты'!A:H,7)</f>
        <v>Китай</v>
      </c>
    </row>
    <row r="2442" ht="15.75" customHeight="1">
      <c r="A2442" s="28">
        <v>206.0</v>
      </c>
      <c r="B2442" s="34">
        <v>44526.57386574074</v>
      </c>
      <c r="C2442" s="29"/>
      <c r="D2442" s="29"/>
      <c r="E2442" s="29"/>
      <c r="F2442" s="28" t="s">
        <v>5</v>
      </c>
      <c r="G2442" s="28">
        <v>5.0</v>
      </c>
      <c r="H2442" s="31">
        <v>3685.385</v>
      </c>
      <c r="I2442" s="28" t="str">
        <f>VLOOKUP(A2442,'клиенты'!A:H,7)</f>
        <v>Франция</v>
      </c>
    </row>
    <row r="2443" ht="15.75" customHeight="1">
      <c r="A2443" s="28">
        <v>795.0</v>
      </c>
      <c r="B2443" s="34">
        <v>44526.44395833334</v>
      </c>
      <c r="C2443" s="29"/>
      <c r="D2443" s="29"/>
      <c r="E2443" s="29"/>
      <c r="F2443" s="28" t="s">
        <v>6</v>
      </c>
      <c r="G2443" s="28">
        <v>5.0</v>
      </c>
      <c r="H2443" s="31">
        <v>566.923</v>
      </c>
      <c r="I2443" s="28" t="str">
        <f>VLOOKUP(A2443,'клиенты'!A:H,7)</f>
        <v>Германия</v>
      </c>
    </row>
    <row r="2444" ht="15.75" customHeight="1">
      <c r="A2444" s="28">
        <v>580.0</v>
      </c>
      <c r="B2444" s="34">
        <v>44526.44290509259</v>
      </c>
      <c r="C2444" s="29"/>
      <c r="D2444" s="29"/>
      <c r="E2444" s="29"/>
      <c r="F2444" s="28" t="s">
        <v>4</v>
      </c>
      <c r="G2444" s="28">
        <v>2.0</v>
      </c>
      <c r="H2444" s="31">
        <v>902.308</v>
      </c>
      <c r="I2444" s="28" t="str">
        <f>VLOOKUP(A2444,'клиенты'!A:H,7)</f>
        <v>Китай</v>
      </c>
    </row>
    <row r="2445" ht="15.75" customHeight="1">
      <c r="A2445" s="28">
        <v>404.0</v>
      </c>
      <c r="B2445" s="34">
        <v>44525.20648148148</v>
      </c>
      <c r="C2445" s="29"/>
      <c r="D2445" s="29"/>
      <c r="E2445" s="29"/>
      <c r="F2445" s="28" t="s">
        <v>4</v>
      </c>
      <c r="G2445" s="28">
        <v>4.0</v>
      </c>
      <c r="H2445" s="31">
        <v>3756.923</v>
      </c>
      <c r="I2445" s="28" t="str">
        <f>VLOOKUP(A2445,'клиенты'!A:H,7)</f>
        <v>Испания</v>
      </c>
    </row>
    <row r="2446" ht="15.75" customHeight="1">
      <c r="A2446" s="28">
        <v>832.0</v>
      </c>
      <c r="B2446" s="34">
        <v>44524.9766087963</v>
      </c>
      <c r="C2446" s="29"/>
      <c r="D2446" s="29"/>
      <c r="E2446" s="29"/>
      <c r="F2446" s="28" t="s">
        <v>3</v>
      </c>
      <c r="G2446" s="28">
        <v>3.0</v>
      </c>
      <c r="H2446" s="31">
        <v>3108.462</v>
      </c>
      <c r="I2446" s="28" t="str">
        <f>VLOOKUP(A2446,'клиенты'!A:H,7)</f>
        <v>Испания</v>
      </c>
    </row>
    <row r="2447" ht="15.75" customHeight="1">
      <c r="A2447" s="28">
        <v>687.0</v>
      </c>
      <c r="B2447" s="34">
        <v>44524.967210648145</v>
      </c>
      <c r="C2447" s="29"/>
      <c r="D2447" s="29"/>
      <c r="E2447" s="29"/>
      <c r="F2447" s="28" t="s">
        <v>4</v>
      </c>
      <c r="G2447" s="28">
        <v>4.0</v>
      </c>
      <c r="H2447" s="31">
        <v>3850.0</v>
      </c>
      <c r="I2447" s="28" t="str">
        <f>VLOOKUP(A2447,'клиенты'!A:H,7)</f>
        <v>Китай</v>
      </c>
    </row>
    <row r="2448" ht="15.75" customHeight="1">
      <c r="A2448" s="28">
        <v>788.0</v>
      </c>
      <c r="B2448" s="34">
        <v>44524.350752314815</v>
      </c>
      <c r="C2448" s="29"/>
      <c r="D2448" s="29"/>
      <c r="E2448" s="29"/>
      <c r="F2448" s="28" t="s">
        <v>6</v>
      </c>
      <c r="G2448" s="28">
        <v>5.0</v>
      </c>
      <c r="H2448" s="31">
        <v>210.769</v>
      </c>
      <c r="I2448" s="28" t="str">
        <f>VLOOKUP(A2448,'клиенты'!A:H,7)</f>
        <v>Испания</v>
      </c>
    </row>
    <row r="2449" ht="15.75" customHeight="1">
      <c r="A2449" s="28">
        <v>325.0</v>
      </c>
      <c r="B2449" s="34">
        <v>44524.13841435185</v>
      </c>
      <c r="C2449" s="29"/>
      <c r="D2449" s="29"/>
      <c r="E2449" s="29"/>
      <c r="F2449" s="28" t="s">
        <v>6</v>
      </c>
      <c r="G2449" s="28">
        <v>2.0</v>
      </c>
      <c r="H2449" s="31">
        <v>638.462</v>
      </c>
      <c r="I2449" s="28" t="str">
        <f>VLOOKUP(A2449,'клиенты'!A:H,7)</f>
        <v>Франция</v>
      </c>
    </row>
    <row r="2450" ht="15.75" customHeight="1">
      <c r="A2450" s="28">
        <v>921.0</v>
      </c>
      <c r="B2450" s="34">
        <v>44524.01646990741</v>
      </c>
      <c r="C2450" s="29"/>
      <c r="D2450" s="29"/>
      <c r="E2450" s="29"/>
      <c r="F2450" s="28" t="s">
        <v>6</v>
      </c>
      <c r="G2450" s="28">
        <v>5.0</v>
      </c>
      <c r="H2450" s="31">
        <v>163.846</v>
      </c>
      <c r="I2450" s="28" t="str">
        <f>VLOOKUP(A2450,'клиенты'!A:H,7)</f>
        <v>США</v>
      </c>
    </row>
    <row r="2451" ht="15.75" customHeight="1">
      <c r="A2451" s="28">
        <v>30.0</v>
      </c>
      <c r="B2451" s="34">
        <v>44523.86633101852</v>
      </c>
      <c r="C2451" s="29"/>
      <c r="D2451" s="29"/>
      <c r="E2451" s="29"/>
      <c r="F2451" s="28" t="s">
        <v>3</v>
      </c>
      <c r="G2451" s="28">
        <v>3.0</v>
      </c>
      <c r="H2451" s="31">
        <v>278.462</v>
      </c>
      <c r="I2451" s="28" t="str">
        <f>VLOOKUP(A2451,'клиенты'!A:H,7)</f>
        <v>Франция</v>
      </c>
    </row>
    <row r="2452" ht="15.75" customHeight="1">
      <c r="A2452" s="28">
        <v>776.0</v>
      </c>
      <c r="B2452" s="34">
        <v>44523.69116898148</v>
      </c>
      <c r="C2452" s="29"/>
      <c r="D2452" s="29"/>
      <c r="E2452" s="29"/>
      <c r="F2452" s="28" t="s">
        <v>4</v>
      </c>
      <c r="G2452" s="28">
        <v>5.0</v>
      </c>
      <c r="H2452" s="31">
        <v>1403.846</v>
      </c>
      <c r="I2452" s="28" t="str">
        <f>VLOOKUP(A2452,'клиенты'!A:H,7)</f>
        <v>Испания</v>
      </c>
    </row>
    <row r="2453" ht="15.75" customHeight="1">
      <c r="A2453" s="28">
        <v>740.0</v>
      </c>
      <c r="B2453" s="34">
        <v>44522.89873842592</v>
      </c>
      <c r="C2453" s="29"/>
      <c r="D2453" s="29"/>
      <c r="E2453" s="29"/>
      <c r="F2453" s="28" t="s">
        <v>5</v>
      </c>
      <c r="G2453" s="28">
        <v>1.0</v>
      </c>
      <c r="H2453" s="31">
        <v>3158.462</v>
      </c>
      <c r="I2453" s="28" t="str">
        <f>VLOOKUP(A2453,'клиенты'!A:H,7)</f>
        <v>Россия</v>
      </c>
    </row>
    <row r="2454" ht="15.75" customHeight="1">
      <c r="A2454" s="28">
        <v>272.0</v>
      </c>
      <c r="B2454" s="34">
        <v>44522.628483796296</v>
      </c>
      <c r="C2454" s="29"/>
      <c r="D2454" s="29"/>
      <c r="E2454" s="29"/>
      <c r="F2454" s="28" t="s">
        <v>5</v>
      </c>
      <c r="G2454" s="28">
        <v>1.0</v>
      </c>
      <c r="H2454" s="31">
        <v>165.385</v>
      </c>
      <c r="I2454" s="28" t="str">
        <f>VLOOKUP(A2454,'клиенты'!A:H,7)</f>
        <v>США</v>
      </c>
    </row>
    <row r="2455" ht="15.75" customHeight="1">
      <c r="A2455" s="28">
        <v>408.0</v>
      </c>
      <c r="B2455" s="34">
        <v>44522.43640046296</v>
      </c>
      <c r="C2455" s="29"/>
      <c r="D2455" s="29"/>
      <c r="E2455" s="29"/>
      <c r="F2455" s="28" t="s">
        <v>5</v>
      </c>
      <c r="G2455" s="28">
        <v>5.0</v>
      </c>
      <c r="H2455" s="31">
        <v>684.615</v>
      </c>
      <c r="I2455" s="28" t="str">
        <f>VLOOKUP(A2455,'клиенты'!A:H,7)</f>
        <v>Франция</v>
      </c>
    </row>
    <row r="2456" ht="15.75" customHeight="1">
      <c r="A2456" s="28">
        <v>639.0</v>
      </c>
      <c r="B2456" s="34">
        <v>44521.98876157407</v>
      </c>
      <c r="C2456" s="29"/>
      <c r="D2456" s="29"/>
      <c r="E2456" s="29"/>
      <c r="F2456" s="28" t="s">
        <v>3</v>
      </c>
      <c r="G2456" s="28">
        <v>1.0</v>
      </c>
      <c r="H2456" s="31">
        <v>430.769</v>
      </c>
      <c r="I2456" s="28" t="str">
        <f>VLOOKUP(A2456,'клиенты'!A:H,7)</f>
        <v>Россия</v>
      </c>
    </row>
    <row r="2457" ht="15.75" customHeight="1">
      <c r="A2457" s="28">
        <v>977.0</v>
      </c>
      <c r="B2457" s="34">
        <v>44521.49490740741</v>
      </c>
      <c r="C2457" s="29"/>
      <c r="D2457" s="29"/>
      <c r="E2457" s="29"/>
      <c r="F2457" s="28" t="s">
        <v>3</v>
      </c>
      <c r="G2457" s="28">
        <v>4.0</v>
      </c>
      <c r="H2457" s="31">
        <v>3911.538</v>
      </c>
      <c r="I2457" s="28" t="str">
        <f>VLOOKUP(A2457,'клиенты'!A:H,7)</f>
        <v>Россия</v>
      </c>
    </row>
    <row r="2458" ht="15.75" customHeight="1">
      <c r="A2458" s="28">
        <v>307.0</v>
      </c>
      <c r="B2458" s="34">
        <v>44521.10686342593</v>
      </c>
      <c r="C2458" s="29"/>
      <c r="D2458" s="29"/>
      <c r="E2458" s="29"/>
      <c r="F2458" s="28" t="s">
        <v>3</v>
      </c>
      <c r="G2458" s="28">
        <v>2.0</v>
      </c>
      <c r="H2458" s="31">
        <v>1540.769</v>
      </c>
      <c r="I2458" s="28" t="str">
        <f>VLOOKUP(A2458,'клиенты'!A:H,7)</f>
        <v>Россия</v>
      </c>
    </row>
    <row r="2459" ht="15.75" customHeight="1">
      <c r="A2459" s="28">
        <v>331.0</v>
      </c>
      <c r="B2459" s="34">
        <v>44520.95659722222</v>
      </c>
      <c r="C2459" s="29"/>
      <c r="D2459" s="29"/>
      <c r="E2459" s="29"/>
      <c r="F2459" s="28" t="s">
        <v>3</v>
      </c>
      <c r="G2459" s="28">
        <v>4.0</v>
      </c>
      <c r="H2459" s="31">
        <v>3925.385</v>
      </c>
      <c r="I2459" s="28" t="str">
        <f>VLOOKUP(A2459,'клиенты'!A:H,7)</f>
        <v>Франция</v>
      </c>
    </row>
    <row r="2460" ht="15.75" customHeight="1">
      <c r="A2460" s="28">
        <v>503.0</v>
      </c>
      <c r="B2460" s="34">
        <v>44520.65445601852</v>
      </c>
      <c r="C2460" s="29"/>
      <c r="D2460" s="29"/>
      <c r="E2460" s="29"/>
      <c r="F2460" s="28" t="s">
        <v>3</v>
      </c>
      <c r="G2460" s="28">
        <v>4.0</v>
      </c>
      <c r="H2460" s="31">
        <v>1123.846</v>
      </c>
      <c r="I2460" s="28" t="str">
        <f>VLOOKUP(A2460,'клиенты'!A:H,7)</f>
        <v>США</v>
      </c>
    </row>
    <row r="2461" ht="15.75" customHeight="1">
      <c r="A2461" s="28">
        <v>54.0</v>
      </c>
      <c r="B2461" s="34">
        <v>44520.50975694445</v>
      </c>
      <c r="C2461" s="29"/>
      <c r="D2461" s="29"/>
      <c r="E2461" s="29"/>
      <c r="F2461" s="28" t="s">
        <v>6</v>
      </c>
      <c r="G2461" s="28">
        <v>3.0</v>
      </c>
      <c r="H2461" s="31">
        <v>2966.923</v>
      </c>
      <c r="I2461" s="28" t="str">
        <f>VLOOKUP(A2461,'клиенты'!A:H,7)</f>
        <v>Испания</v>
      </c>
    </row>
    <row r="2462" ht="15.75" customHeight="1">
      <c r="A2462" s="28">
        <v>315.0</v>
      </c>
      <c r="B2462" s="34">
        <v>44520.497766203705</v>
      </c>
      <c r="C2462" s="29"/>
      <c r="D2462" s="29"/>
      <c r="E2462" s="29"/>
      <c r="F2462" s="28" t="s">
        <v>3</v>
      </c>
      <c r="G2462" s="28">
        <v>1.0</v>
      </c>
      <c r="H2462" s="31">
        <v>2417.692</v>
      </c>
      <c r="I2462" s="28" t="str">
        <f>VLOOKUP(A2462,'клиенты'!A:H,7)</f>
        <v>Франция</v>
      </c>
    </row>
    <row r="2463" ht="15.75" customHeight="1">
      <c r="A2463" s="28">
        <v>696.0</v>
      </c>
      <c r="B2463" s="34">
        <v>44520.31868055555</v>
      </c>
      <c r="C2463" s="29"/>
      <c r="D2463" s="29"/>
      <c r="E2463" s="29"/>
      <c r="F2463" s="28" t="s">
        <v>3</v>
      </c>
      <c r="G2463" s="28">
        <v>2.0</v>
      </c>
      <c r="H2463" s="31">
        <v>3641.538</v>
      </c>
      <c r="I2463" s="28" t="str">
        <f>VLOOKUP(A2463,'клиенты'!A:H,7)</f>
        <v>Россия</v>
      </c>
    </row>
    <row r="2464" ht="15.75" customHeight="1">
      <c r="A2464" s="28">
        <v>159.0</v>
      </c>
      <c r="B2464" s="34">
        <v>44520.152662037035</v>
      </c>
      <c r="C2464" s="29"/>
      <c r="D2464" s="29"/>
      <c r="E2464" s="29"/>
      <c r="F2464" s="28" t="s">
        <v>5</v>
      </c>
      <c r="G2464" s="28">
        <v>5.0</v>
      </c>
      <c r="H2464" s="31">
        <v>3543.846</v>
      </c>
      <c r="I2464" s="28" t="str">
        <f>VLOOKUP(A2464,'клиенты'!A:H,7)</f>
        <v>Россия</v>
      </c>
    </row>
    <row r="2465" ht="15.75" customHeight="1">
      <c r="A2465" s="28">
        <v>97.0</v>
      </c>
      <c r="B2465" s="34">
        <v>44519.778449074074</v>
      </c>
      <c r="C2465" s="29"/>
      <c r="D2465" s="29"/>
      <c r="E2465" s="29"/>
      <c r="F2465" s="28" t="s">
        <v>3</v>
      </c>
      <c r="G2465" s="28">
        <v>2.0</v>
      </c>
      <c r="H2465" s="31">
        <v>662.308</v>
      </c>
      <c r="I2465" s="28" t="str">
        <f>VLOOKUP(A2465,'клиенты'!A:H,7)</f>
        <v>Франция</v>
      </c>
    </row>
    <row r="2466" ht="15.75" customHeight="1">
      <c r="A2466" s="28">
        <v>400.0</v>
      </c>
      <c r="B2466" s="34">
        <v>44519.50461805556</v>
      </c>
      <c r="C2466" s="29"/>
      <c r="D2466" s="29"/>
      <c r="E2466" s="29"/>
      <c r="F2466" s="28" t="s">
        <v>5</v>
      </c>
      <c r="G2466" s="28">
        <v>5.0</v>
      </c>
      <c r="H2466" s="31">
        <v>1162.308</v>
      </c>
      <c r="I2466" s="28" t="str">
        <f>VLOOKUP(A2466,'клиенты'!A:H,7)</f>
        <v>Германия</v>
      </c>
    </row>
    <row r="2467" ht="15.75" customHeight="1">
      <c r="A2467" s="28">
        <v>488.0</v>
      </c>
      <c r="B2467" s="34">
        <v>44519.45675925926</v>
      </c>
      <c r="C2467" s="29"/>
      <c r="D2467" s="29"/>
      <c r="E2467" s="29"/>
      <c r="F2467" s="28" t="s">
        <v>6</v>
      </c>
      <c r="G2467" s="28">
        <v>4.0</v>
      </c>
      <c r="H2467" s="31">
        <v>3370.0</v>
      </c>
      <c r="I2467" s="28" t="str">
        <f>VLOOKUP(A2467,'клиенты'!A:H,7)</f>
        <v>Испания</v>
      </c>
    </row>
    <row r="2468" ht="15.75" customHeight="1">
      <c r="A2468" s="28">
        <v>965.0</v>
      </c>
      <c r="B2468" s="34">
        <v>44518.95427083333</v>
      </c>
      <c r="C2468" s="29"/>
      <c r="D2468" s="29"/>
      <c r="E2468" s="29"/>
      <c r="F2468" s="28" t="s">
        <v>4</v>
      </c>
      <c r="G2468" s="28">
        <v>2.0</v>
      </c>
      <c r="H2468" s="31">
        <v>3000.0</v>
      </c>
      <c r="I2468" s="28" t="str">
        <f>VLOOKUP(A2468,'клиенты'!A:H,7)</f>
        <v>Италия</v>
      </c>
    </row>
    <row r="2469" ht="15.75" customHeight="1">
      <c r="A2469" s="28">
        <v>521.0</v>
      </c>
      <c r="B2469" s="34">
        <v>44518.92481481482</v>
      </c>
      <c r="C2469" s="29"/>
      <c r="D2469" s="29"/>
      <c r="E2469" s="29"/>
      <c r="F2469" s="28" t="s">
        <v>5</v>
      </c>
      <c r="G2469" s="28">
        <v>3.0</v>
      </c>
      <c r="H2469" s="31">
        <v>1476.923</v>
      </c>
      <c r="I2469" s="28" t="str">
        <f>VLOOKUP(A2469,'клиенты'!A:H,7)</f>
        <v>Италия</v>
      </c>
    </row>
    <row r="2470" ht="15.75" customHeight="1">
      <c r="A2470" s="28">
        <v>3.0</v>
      </c>
      <c r="B2470" s="34">
        <v>44518.55087962963</v>
      </c>
      <c r="C2470" s="29"/>
      <c r="D2470" s="29"/>
      <c r="E2470" s="29"/>
      <c r="F2470" s="28" t="s">
        <v>4</v>
      </c>
      <c r="G2470" s="28">
        <v>3.0</v>
      </c>
      <c r="H2470" s="31">
        <v>684.615</v>
      </c>
      <c r="I2470" s="28" t="str">
        <f>VLOOKUP(A2470,'клиенты'!A:H,7)</f>
        <v>Италия</v>
      </c>
    </row>
    <row r="2471" ht="15.75" customHeight="1">
      <c r="A2471" s="28">
        <v>264.0</v>
      </c>
      <c r="B2471" s="34">
        <v>44518.32064814815</v>
      </c>
      <c r="C2471" s="29"/>
      <c r="D2471" s="29"/>
      <c r="E2471" s="29"/>
      <c r="F2471" s="28" t="s">
        <v>5</v>
      </c>
      <c r="G2471" s="28">
        <v>2.0</v>
      </c>
      <c r="H2471" s="31">
        <v>1033.846</v>
      </c>
      <c r="I2471" s="28" t="str">
        <f>VLOOKUP(A2471,'клиенты'!A:H,7)</f>
        <v>Германия</v>
      </c>
    </row>
    <row r="2472" ht="15.75" customHeight="1">
      <c r="A2472" s="28">
        <v>176.0</v>
      </c>
      <c r="B2472" s="34">
        <v>44517.613217592596</v>
      </c>
      <c r="C2472" s="29"/>
      <c r="D2472" s="29"/>
      <c r="E2472" s="29"/>
      <c r="F2472" s="28" t="s">
        <v>6</v>
      </c>
      <c r="G2472" s="28">
        <v>2.0</v>
      </c>
      <c r="H2472" s="31">
        <v>2531.538</v>
      </c>
      <c r="I2472" s="28" t="str">
        <f>VLOOKUP(A2472,'клиенты'!A:H,7)</f>
        <v>Германия</v>
      </c>
    </row>
    <row r="2473" ht="15.75" customHeight="1">
      <c r="A2473" s="28">
        <v>3.0</v>
      </c>
      <c r="B2473" s="34">
        <v>44517.39666666667</v>
      </c>
      <c r="C2473" s="29"/>
      <c r="D2473" s="29"/>
      <c r="E2473" s="29"/>
      <c r="F2473" s="28" t="s">
        <v>3</v>
      </c>
      <c r="G2473" s="28">
        <v>5.0</v>
      </c>
      <c r="H2473" s="31">
        <v>3396.154</v>
      </c>
      <c r="I2473" s="28" t="str">
        <f>VLOOKUP(A2473,'клиенты'!A:H,7)</f>
        <v>Италия</v>
      </c>
    </row>
    <row r="2474" ht="15.75" customHeight="1">
      <c r="A2474" s="28">
        <v>521.0</v>
      </c>
      <c r="B2474" s="34">
        <v>44517.308229166665</v>
      </c>
      <c r="C2474" s="29"/>
      <c r="D2474" s="29"/>
      <c r="E2474" s="29"/>
      <c r="F2474" s="28" t="s">
        <v>6</v>
      </c>
      <c r="G2474" s="28">
        <v>2.0</v>
      </c>
      <c r="H2474" s="31">
        <v>3626.923</v>
      </c>
      <c r="I2474" s="28" t="str">
        <f>VLOOKUP(A2474,'клиенты'!A:H,7)</f>
        <v>Италия</v>
      </c>
    </row>
    <row r="2475" ht="15.75" customHeight="1">
      <c r="A2475" s="28">
        <v>610.0</v>
      </c>
      <c r="B2475" s="34">
        <v>44517.26112268519</v>
      </c>
      <c r="C2475" s="29"/>
      <c r="D2475" s="29"/>
      <c r="E2475" s="29"/>
      <c r="F2475" s="28" t="s">
        <v>5</v>
      </c>
      <c r="G2475" s="28">
        <v>5.0</v>
      </c>
      <c r="H2475" s="31">
        <v>614.615</v>
      </c>
      <c r="I2475" s="28" t="str">
        <f>VLOOKUP(A2475,'клиенты'!A:H,7)</f>
        <v>Германия</v>
      </c>
    </row>
    <row r="2476" ht="15.75" customHeight="1">
      <c r="A2476" s="28">
        <v>634.0</v>
      </c>
      <c r="B2476" s="34">
        <v>44517.12579861111</v>
      </c>
      <c r="C2476" s="29"/>
      <c r="D2476" s="29"/>
      <c r="E2476" s="29"/>
      <c r="F2476" s="28" t="s">
        <v>5</v>
      </c>
      <c r="G2476" s="28">
        <v>4.0</v>
      </c>
      <c r="H2476" s="31">
        <v>2943.846</v>
      </c>
      <c r="I2476" s="28" t="str">
        <f>VLOOKUP(A2476,'клиенты'!A:H,7)</f>
        <v>Россия</v>
      </c>
    </row>
    <row r="2477" ht="15.75" customHeight="1">
      <c r="A2477" s="28">
        <v>920.0</v>
      </c>
      <c r="B2477" s="34">
        <v>44517.07409722222</v>
      </c>
      <c r="C2477" s="29"/>
      <c r="D2477" s="29"/>
      <c r="E2477" s="29"/>
      <c r="F2477" s="28" t="s">
        <v>5</v>
      </c>
      <c r="G2477" s="28">
        <v>3.0</v>
      </c>
      <c r="H2477" s="31">
        <v>2990.769</v>
      </c>
      <c r="I2477" s="28" t="str">
        <f>VLOOKUP(A2477,'клиенты'!A:H,7)</f>
        <v>Россия</v>
      </c>
    </row>
    <row r="2478" ht="15.75" customHeight="1">
      <c r="A2478" s="28">
        <v>172.0</v>
      </c>
      <c r="B2478" s="34">
        <v>44516.94243055556</v>
      </c>
      <c r="C2478" s="29"/>
      <c r="D2478" s="29"/>
      <c r="E2478" s="29"/>
      <c r="F2478" s="28" t="s">
        <v>5</v>
      </c>
      <c r="G2478" s="28">
        <v>5.0</v>
      </c>
      <c r="H2478" s="31">
        <v>337.692</v>
      </c>
      <c r="I2478" s="28" t="str">
        <f>VLOOKUP(A2478,'клиенты'!A:H,7)</f>
        <v>Италия</v>
      </c>
    </row>
    <row r="2479" ht="15.75" customHeight="1">
      <c r="A2479" s="28">
        <v>497.0</v>
      </c>
      <c r="B2479" s="34">
        <v>44516.79400462963</v>
      </c>
      <c r="C2479" s="29"/>
      <c r="D2479" s="29"/>
      <c r="E2479" s="29"/>
      <c r="F2479" s="28" t="s">
        <v>3</v>
      </c>
      <c r="G2479" s="28">
        <v>3.0</v>
      </c>
      <c r="H2479" s="31">
        <v>2093.077</v>
      </c>
      <c r="I2479" s="28" t="str">
        <f>VLOOKUP(A2479,'клиенты'!A:H,7)</f>
        <v>Италия</v>
      </c>
    </row>
    <row r="2480" ht="15.75" customHeight="1">
      <c r="A2480" s="28">
        <v>626.0</v>
      </c>
      <c r="B2480" s="34">
        <v>44515.40225694444</v>
      </c>
      <c r="C2480" s="29"/>
      <c r="D2480" s="29"/>
      <c r="E2480" s="29"/>
      <c r="F2480" s="28" t="s">
        <v>3</v>
      </c>
      <c r="G2480" s="28">
        <v>3.0</v>
      </c>
      <c r="H2480" s="31">
        <v>3660.0</v>
      </c>
      <c r="I2480" s="28" t="str">
        <f>VLOOKUP(A2480,'клиенты'!A:H,7)</f>
        <v>Германия</v>
      </c>
    </row>
    <row r="2481" ht="15.75" customHeight="1">
      <c r="A2481" s="28">
        <v>779.0</v>
      </c>
      <c r="B2481" s="34">
        <v>44515.373761574076</v>
      </c>
      <c r="C2481" s="29"/>
      <c r="D2481" s="29"/>
      <c r="E2481" s="29"/>
      <c r="F2481" s="28" t="s">
        <v>3</v>
      </c>
      <c r="G2481" s="28">
        <v>1.0</v>
      </c>
      <c r="H2481" s="31">
        <v>1357.692</v>
      </c>
      <c r="I2481" s="28" t="str">
        <f>VLOOKUP(A2481,'клиенты'!A:H,7)</f>
        <v>Россия</v>
      </c>
    </row>
    <row r="2482" ht="15.75" customHeight="1">
      <c r="A2482" s="28">
        <v>480.0</v>
      </c>
      <c r="B2482" s="34">
        <v>44515.34667824074</v>
      </c>
      <c r="C2482" s="29"/>
      <c r="D2482" s="29"/>
      <c r="E2482" s="29"/>
      <c r="F2482" s="28" t="s">
        <v>4</v>
      </c>
      <c r="G2482" s="28">
        <v>2.0</v>
      </c>
      <c r="H2482" s="31">
        <v>2098.462</v>
      </c>
      <c r="I2482" s="28" t="str">
        <f>VLOOKUP(A2482,'клиенты'!A:H,7)</f>
        <v>Италия</v>
      </c>
    </row>
    <row r="2483" ht="15.75" customHeight="1">
      <c r="A2483" s="28">
        <v>435.0</v>
      </c>
      <c r="B2483" s="34">
        <v>44514.71228009259</v>
      </c>
      <c r="C2483" s="29"/>
      <c r="D2483" s="29"/>
      <c r="E2483" s="29"/>
      <c r="F2483" s="28" t="s">
        <v>3</v>
      </c>
      <c r="G2483" s="28">
        <v>3.0</v>
      </c>
      <c r="H2483" s="31">
        <v>1154.615</v>
      </c>
      <c r="I2483" s="28" t="str">
        <f>VLOOKUP(A2483,'клиенты'!A:H,7)</f>
        <v>Китай</v>
      </c>
    </row>
    <row r="2484" ht="15.75" customHeight="1">
      <c r="A2484" s="28">
        <v>135.0</v>
      </c>
      <c r="B2484" s="34">
        <v>44514.65880787037</v>
      </c>
      <c r="C2484" s="29"/>
      <c r="D2484" s="29"/>
      <c r="E2484" s="29"/>
      <c r="F2484" s="28" t="s">
        <v>3</v>
      </c>
      <c r="G2484" s="28">
        <v>1.0</v>
      </c>
      <c r="H2484" s="31">
        <v>1855.385</v>
      </c>
      <c r="I2484" s="28" t="str">
        <f>VLOOKUP(A2484,'клиенты'!A:H,7)</f>
        <v>Италия</v>
      </c>
    </row>
    <row r="2485" ht="15.75" customHeight="1">
      <c r="A2485" s="28">
        <v>938.0</v>
      </c>
      <c r="B2485" s="34">
        <v>44514.19988425926</v>
      </c>
      <c r="C2485" s="29"/>
      <c r="D2485" s="29"/>
      <c r="E2485" s="29"/>
      <c r="F2485" s="28" t="s">
        <v>3</v>
      </c>
      <c r="G2485" s="28">
        <v>4.0</v>
      </c>
      <c r="H2485" s="31">
        <v>1193.077</v>
      </c>
      <c r="I2485" s="28" t="str">
        <f>VLOOKUP(A2485,'клиенты'!A:H,7)</f>
        <v>Италия</v>
      </c>
    </row>
    <row r="2486" ht="15.75" customHeight="1">
      <c r="A2486" s="28">
        <v>499.0</v>
      </c>
      <c r="B2486" s="34">
        <v>44513.989849537036</v>
      </c>
      <c r="C2486" s="29"/>
      <c r="D2486" s="29"/>
      <c r="E2486" s="29"/>
      <c r="F2486" s="28" t="s">
        <v>6</v>
      </c>
      <c r="G2486" s="28">
        <v>5.0</v>
      </c>
      <c r="H2486" s="31">
        <v>3107.692</v>
      </c>
      <c r="I2486" s="28" t="str">
        <f>VLOOKUP(A2486,'клиенты'!A:H,7)</f>
        <v>Испания</v>
      </c>
    </row>
    <row r="2487" ht="15.75" customHeight="1">
      <c r="A2487" s="28">
        <v>51.0</v>
      </c>
      <c r="B2487" s="34">
        <v>44513.82929398148</v>
      </c>
      <c r="C2487" s="29"/>
      <c r="D2487" s="29"/>
      <c r="E2487" s="29"/>
      <c r="F2487" s="28" t="s">
        <v>5</v>
      </c>
      <c r="G2487" s="28">
        <v>3.0</v>
      </c>
      <c r="H2487" s="31">
        <v>3476.923</v>
      </c>
      <c r="I2487" s="28" t="str">
        <f>VLOOKUP(A2487,'клиенты'!A:H,7)</f>
        <v>Россия</v>
      </c>
    </row>
    <row r="2488" ht="15.75" customHeight="1">
      <c r="A2488" s="28">
        <v>911.0</v>
      </c>
      <c r="B2488" s="34">
        <v>44513.615266203706</v>
      </c>
      <c r="C2488" s="29"/>
      <c r="D2488" s="29"/>
      <c r="E2488" s="29"/>
      <c r="F2488" s="28" t="s">
        <v>3</v>
      </c>
      <c r="G2488" s="28">
        <v>1.0</v>
      </c>
      <c r="H2488" s="31">
        <v>1613.077</v>
      </c>
      <c r="I2488" s="28" t="str">
        <f>VLOOKUP(A2488,'клиенты'!A:H,7)</f>
        <v>Китай</v>
      </c>
    </row>
    <row r="2489" ht="15.75" customHeight="1">
      <c r="A2489" s="28">
        <v>925.0</v>
      </c>
      <c r="B2489" s="34">
        <v>44512.7703587963</v>
      </c>
      <c r="C2489" s="29"/>
      <c r="D2489" s="29"/>
      <c r="E2489" s="29"/>
      <c r="F2489" s="28" t="s">
        <v>6</v>
      </c>
      <c r="G2489" s="28">
        <v>3.0</v>
      </c>
      <c r="H2489" s="31">
        <v>1140.0</v>
      </c>
      <c r="I2489" s="28" t="str">
        <f>VLOOKUP(A2489,'клиенты'!A:H,7)</f>
        <v>Франция</v>
      </c>
    </row>
    <row r="2490" ht="15.75" customHeight="1">
      <c r="A2490" s="28">
        <v>929.0</v>
      </c>
      <c r="B2490" s="34">
        <v>44512.33081018519</v>
      </c>
      <c r="C2490" s="29"/>
      <c r="D2490" s="29"/>
      <c r="E2490" s="29"/>
      <c r="F2490" s="28" t="s">
        <v>3</v>
      </c>
      <c r="G2490" s="28">
        <v>1.0</v>
      </c>
      <c r="H2490" s="31">
        <v>3143.077</v>
      </c>
      <c r="I2490" s="28" t="str">
        <f>VLOOKUP(A2490,'клиенты'!A:H,7)</f>
        <v>США</v>
      </c>
    </row>
    <row r="2491" ht="15.75" customHeight="1">
      <c r="A2491" s="28">
        <v>656.0</v>
      </c>
      <c r="B2491" s="34">
        <v>44511.37186342593</v>
      </c>
      <c r="C2491" s="29"/>
      <c r="D2491" s="29"/>
      <c r="E2491" s="29"/>
      <c r="F2491" s="28" t="s">
        <v>5</v>
      </c>
      <c r="G2491" s="28">
        <v>1.0</v>
      </c>
      <c r="H2491" s="31">
        <v>1797.692</v>
      </c>
      <c r="I2491" s="28" t="str">
        <f>VLOOKUP(A2491,'клиенты'!A:H,7)</f>
        <v>Китай</v>
      </c>
    </row>
    <row r="2492" ht="15.75" customHeight="1">
      <c r="A2492" s="28">
        <v>249.0</v>
      </c>
      <c r="B2492" s="34">
        <v>44511.15775462963</v>
      </c>
      <c r="C2492" s="29"/>
      <c r="D2492" s="29"/>
      <c r="E2492" s="29"/>
      <c r="F2492" s="28" t="s">
        <v>4</v>
      </c>
      <c r="G2492" s="28">
        <v>5.0</v>
      </c>
      <c r="H2492" s="31">
        <v>4076.923</v>
      </c>
      <c r="I2492" s="28" t="str">
        <f>VLOOKUP(A2492,'клиенты'!A:H,7)</f>
        <v>Германия</v>
      </c>
    </row>
    <row r="2493" ht="15.75" customHeight="1">
      <c r="A2493" s="28">
        <v>374.0</v>
      </c>
      <c r="B2493" s="34">
        <v>44511.11408564815</v>
      </c>
      <c r="C2493" s="29"/>
      <c r="D2493" s="29"/>
      <c r="E2493" s="29"/>
      <c r="F2493" s="28" t="s">
        <v>4</v>
      </c>
      <c r="G2493" s="28">
        <v>4.0</v>
      </c>
      <c r="H2493" s="31">
        <v>3803.077</v>
      </c>
      <c r="I2493" s="28" t="str">
        <f>VLOOKUP(A2493,'клиенты'!A:H,7)</f>
        <v>США</v>
      </c>
    </row>
    <row r="2494" ht="15.75" customHeight="1">
      <c r="A2494" s="28">
        <v>664.0</v>
      </c>
      <c r="B2494" s="34">
        <v>44511.10490740741</v>
      </c>
      <c r="C2494" s="29"/>
      <c r="D2494" s="29"/>
      <c r="E2494" s="29"/>
      <c r="F2494" s="28" t="s">
        <v>3</v>
      </c>
      <c r="G2494" s="28">
        <v>2.0</v>
      </c>
      <c r="H2494" s="31">
        <v>973.077</v>
      </c>
      <c r="I2494" s="28" t="str">
        <f>VLOOKUP(A2494,'клиенты'!A:H,7)</f>
        <v>Россия</v>
      </c>
    </row>
    <row r="2495" ht="15.75" customHeight="1">
      <c r="A2495" s="28">
        <v>114.0</v>
      </c>
      <c r="B2495" s="34">
        <v>44510.84012731481</v>
      </c>
      <c r="C2495" s="29"/>
      <c r="D2495" s="29"/>
      <c r="E2495" s="29"/>
      <c r="F2495" s="28" t="s">
        <v>3</v>
      </c>
      <c r="G2495" s="28">
        <v>3.0</v>
      </c>
      <c r="H2495" s="31">
        <v>2415.385</v>
      </c>
      <c r="I2495" s="28" t="str">
        <f>VLOOKUP(A2495,'клиенты'!A:H,7)</f>
        <v>Россия</v>
      </c>
    </row>
    <row r="2496" ht="15.75" customHeight="1">
      <c r="A2496" s="28">
        <v>172.0</v>
      </c>
      <c r="B2496" s="34">
        <v>44510.336747685185</v>
      </c>
      <c r="C2496" s="29"/>
      <c r="D2496" s="29"/>
      <c r="E2496" s="29"/>
      <c r="F2496" s="28" t="s">
        <v>4</v>
      </c>
      <c r="G2496" s="28">
        <v>1.0</v>
      </c>
      <c r="H2496" s="31">
        <v>921.538</v>
      </c>
      <c r="I2496" s="28" t="str">
        <f>VLOOKUP(A2496,'клиенты'!A:H,7)</f>
        <v>Италия</v>
      </c>
    </row>
    <row r="2497" ht="15.75" customHeight="1">
      <c r="A2497" s="28">
        <v>629.0</v>
      </c>
      <c r="B2497" s="34">
        <v>44510.12619212963</v>
      </c>
      <c r="C2497" s="29"/>
      <c r="D2497" s="29"/>
      <c r="E2497" s="29"/>
      <c r="F2497" s="28" t="s">
        <v>5</v>
      </c>
      <c r="G2497" s="28">
        <v>1.0</v>
      </c>
      <c r="H2497" s="31">
        <v>3673.846</v>
      </c>
      <c r="I2497" s="28" t="str">
        <f>VLOOKUP(A2497,'клиенты'!A:H,7)</f>
        <v>Испания</v>
      </c>
    </row>
    <row r="2498" ht="15.75" customHeight="1">
      <c r="A2498" s="28">
        <v>376.0</v>
      </c>
      <c r="B2498" s="34">
        <v>44510.06287037037</v>
      </c>
      <c r="C2498" s="29"/>
      <c r="D2498" s="29"/>
      <c r="E2498" s="29"/>
      <c r="F2498" s="28" t="s">
        <v>4</v>
      </c>
      <c r="G2498" s="28">
        <v>1.0</v>
      </c>
      <c r="H2498" s="31">
        <v>1836.154</v>
      </c>
      <c r="I2498" s="28" t="str">
        <f>VLOOKUP(A2498,'клиенты'!A:H,7)</f>
        <v>Франция</v>
      </c>
    </row>
    <row r="2499" ht="15.75" customHeight="1">
      <c r="A2499" s="28">
        <v>927.0</v>
      </c>
      <c r="B2499" s="34">
        <v>44509.93017361111</v>
      </c>
      <c r="C2499" s="29"/>
      <c r="D2499" s="29"/>
      <c r="E2499" s="29"/>
      <c r="F2499" s="28" t="s">
        <v>5</v>
      </c>
      <c r="G2499" s="28">
        <v>3.0</v>
      </c>
      <c r="H2499" s="31">
        <v>1022.308</v>
      </c>
      <c r="I2499" s="28" t="str">
        <f>VLOOKUP(A2499,'клиенты'!A:H,7)</f>
        <v>Россия</v>
      </c>
    </row>
    <row r="2500" ht="15.75" customHeight="1">
      <c r="A2500" s="28">
        <v>688.0</v>
      </c>
      <c r="B2500" s="34">
        <v>44509.66113425926</v>
      </c>
      <c r="C2500" s="29"/>
      <c r="D2500" s="29"/>
      <c r="E2500" s="29"/>
      <c r="F2500" s="28" t="s">
        <v>5</v>
      </c>
      <c r="G2500" s="28">
        <v>4.0</v>
      </c>
      <c r="H2500" s="31">
        <v>970.0</v>
      </c>
      <c r="I2500" s="28" t="str">
        <f>VLOOKUP(A2500,'клиенты'!A:H,7)</f>
        <v>Германия</v>
      </c>
    </row>
    <row r="2501" ht="15.75" customHeight="1">
      <c r="A2501" s="28">
        <v>129.0</v>
      </c>
      <c r="B2501" s="34">
        <v>44509.66071759259</v>
      </c>
      <c r="C2501" s="29"/>
      <c r="D2501" s="29"/>
      <c r="E2501" s="29"/>
      <c r="F2501" s="28" t="s">
        <v>3</v>
      </c>
      <c r="G2501" s="28">
        <v>3.0</v>
      </c>
      <c r="H2501" s="31">
        <v>1983.846</v>
      </c>
      <c r="I2501" s="28" t="str">
        <f>VLOOKUP(A2501,'клиенты'!A:H,7)</f>
        <v>Германия</v>
      </c>
    </row>
    <row r="2502" ht="15.75" customHeight="1">
      <c r="A2502" s="28">
        <v>102.0</v>
      </c>
      <c r="B2502" s="34">
        <v>44509.59920138889</v>
      </c>
      <c r="C2502" s="29"/>
      <c r="D2502" s="29"/>
      <c r="E2502" s="29"/>
      <c r="F2502" s="28" t="s">
        <v>3</v>
      </c>
      <c r="G2502" s="28">
        <v>3.0</v>
      </c>
      <c r="H2502" s="31">
        <v>1784.615</v>
      </c>
      <c r="I2502" s="28" t="str">
        <f>VLOOKUP(A2502,'клиенты'!A:H,7)</f>
        <v>Китай</v>
      </c>
    </row>
    <row r="2503" ht="15.75" customHeight="1">
      <c r="A2503" s="28">
        <v>107.0</v>
      </c>
      <c r="B2503" s="34">
        <v>44509.419375</v>
      </c>
      <c r="C2503" s="29"/>
      <c r="D2503" s="29"/>
      <c r="E2503" s="29"/>
      <c r="F2503" s="28" t="s">
        <v>4</v>
      </c>
      <c r="G2503" s="28">
        <v>5.0</v>
      </c>
      <c r="H2503" s="31">
        <v>2711.538</v>
      </c>
      <c r="I2503" s="28" t="str">
        <f>VLOOKUP(A2503,'клиенты'!A:H,7)</f>
        <v>США</v>
      </c>
    </row>
    <row r="2504" ht="15.75" customHeight="1">
      <c r="A2504" s="28">
        <v>188.0</v>
      </c>
      <c r="B2504" s="34">
        <v>44509.39420138889</v>
      </c>
      <c r="C2504" s="29"/>
      <c r="D2504" s="29"/>
      <c r="E2504" s="29"/>
      <c r="F2504" s="28" t="s">
        <v>6</v>
      </c>
      <c r="G2504" s="28">
        <v>2.0</v>
      </c>
      <c r="H2504" s="31">
        <v>3901.538</v>
      </c>
      <c r="I2504" s="28" t="str">
        <f>VLOOKUP(A2504,'клиенты'!A:H,7)</f>
        <v>Италия</v>
      </c>
    </row>
    <row r="2505" ht="15.75" customHeight="1">
      <c r="A2505" s="28">
        <v>905.0</v>
      </c>
      <c r="B2505" s="34">
        <v>44508.56716435185</v>
      </c>
      <c r="C2505" s="29"/>
      <c r="D2505" s="29"/>
      <c r="E2505" s="29"/>
      <c r="F2505" s="28" t="s">
        <v>4</v>
      </c>
      <c r="G2505" s="28">
        <v>3.0</v>
      </c>
      <c r="H2505" s="31">
        <v>2903.846</v>
      </c>
      <c r="I2505" s="28" t="str">
        <f>VLOOKUP(A2505,'клиенты'!A:H,7)</f>
        <v>Италия</v>
      </c>
    </row>
    <row r="2506" ht="15.75" customHeight="1">
      <c r="A2506" s="28">
        <v>58.0</v>
      </c>
      <c r="B2506" s="34">
        <v>44508.27353009259</v>
      </c>
      <c r="C2506" s="29"/>
      <c r="D2506" s="29"/>
      <c r="E2506" s="29"/>
      <c r="F2506" s="28" t="s">
        <v>6</v>
      </c>
      <c r="G2506" s="28">
        <v>1.0</v>
      </c>
      <c r="H2506" s="31">
        <v>781.538</v>
      </c>
      <c r="I2506" s="28" t="str">
        <f>VLOOKUP(A2506,'клиенты'!A:H,7)</f>
        <v>Италия</v>
      </c>
    </row>
    <row r="2507" ht="15.75" customHeight="1">
      <c r="A2507" s="28">
        <v>405.0</v>
      </c>
      <c r="B2507" s="34">
        <v>44508.26436342593</v>
      </c>
      <c r="C2507" s="29"/>
      <c r="D2507" s="29"/>
      <c r="E2507" s="29"/>
      <c r="F2507" s="28" t="s">
        <v>6</v>
      </c>
      <c r="G2507" s="28">
        <v>1.0</v>
      </c>
      <c r="H2507" s="31">
        <v>3698.462</v>
      </c>
      <c r="I2507" s="28" t="str">
        <f>VLOOKUP(A2507,'клиенты'!A:H,7)</f>
        <v>Китай</v>
      </c>
    </row>
    <row r="2508" ht="15.75" customHeight="1">
      <c r="A2508" s="28">
        <v>599.0</v>
      </c>
      <c r="B2508" s="34">
        <v>44508.106527777774</v>
      </c>
      <c r="C2508" s="29"/>
      <c r="D2508" s="29"/>
      <c r="E2508" s="29"/>
      <c r="F2508" s="28" t="s">
        <v>6</v>
      </c>
      <c r="G2508" s="28">
        <v>5.0</v>
      </c>
      <c r="H2508" s="31">
        <v>2066.154</v>
      </c>
      <c r="I2508" s="28" t="str">
        <f>VLOOKUP(A2508,'клиенты'!A:H,7)</f>
        <v>Франция</v>
      </c>
    </row>
    <row r="2509" ht="15.75" customHeight="1">
      <c r="A2509" s="28">
        <v>437.0</v>
      </c>
      <c r="B2509" s="34">
        <v>44507.84778935185</v>
      </c>
      <c r="C2509" s="29"/>
      <c r="D2509" s="29"/>
      <c r="E2509" s="29"/>
      <c r="F2509" s="28" t="s">
        <v>3</v>
      </c>
      <c r="G2509" s="28">
        <v>1.0</v>
      </c>
      <c r="H2509" s="31">
        <v>3313.077</v>
      </c>
      <c r="I2509" s="28" t="str">
        <f>VLOOKUP(A2509,'клиенты'!A:H,7)</f>
        <v>Франция</v>
      </c>
    </row>
    <row r="2510" ht="15.75" customHeight="1">
      <c r="A2510" s="28">
        <v>589.0</v>
      </c>
      <c r="B2510" s="34">
        <v>44507.821875</v>
      </c>
      <c r="C2510" s="29"/>
      <c r="D2510" s="29"/>
      <c r="E2510" s="29"/>
      <c r="F2510" s="28" t="s">
        <v>6</v>
      </c>
      <c r="G2510" s="28">
        <v>5.0</v>
      </c>
      <c r="H2510" s="31">
        <v>238.462</v>
      </c>
      <c r="I2510" s="28" t="str">
        <f>VLOOKUP(A2510,'клиенты'!A:H,7)</f>
        <v>Германия</v>
      </c>
    </row>
    <row r="2511" ht="15.75" customHeight="1">
      <c r="A2511" s="28">
        <v>176.0</v>
      </c>
      <c r="B2511" s="34">
        <v>44507.51642361111</v>
      </c>
      <c r="C2511" s="29"/>
      <c r="D2511" s="29"/>
      <c r="E2511" s="29"/>
      <c r="F2511" s="28" t="s">
        <v>4</v>
      </c>
      <c r="G2511" s="28">
        <v>4.0</v>
      </c>
      <c r="H2511" s="31">
        <v>1735.385</v>
      </c>
      <c r="I2511" s="28" t="str">
        <f>VLOOKUP(A2511,'клиенты'!A:H,7)</f>
        <v>Германия</v>
      </c>
    </row>
    <row r="2512" ht="15.75" customHeight="1">
      <c r="A2512" s="28">
        <v>697.0</v>
      </c>
      <c r="B2512" s="34">
        <v>44507.318194444444</v>
      </c>
      <c r="C2512" s="29"/>
      <c r="D2512" s="29"/>
      <c r="E2512" s="29"/>
      <c r="F2512" s="28" t="s">
        <v>6</v>
      </c>
      <c r="G2512" s="28">
        <v>1.0</v>
      </c>
      <c r="H2512" s="31">
        <v>2333.846</v>
      </c>
      <c r="I2512" s="28" t="str">
        <f>VLOOKUP(A2512,'клиенты'!A:H,7)</f>
        <v>Китай</v>
      </c>
    </row>
    <row r="2513" ht="15.75" customHeight="1">
      <c r="A2513" s="28">
        <v>708.0</v>
      </c>
      <c r="B2513" s="34">
        <v>44506.655648148146</v>
      </c>
      <c r="C2513" s="29"/>
      <c r="D2513" s="29"/>
      <c r="E2513" s="29"/>
      <c r="F2513" s="28" t="s">
        <v>5</v>
      </c>
      <c r="G2513" s="28">
        <v>1.0</v>
      </c>
      <c r="H2513" s="31">
        <v>3215.385</v>
      </c>
      <c r="I2513" s="28" t="str">
        <f>VLOOKUP(A2513,'клиенты'!A:H,7)</f>
        <v>Германия</v>
      </c>
    </row>
    <row r="2514" ht="15.75" customHeight="1">
      <c r="A2514" s="28">
        <v>695.0</v>
      </c>
      <c r="B2514" s="34">
        <v>44506.28417824074</v>
      </c>
      <c r="C2514" s="29"/>
      <c r="D2514" s="29"/>
      <c r="E2514" s="29"/>
      <c r="F2514" s="28" t="s">
        <v>6</v>
      </c>
      <c r="G2514" s="28">
        <v>5.0</v>
      </c>
      <c r="H2514" s="31">
        <v>3286.923</v>
      </c>
      <c r="I2514" s="28" t="str">
        <f>VLOOKUP(A2514,'клиенты'!A:H,7)</f>
        <v>Германия</v>
      </c>
    </row>
    <row r="2515" ht="15.75" customHeight="1">
      <c r="A2515" s="28">
        <v>479.0</v>
      </c>
      <c r="B2515" s="34">
        <v>44505.841203703705</v>
      </c>
      <c r="C2515" s="29"/>
      <c r="D2515" s="29"/>
      <c r="E2515" s="29"/>
      <c r="F2515" s="28" t="s">
        <v>6</v>
      </c>
      <c r="G2515" s="28">
        <v>5.0</v>
      </c>
      <c r="H2515" s="31">
        <v>1104.615</v>
      </c>
      <c r="I2515" s="28" t="str">
        <f>VLOOKUP(A2515,'клиенты'!A:H,7)</f>
        <v>Германия</v>
      </c>
    </row>
    <row r="2516" ht="15.75" customHeight="1">
      <c r="A2516" s="28">
        <v>740.0</v>
      </c>
      <c r="B2516" s="34">
        <v>44505.395902777775</v>
      </c>
      <c r="C2516" s="29"/>
      <c r="D2516" s="29"/>
      <c r="E2516" s="29"/>
      <c r="F2516" s="28" t="s">
        <v>3</v>
      </c>
      <c r="G2516" s="28">
        <v>4.0</v>
      </c>
      <c r="H2516" s="31">
        <v>245.385</v>
      </c>
      <c r="I2516" s="28" t="str">
        <f>VLOOKUP(A2516,'клиенты'!A:H,7)</f>
        <v>Россия</v>
      </c>
    </row>
    <row r="2517" ht="15.75" customHeight="1">
      <c r="A2517" s="28">
        <v>637.0</v>
      </c>
      <c r="B2517" s="34">
        <v>44505.270474537036</v>
      </c>
      <c r="C2517" s="29"/>
      <c r="D2517" s="29"/>
      <c r="E2517" s="29"/>
      <c r="F2517" s="28" t="s">
        <v>6</v>
      </c>
      <c r="G2517" s="28">
        <v>3.0</v>
      </c>
      <c r="H2517" s="31">
        <v>671.538</v>
      </c>
      <c r="I2517" s="28" t="str">
        <f>VLOOKUP(A2517,'клиенты'!A:H,7)</f>
        <v>Испания</v>
      </c>
    </row>
    <row r="2518" ht="15.75" customHeight="1">
      <c r="A2518" s="28">
        <v>160.0</v>
      </c>
      <c r="B2518" s="34">
        <v>44504.88775462963</v>
      </c>
      <c r="C2518" s="29"/>
      <c r="D2518" s="29"/>
      <c r="E2518" s="29"/>
      <c r="F2518" s="28" t="s">
        <v>5</v>
      </c>
      <c r="G2518" s="28">
        <v>1.0</v>
      </c>
      <c r="H2518" s="31">
        <v>3786.923</v>
      </c>
      <c r="I2518" s="28" t="str">
        <f>VLOOKUP(A2518,'клиенты'!A:H,7)</f>
        <v>Испания</v>
      </c>
    </row>
    <row r="2519" ht="15.75" customHeight="1">
      <c r="A2519" s="28">
        <v>729.0</v>
      </c>
      <c r="B2519" s="34">
        <v>44504.75760416667</v>
      </c>
      <c r="C2519" s="29"/>
      <c r="D2519" s="29"/>
      <c r="E2519" s="29"/>
      <c r="F2519" s="28" t="s">
        <v>3</v>
      </c>
      <c r="G2519" s="28">
        <v>5.0</v>
      </c>
      <c r="H2519" s="31">
        <v>1306.154</v>
      </c>
      <c r="I2519" s="28" t="str">
        <f>VLOOKUP(A2519,'клиенты'!A:H,7)</f>
        <v>Испания</v>
      </c>
    </row>
    <row r="2520" ht="15.75" customHeight="1">
      <c r="A2520" s="28">
        <v>801.0</v>
      </c>
      <c r="B2520" s="34">
        <v>44504.70104166667</v>
      </c>
      <c r="C2520" s="29"/>
      <c r="D2520" s="29"/>
      <c r="E2520" s="29"/>
      <c r="F2520" s="28" t="s">
        <v>3</v>
      </c>
      <c r="G2520" s="28">
        <v>5.0</v>
      </c>
      <c r="H2520" s="31">
        <v>1506.923</v>
      </c>
      <c r="I2520" s="28" t="str">
        <f>VLOOKUP(A2520,'клиенты'!A:H,7)</f>
        <v>Китай</v>
      </c>
    </row>
    <row r="2521" ht="15.75" customHeight="1">
      <c r="A2521" s="28">
        <v>349.0</v>
      </c>
      <c r="B2521" s="34">
        <v>44504.68576388889</v>
      </c>
      <c r="C2521" s="29"/>
      <c r="D2521" s="29"/>
      <c r="E2521" s="29"/>
      <c r="F2521" s="28" t="s">
        <v>5</v>
      </c>
      <c r="G2521" s="28">
        <v>5.0</v>
      </c>
      <c r="H2521" s="31">
        <v>2883.077</v>
      </c>
      <c r="I2521" s="28" t="str">
        <f>VLOOKUP(A2521,'клиенты'!A:H,7)</f>
        <v>Испания</v>
      </c>
    </row>
    <row r="2522" ht="15.75" customHeight="1">
      <c r="A2522" s="28">
        <v>440.0</v>
      </c>
      <c r="B2522" s="34">
        <v>44504.08274305556</v>
      </c>
      <c r="C2522" s="29"/>
      <c r="D2522" s="29"/>
      <c r="E2522" s="29"/>
      <c r="F2522" s="28" t="s">
        <v>4</v>
      </c>
      <c r="G2522" s="28">
        <v>3.0</v>
      </c>
      <c r="H2522" s="31">
        <v>3082.308</v>
      </c>
      <c r="I2522" s="28" t="str">
        <f>VLOOKUP(A2522,'клиенты'!A:H,7)</f>
        <v>Италия</v>
      </c>
    </row>
    <row r="2523" ht="15.75" customHeight="1">
      <c r="A2523" s="28">
        <v>585.0</v>
      </c>
      <c r="B2523" s="34">
        <v>44504.04408564815</v>
      </c>
      <c r="C2523" s="29"/>
      <c r="D2523" s="29"/>
      <c r="E2523" s="29"/>
      <c r="F2523" s="28" t="s">
        <v>4</v>
      </c>
      <c r="G2523" s="28">
        <v>2.0</v>
      </c>
      <c r="H2523" s="31">
        <v>866.154</v>
      </c>
      <c r="I2523" s="28" t="str">
        <f>VLOOKUP(A2523,'клиенты'!A:H,7)</f>
        <v>Испания</v>
      </c>
    </row>
    <row r="2524" ht="15.75" customHeight="1">
      <c r="A2524" s="28">
        <v>182.0</v>
      </c>
      <c r="B2524" s="34">
        <v>44503.93918981482</v>
      </c>
      <c r="C2524" s="29"/>
      <c r="D2524" s="29"/>
      <c r="E2524" s="29"/>
      <c r="F2524" s="28" t="s">
        <v>6</v>
      </c>
      <c r="G2524" s="28">
        <v>4.0</v>
      </c>
      <c r="H2524" s="31">
        <v>3211.538</v>
      </c>
      <c r="I2524" s="28" t="str">
        <f>VLOOKUP(A2524,'клиенты'!A:H,7)</f>
        <v>Германия</v>
      </c>
    </row>
    <row r="2525" ht="15.75" customHeight="1">
      <c r="A2525" s="28">
        <v>291.0</v>
      </c>
      <c r="B2525" s="34">
        <v>44503.760462962964</v>
      </c>
      <c r="C2525" s="29"/>
      <c r="D2525" s="29"/>
      <c r="E2525" s="29"/>
      <c r="F2525" s="28" t="s">
        <v>3</v>
      </c>
      <c r="G2525" s="28">
        <v>3.0</v>
      </c>
      <c r="H2525" s="31">
        <v>3798.462</v>
      </c>
      <c r="I2525" s="28" t="str">
        <f>VLOOKUP(A2525,'клиенты'!A:H,7)</f>
        <v>Германия</v>
      </c>
    </row>
    <row r="2526" ht="15.75" customHeight="1">
      <c r="A2526" s="28">
        <v>978.0</v>
      </c>
      <c r="B2526" s="34">
        <v>44503.42407407407</v>
      </c>
      <c r="C2526" s="29"/>
      <c r="D2526" s="29"/>
      <c r="E2526" s="29"/>
      <c r="F2526" s="28" t="s">
        <v>3</v>
      </c>
      <c r="G2526" s="28">
        <v>1.0</v>
      </c>
      <c r="H2526" s="31">
        <v>1744.615</v>
      </c>
      <c r="I2526" s="28" t="str">
        <f>VLOOKUP(A2526,'клиенты'!A:H,7)</f>
        <v>США</v>
      </c>
    </row>
    <row r="2527" ht="15.75" customHeight="1">
      <c r="A2527" s="28">
        <v>28.0</v>
      </c>
      <c r="B2527" s="34">
        <v>44503.39571759259</v>
      </c>
      <c r="C2527" s="29"/>
      <c r="D2527" s="29"/>
      <c r="E2527" s="29"/>
      <c r="F2527" s="28" t="s">
        <v>6</v>
      </c>
      <c r="G2527" s="28">
        <v>2.0</v>
      </c>
      <c r="H2527" s="31">
        <v>836.154</v>
      </c>
      <c r="I2527" s="28" t="str">
        <f>VLOOKUP(A2527,'клиенты'!A:H,7)</f>
        <v>Китай</v>
      </c>
    </row>
    <row r="2528" ht="15.75" customHeight="1">
      <c r="A2528" s="28">
        <v>117.0</v>
      </c>
      <c r="B2528" s="34">
        <v>44503.23643518519</v>
      </c>
      <c r="C2528" s="29"/>
      <c r="D2528" s="29"/>
      <c r="E2528" s="29"/>
      <c r="F2528" s="28" t="s">
        <v>6</v>
      </c>
      <c r="G2528" s="28">
        <v>4.0</v>
      </c>
      <c r="H2528" s="31">
        <v>4029.231</v>
      </c>
      <c r="I2528" s="28" t="str">
        <f>VLOOKUP(A2528,'клиенты'!A:H,7)</f>
        <v>Германия</v>
      </c>
    </row>
    <row r="2529" ht="15.75" customHeight="1">
      <c r="A2529" s="28">
        <v>501.0</v>
      </c>
      <c r="B2529" s="34">
        <v>44503.141851851855</v>
      </c>
      <c r="C2529" s="29"/>
      <c r="D2529" s="29"/>
      <c r="E2529" s="29"/>
      <c r="F2529" s="28" t="s">
        <v>4</v>
      </c>
      <c r="G2529" s="28">
        <v>3.0</v>
      </c>
      <c r="H2529" s="31">
        <v>1720.0</v>
      </c>
      <c r="I2529" s="28" t="str">
        <f>VLOOKUP(A2529,'клиенты'!A:H,7)</f>
        <v>Китай</v>
      </c>
    </row>
    <row r="2530" ht="15.75" customHeight="1">
      <c r="A2530" s="28">
        <v>466.0</v>
      </c>
      <c r="B2530" s="34">
        <v>44503.05019675926</v>
      </c>
      <c r="C2530" s="29"/>
      <c r="D2530" s="29"/>
      <c r="E2530" s="29"/>
      <c r="F2530" s="28" t="s">
        <v>6</v>
      </c>
      <c r="G2530" s="28">
        <v>3.0</v>
      </c>
      <c r="H2530" s="31">
        <v>3660.0</v>
      </c>
      <c r="I2530" s="28" t="str">
        <f>VLOOKUP(A2530,'клиенты'!A:H,7)</f>
        <v>США</v>
      </c>
    </row>
    <row r="2531" ht="15.75" customHeight="1">
      <c r="A2531" s="28">
        <v>167.0</v>
      </c>
      <c r="B2531" s="34">
        <v>44502.95951388889</v>
      </c>
      <c r="C2531" s="29"/>
      <c r="D2531" s="29"/>
      <c r="E2531" s="29"/>
      <c r="F2531" s="28" t="s">
        <v>6</v>
      </c>
      <c r="G2531" s="28">
        <v>4.0</v>
      </c>
      <c r="H2531" s="31">
        <v>2163.846</v>
      </c>
      <c r="I2531" s="28" t="str">
        <f>VLOOKUP(A2531,'клиенты'!A:H,7)</f>
        <v>Россия</v>
      </c>
    </row>
    <row r="2532" ht="15.75" customHeight="1">
      <c r="A2532" s="28">
        <v>138.0</v>
      </c>
      <c r="B2532" s="34">
        <v>44502.907372685186</v>
      </c>
      <c r="C2532" s="29"/>
      <c r="D2532" s="29"/>
      <c r="E2532" s="29"/>
      <c r="F2532" s="28" t="s">
        <v>3</v>
      </c>
      <c r="G2532" s="28">
        <v>2.0</v>
      </c>
      <c r="H2532" s="31">
        <v>2618.462</v>
      </c>
      <c r="I2532" s="28" t="str">
        <f>VLOOKUP(A2532,'клиенты'!A:H,7)</f>
        <v>Италия</v>
      </c>
    </row>
    <row r="2533" ht="15.75" customHeight="1">
      <c r="A2533" s="28">
        <v>46.0</v>
      </c>
      <c r="B2533" s="34">
        <v>44502.440300925926</v>
      </c>
      <c r="C2533" s="29"/>
      <c r="D2533" s="29"/>
      <c r="E2533" s="29"/>
      <c r="F2533" s="28" t="s">
        <v>6</v>
      </c>
      <c r="G2533" s="28">
        <v>4.0</v>
      </c>
      <c r="H2533" s="31">
        <v>2100.0</v>
      </c>
      <c r="I2533" s="28" t="str">
        <f>VLOOKUP(A2533,'клиенты'!A:H,7)</f>
        <v>Испания</v>
      </c>
    </row>
    <row r="2534" ht="15.75" customHeight="1">
      <c r="A2534" s="28">
        <v>757.0</v>
      </c>
      <c r="B2534" s="34">
        <v>44502.39042824074</v>
      </c>
      <c r="C2534" s="29"/>
      <c r="D2534" s="29"/>
      <c r="E2534" s="29"/>
      <c r="F2534" s="28" t="s">
        <v>4</v>
      </c>
      <c r="G2534" s="28">
        <v>5.0</v>
      </c>
      <c r="H2534" s="31">
        <v>3770.769</v>
      </c>
      <c r="I2534" s="28" t="str">
        <f>VLOOKUP(A2534,'клиенты'!A:H,7)</f>
        <v>США</v>
      </c>
    </row>
    <row r="2535" ht="15.75" customHeight="1">
      <c r="A2535" s="28">
        <v>502.0</v>
      </c>
      <c r="B2535" s="34">
        <v>44502.117106481484</v>
      </c>
      <c r="C2535" s="29"/>
      <c r="D2535" s="29"/>
      <c r="E2535" s="29"/>
      <c r="F2535" s="28" t="s">
        <v>3</v>
      </c>
      <c r="G2535" s="28">
        <v>5.0</v>
      </c>
      <c r="H2535" s="31">
        <v>3798.462</v>
      </c>
      <c r="I2535" s="28" t="str">
        <f>VLOOKUP(A2535,'клиенты'!A:H,7)</f>
        <v>Испания</v>
      </c>
    </row>
    <row r="2536" ht="15.75" customHeight="1">
      <c r="A2536" s="28">
        <v>691.0</v>
      </c>
      <c r="B2536" s="34">
        <v>44501.904282407406</v>
      </c>
      <c r="C2536" s="29"/>
      <c r="D2536" s="29"/>
      <c r="E2536" s="29"/>
      <c r="F2536" s="28" t="s">
        <v>3</v>
      </c>
      <c r="G2536" s="28">
        <v>4.0</v>
      </c>
      <c r="H2536" s="31">
        <v>1306.154</v>
      </c>
      <c r="I2536" s="28" t="str">
        <f>VLOOKUP(A2536,'клиенты'!A:H,7)</f>
        <v>Германия</v>
      </c>
    </row>
    <row r="2537" ht="15.75" customHeight="1">
      <c r="A2537" s="28">
        <v>237.0</v>
      </c>
      <c r="B2537" s="34">
        <v>44501.39844907408</v>
      </c>
      <c r="C2537" s="29"/>
      <c r="D2537" s="29"/>
      <c r="E2537" s="29"/>
      <c r="F2537" s="28" t="s">
        <v>4</v>
      </c>
      <c r="G2537" s="28">
        <v>4.0</v>
      </c>
      <c r="H2537" s="31">
        <v>3473.846</v>
      </c>
      <c r="I2537" s="28" t="str">
        <f>VLOOKUP(A2537,'клиенты'!A:H,7)</f>
        <v>Испания</v>
      </c>
    </row>
    <row r="2538" ht="15.75" customHeight="1">
      <c r="A2538" s="28">
        <v>475.0</v>
      </c>
      <c r="B2538" s="34">
        <v>44501.26361111111</v>
      </c>
      <c r="C2538" s="29"/>
      <c r="D2538" s="29"/>
      <c r="E2538" s="29"/>
      <c r="F2538" s="28" t="s">
        <v>5</v>
      </c>
      <c r="G2538" s="28">
        <v>5.0</v>
      </c>
      <c r="H2538" s="31">
        <v>256.923</v>
      </c>
      <c r="I2538" s="28" t="str">
        <f>VLOOKUP(A2538,'клиенты'!A:H,7)</f>
        <v>Россия</v>
      </c>
    </row>
    <row r="2539" ht="15.75" customHeight="1">
      <c r="A2539" s="28">
        <v>86.0</v>
      </c>
      <c r="B2539" s="34">
        <v>44501.07947916666</v>
      </c>
      <c r="C2539" s="29"/>
      <c r="D2539" s="29"/>
      <c r="E2539" s="29"/>
      <c r="F2539" s="28" t="s">
        <v>4</v>
      </c>
      <c r="G2539" s="28">
        <v>5.0</v>
      </c>
      <c r="H2539" s="31">
        <v>2388.462</v>
      </c>
      <c r="I2539" s="28" t="str">
        <f>VLOOKUP(A2539,'клиенты'!A:H,7)</f>
        <v>Испания</v>
      </c>
    </row>
    <row r="2540" ht="15.75" customHeight="1">
      <c r="A2540" s="28">
        <v>168.0</v>
      </c>
      <c r="B2540" s="34">
        <v>44501.03869212963</v>
      </c>
      <c r="C2540" s="29"/>
      <c r="D2540" s="29"/>
      <c r="E2540" s="29"/>
      <c r="F2540" s="28" t="s">
        <v>3</v>
      </c>
      <c r="G2540" s="28">
        <v>5.0</v>
      </c>
      <c r="H2540" s="31">
        <v>1576.923</v>
      </c>
      <c r="I2540" s="28" t="str">
        <f>VLOOKUP(A2540,'клиенты'!A:H,7)</f>
        <v>Китай</v>
      </c>
    </row>
    <row r="2541" ht="15.75" customHeight="1">
      <c r="A2541" s="28">
        <v>105.0</v>
      </c>
      <c r="B2541" s="34">
        <v>44500.963541666664</v>
      </c>
      <c r="C2541" s="29"/>
      <c r="D2541" s="29"/>
      <c r="E2541" s="29"/>
      <c r="F2541" s="28" t="s">
        <v>5</v>
      </c>
      <c r="G2541" s="28">
        <v>5.0</v>
      </c>
      <c r="H2541" s="31">
        <v>3016.154</v>
      </c>
      <c r="I2541" s="28" t="str">
        <f>VLOOKUP(A2541,'клиенты'!A:H,7)</f>
        <v>Франция</v>
      </c>
    </row>
    <row r="2542" ht="15.75" customHeight="1">
      <c r="A2542" s="28">
        <v>531.0</v>
      </c>
      <c r="B2542" s="34">
        <v>44500.61295138889</v>
      </c>
      <c r="C2542" s="29"/>
      <c r="D2542" s="29"/>
      <c r="E2542" s="29"/>
      <c r="F2542" s="28" t="s">
        <v>6</v>
      </c>
      <c r="G2542" s="28">
        <v>1.0</v>
      </c>
      <c r="H2542" s="31">
        <v>1681.538</v>
      </c>
      <c r="I2542" s="28" t="str">
        <f>VLOOKUP(A2542,'клиенты'!A:H,7)</f>
        <v>Франция</v>
      </c>
    </row>
    <row r="2543" ht="15.75" customHeight="1">
      <c r="A2543" s="28">
        <v>641.0</v>
      </c>
      <c r="B2543" s="34">
        <v>44500.48488425926</v>
      </c>
      <c r="C2543" s="29"/>
      <c r="D2543" s="29"/>
      <c r="E2543" s="29"/>
      <c r="F2543" s="28" t="s">
        <v>3</v>
      </c>
      <c r="G2543" s="28">
        <v>1.0</v>
      </c>
      <c r="H2543" s="31">
        <v>1565.385</v>
      </c>
      <c r="I2543" s="28" t="str">
        <f>VLOOKUP(A2543,'клиенты'!A:H,7)</f>
        <v>Россия</v>
      </c>
    </row>
    <row r="2544" ht="15.75" customHeight="1">
      <c r="A2544" s="28">
        <v>368.0</v>
      </c>
      <c r="B2544" s="34">
        <v>44500.10902777778</v>
      </c>
      <c r="C2544" s="29"/>
      <c r="D2544" s="29"/>
      <c r="E2544" s="29"/>
      <c r="F2544" s="28" t="s">
        <v>4</v>
      </c>
      <c r="G2544" s="28">
        <v>5.0</v>
      </c>
      <c r="H2544" s="31">
        <v>3360.0</v>
      </c>
      <c r="I2544" s="28" t="str">
        <f>VLOOKUP(A2544,'клиенты'!A:H,7)</f>
        <v>Китай</v>
      </c>
    </row>
    <row r="2545" ht="15.75" customHeight="1">
      <c r="A2545" s="28">
        <v>692.0</v>
      </c>
      <c r="B2545" s="34">
        <v>44500.08380787037</v>
      </c>
      <c r="C2545" s="29"/>
      <c r="D2545" s="29"/>
      <c r="E2545" s="29"/>
      <c r="F2545" s="28" t="s">
        <v>6</v>
      </c>
      <c r="G2545" s="28">
        <v>1.0</v>
      </c>
      <c r="H2545" s="31">
        <v>2086.154</v>
      </c>
      <c r="I2545" s="28" t="str">
        <f>VLOOKUP(A2545,'клиенты'!A:H,7)</f>
        <v>Франция</v>
      </c>
    </row>
    <row r="2546" ht="15.75" customHeight="1">
      <c r="A2546" s="28">
        <v>753.0</v>
      </c>
      <c r="B2546" s="34">
        <v>44499.7565625</v>
      </c>
      <c r="C2546" s="29"/>
      <c r="D2546" s="29"/>
      <c r="E2546" s="29"/>
      <c r="F2546" s="28" t="s">
        <v>4</v>
      </c>
      <c r="G2546" s="28">
        <v>4.0</v>
      </c>
      <c r="H2546" s="31">
        <v>3639.231</v>
      </c>
      <c r="I2546" s="28" t="str">
        <f>VLOOKUP(A2546,'клиенты'!A:H,7)</f>
        <v>США</v>
      </c>
    </row>
    <row r="2547" ht="15.75" customHeight="1">
      <c r="A2547" s="28">
        <v>815.0</v>
      </c>
      <c r="B2547" s="34">
        <v>44499.66615740741</v>
      </c>
      <c r="C2547" s="29"/>
      <c r="D2547" s="29"/>
      <c r="E2547" s="29"/>
      <c r="F2547" s="28" t="s">
        <v>3</v>
      </c>
      <c r="G2547" s="28">
        <v>5.0</v>
      </c>
      <c r="H2547" s="31">
        <v>3249.231</v>
      </c>
      <c r="I2547" s="28" t="str">
        <f>VLOOKUP(A2547,'клиенты'!A:H,7)</f>
        <v>Испания</v>
      </c>
    </row>
    <row r="2548" ht="15.75" customHeight="1">
      <c r="A2548" s="28">
        <v>326.0</v>
      </c>
      <c r="B2548" s="34">
        <v>44497.96532407407</v>
      </c>
      <c r="C2548" s="29"/>
      <c r="D2548" s="29"/>
      <c r="E2548" s="29"/>
      <c r="F2548" s="28" t="s">
        <v>3</v>
      </c>
      <c r="G2548" s="28">
        <v>3.0</v>
      </c>
      <c r="H2548" s="31">
        <v>1706.923</v>
      </c>
      <c r="I2548" s="28" t="str">
        <f>VLOOKUP(A2548,'клиенты'!A:H,7)</f>
        <v>Россия</v>
      </c>
    </row>
    <row r="2549" ht="15.75" customHeight="1">
      <c r="A2549" s="28">
        <v>575.0</v>
      </c>
      <c r="B2549" s="34">
        <v>44497.6009837963</v>
      </c>
      <c r="C2549" s="29"/>
      <c r="D2549" s="29"/>
      <c r="E2549" s="29"/>
      <c r="F2549" s="28" t="s">
        <v>3</v>
      </c>
      <c r="G2549" s="28">
        <v>3.0</v>
      </c>
      <c r="H2549" s="31">
        <v>456.154</v>
      </c>
      <c r="I2549" s="28" t="str">
        <f>VLOOKUP(A2549,'клиенты'!A:H,7)</f>
        <v>Франция</v>
      </c>
    </row>
    <row r="2550" ht="15.75" customHeight="1">
      <c r="A2550" s="28">
        <v>378.0</v>
      </c>
      <c r="B2550" s="34">
        <v>44497.21946759259</v>
      </c>
      <c r="C2550" s="29"/>
      <c r="D2550" s="29"/>
      <c r="E2550" s="29"/>
      <c r="F2550" s="28" t="s">
        <v>5</v>
      </c>
      <c r="G2550" s="28">
        <v>5.0</v>
      </c>
      <c r="H2550" s="31">
        <v>1497.692</v>
      </c>
      <c r="I2550" s="28" t="str">
        <f>VLOOKUP(A2550,'клиенты'!A:H,7)</f>
        <v>Италия</v>
      </c>
    </row>
    <row r="2551" ht="15.75" customHeight="1">
      <c r="A2551" s="28">
        <v>363.0</v>
      </c>
      <c r="B2551" s="34">
        <v>44496.85811342593</v>
      </c>
      <c r="C2551" s="29"/>
      <c r="D2551" s="29"/>
      <c r="E2551" s="29"/>
      <c r="F2551" s="28" t="s">
        <v>6</v>
      </c>
      <c r="G2551" s="28">
        <v>3.0</v>
      </c>
      <c r="H2551" s="31">
        <v>403.077</v>
      </c>
      <c r="I2551" s="28" t="str">
        <f>VLOOKUP(A2551,'клиенты'!A:H,7)</f>
        <v>Китай</v>
      </c>
    </row>
    <row r="2552" ht="15.75" customHeight="1">
      <c r="A2552" s="28">
        <v>33.0</v>
      </c>
      <c r="B2552" s="34">
        <v>44496.628171296295</v>
      </c>
      <c r="C2552" s="29"/>
      <c r="D2552" s="29"/>
      <c r="E2552" s="29"/>
      <c r="F2552" s="28" t="s">
        <v>4</v>
      </c>
      <c r="G2552" s="28">
        <v>4.0</v>
      </c>
      <c r="H2552" s="31">
        <v>553.077</v>
      </c>
      <c r="I2552" s="28" t="str">
        <f>VLOOKUP(A2552,'клиенты'!A:H,7)</f>
        <v>Италия</v>
      </c>
    </row>
    <row r="2553" ht="15.75" customHeight="1">
      <c r="A2553" s="28">
        <v>388.0</v>
      </c>
      <c r="B2553" s="34">
        <v>44496.56585648148</v>
      </c>
      <c r="C2553" s="29"/>
      <c r="D2553" s="29"/>
      <c r="E2553" s="29"/>
      <c r="F2553" s="28" t="s">
        <v>3</v>
      </c>
      <c r="G2553" s="28">
        <v>5.0</v>
      </c>
      <c r="H2553" s="31">
        <v>3457.692</v>
      </c>
      <c r="I2553" s="28" t="str">
        <f>VLOOKUP(A2553,'клиенты'!A:H,7)</f>
        <v>Франция</v>
      </c>
    </row>
    <row r="2554" ht="15.75" customHeight="1">
      <c r="A2554" s="28">
        <v>103.0</v>
      </c>
      <c r="B2554" s="34">
        <v>44496.408483796295</v>
      </c>
      <c r="C2554" s="29"/>
      <c r="D2554" s="29"/>
      <c r="E2554" s="29"/>
      <c r="F2554" s="28" t="s">
        <v>4</v>
      </c>
      <c r="G2554" s="28">
        <v>5.0</v>
      </c>
      <c r="H2554" s="31">
        <v>596.923</v>
      </c>
      <c r="I2554" s="28" t="str">
        <f>VLOOKUP(A2554,'клиенты'!A:H,7)</f>
        <v>Китай</v>
      </c>
    </row>
    <row r="2555" ht="15.75" customHeight="1">
      <c r="A2555" s="28">
        <v>466.0</v>
      </c>
      <c r="B2555" s="34">
        <v>44496.34484953704</v>
      </c>
      <c r="C2555" s="29"/>
      <c r="D2555" s="29"/>
      <c r="E2555" s="29"/>
      <c r="F2555" s="28" t="s">
        <v>5</v>
      </c>
      <c r="G2555" s="28">
        <v>4.0</v>
      </c>
      <c r="H2555" s="31">
        <v>1202.308</v>
      </c>
      <c r="I2555" s="28" t="str">
        <f>VLOOKUP(A2555,'клиенты'!A:H,7)</f>
        <v>США</v>
      </c>
    </row>
    <row r="2556" ht="15.75" customHeight="1">
      <c r="A2556" s="28">
        <v>876.0</v>
      </c>
      <c r="B2556" s="34">
        <v>44496.251759259256</v>
      </c>
      <c r="C2556" s="29"/>
      <c r="D2556" s="29"/>
      <c r="E2556" s="29"/>
      <c r="F2556" s="28" t="s">
        <v>5</v>
      </c>
      <c r="G2556" s="28">
        <v>4.0</v>
      </c>
      <c r="H2556" s="31">
        <v>1636.923</v>
      </c>
      <c r="I2556" s="28" t="str">
        <f>VLOOKUP(A2556,'клиенты'!A:H,7)</f>
        <v>Франция</v>
      </c>
    </row>
    <row r="2557" ht="15.75" customHeight="1">
      <c r="A2557" s="28">
        <v>658.0</v>
      </c>
      <c r="B2557" s="34">
        <v>44496.12662037037</v>
      </c>
      <c r="C2557" s="29"/>
      <c r="D2557" s="29"/>
      <c r="E2557" s="29"/>
      <c r="F2557" s="28" t="s">
        <v>5</v>
      </c>
      <c r="G2557" s="28">
        <v>2.0</v>
      </c>
      <c r="H2557" s="31">
        <v>136.154</v>
      </c>
      <c r="I2557" s="28" t="str">
        <f>VLOOKUP(A2557,'клиенты'!A:H,7)</f>
        <v>США</v>
      </c>
    </row>
    <row r="2558" ht="15.75" customHeight="1">
      <c r="A2558" s="28">
        <v>305.0</v>
      </c>
      <c r="B2558" s="34">
        <v>44495.526400462964</v>
      </c>
      <c r="C2558" s="29"/>
      <c r="D2558" s="29"/>
      <c r="E2558" s="29"/>
      <c r="F2558" s="28" t="s">
        <v>4</v>
      </c>
      <c r="G2558" s="28">
        <v>2.0</v>
      </c>
      <c r="H2558" s="31">
        <v>887.692</v>
      </c>
      <c r="I2558" s="28" t="str">
        <f>VLOOKUP(A2558,'клиенты'!A:H,7)</f>
        <v>Россия</v>
      </c>
    </row>
    <row r="2559" ht="15.75" customHeight="1">
      <c r="A2559" s="28">
        <v>285.0</v>
      </c>
      <c r="B2559" s="34">
        <v>44495.43771990741</v>
      </c>
      <c r="C2559" s="29"/>
      <c r="D2559" s="29"/>
      <c r="E2559" s="29"/>
      <c r="F2559" s="28" t="s">
        <v>4</v>
      </c>
      <c r="G2559" s="28">
        <v>2.0</v>
      </c>
      <c r="H2559" s="31">
        <v>3328.462</v>
      </c>
      <c r="I2559" s="28" t="str">
        <f>VLOOKUP(A2559,'клиенты'!A:H,7)</f>
        <v>США</v>
      </c>
    </row>
    <row r="2560" ht="15.75" customHeight="1">
      <c r="A2560" s="28">
        <v>273.0</v>
      </c>
      <c r="B2560" s="34">
        <v>44495.38928240741</v>
      </c>
      <c r="C2560" s="29"/>
      <c r="D2560" s="29"/>
      <c r="E2560" s="29"/>
      <c r="F2560" s="28" t="s">
        <v>4</v>
      </c>
      <c r="G2560" s="28">
        <v>3.0</v>
      </c>
      <c r="H2560" s="31">
        <v>1816.923</v>
      </c>
      <c r="I2560" s="28" t="str">
        <f>VLOOKUP(A2560,'клиенты'!A:H,7)</f>
        <v>Италия</v>
      </c>
    </row>
    <row r="2561" ht="15.75" customHeight="1">
      <c r="A2561" s="28">
        <v>906.0</v>
      </c>
      <c r="B2561" s="34">
        <v>44494.52903935185</v>
      </c>
      <c r="C2561" s="29"/>
      <c r="D2561" s="29"/>
      <c r="E2561" s="29"/>
      <c r="F2561" s="28" t="s">
        <v>4</v>
      </c>
      <c r="G2561" s="28">
        <v>4.0</v>
      </c>
      <c r="H2561" s="31">
        <v>2044.615</v>
      </c>
      <c r="I2561" s="28" t="str">
        <f>VLOOKUP(A2561,'клиенты'!A:H,7)</f>
        <v>Испания</v>
      </c>
    </row>
    <row r="2562" ht="15.75" customHeight="1">
      <c r="A2562" s="28">
        <v>882.0</v>
      </c>
      <c r="B2562" s="34">
        <v>44494.419907407406</v>
      </c>
      <c r="C2562" s="29"/>
      <c r="D2562" s="29"/>
      <c r="E2562" s="29"/>
      <c r="F2562" s="28" t="s">
        <v>3</v>
      </c>
      <c r="G2562" s="28">
        <v>2.0</v>
      </c>
      <c r="H2562" s="31">
        <v>781.538</v>
      </c>
      <c r="I2562" s="28" t="str">
        <f>VLOOKUP(A2562,'клиенты'!A:H,7)</f>
        <v>Германия</v>
      </c>
    </row>
    <row r="2563" ht="15.75" customHeight="1">
      <c r="A2563" s="28">
        <v>874.0</v>
      </c>
      <c r="B2563" s="34">
        <v>44494.31804398148</v>
      </c>
      <c r="C2563" s="29"/>
      <c r="D2563" s="29"/>
      <c r="E2563" s="29"/>
      <c r="F2563" s="28" t="s">
        <v>6</v>
      </c>
      <c r="G2563" s="28">
        <v>5.0</v>
      </c>
      <c r="H2563" s="31">
        <v>2180.0</v>
      </c>
      <c r="I2563" s="28" t="str">
        <f>VLOOKUP(A2563,'клиенты'!A:H,7)</f>
        <v>Россия</v>
      </c>
    </row>
    <row r="2564" ht="15.75" customHeight="1">
      <c r="A2564" s="28">
        <v>499.0</v>
      </c>
      <c r="B2564" s="34">
        <v>44493.416354166664</v>
      </c>
      <c r="C2564" s="29"/>
      <c r="D2564" s="29"/>
      <c r="E2564" s="29"/>
      <c r="F2564" s="28" t="s">
        <v>5</v>
      </c>
      <c r="G2564" s="28">
        <v>4.0</v>
      </c>
      <c r="H2564" s="31">
        <v>3946.923</v>
      </c>
      <c r="I2564" s="28" t="str">
        <f>VLOOKUP(A2564,'клиенты'!A:H,7)</f>
        <v>Испания</v>
      </c>
    </row>
    <row r="2565" ht="15.75" customHeight="1">
      <c r="A2565" s="28">
        <v>181.0</v>
      </c>
      <c r="B2565" s="34">
        <v>44493.237962962965</v>
      </c>
      <c r="C2565" s="29"/>
      <c r="D2565" s="29"/>
      <c r="E2565" s="29"/>
      <c r="F2565" s="28" t="s">
        <v>3</v>
      </c>
      <c r="G2565" s="28">
        <v>4.0</v>
      </c>
      <c r="H2565" s="31">
        <v>3126.923</v>
      </c>
      <c r="I2565" s="28" t="str">
        <f>VLOOKUP(A2565,'клиенты'!A:H,7)</f>
        <v>Италия</v>
      </c>
    </row>
    <row r="2566" ht="15.75" customHeight="1">
      <c r="A2566" s="28">
        <v>355.0</v>
      </c>
      <c r="B2566" s="34">
        <v>44492.65935185185</v>
      </c>
      <c r="C2566" s="29"/>
      <c r="D2566" s="29"/>
      <c r="E2566" s="29"/>
      <c r="F2566" s="28" t="s">
        <v>4</v>
      </c>
      <c r="G2566" s="28">
        <v>2.0</v>
      </c>
      <c r="H2566" s="31">
        <v>1786.923</v>
      </c>
      <c r="I2566" s="28" t="str">
        <f>VLOOKUP(A2566,'клиенты'!A:H,7)</f>
        <v>США</v>
      </c>
    </row>
    <row r="2567" ht="15.75" customHeight="1">
      <c r="A2567" s="28">
        <v>795.0</v>
      </c>
      <c r="B2567" s="34">
        <v>44492.41452546296</v>
      </c>
      <c r="C2567" s="29"/>
      <c r="D2567" s="29"/>
      <c r="E2567" s="29"/>
      <c r="F2567" s="28" t="s">
        <v>3</v>
      </c>
      <c r="G2567" s="28">
        <v>4.0</v>
      </c>
      <c r="H2567" s="31">
        <v>502.308</v>
      </c>
      <c r="I2567" s="28" t="str">
        <f>VLOOKUP(A2567,'клиенты'!A:H,7)</f>
        <v>Германия</v>
      </c>
    </row>
    <row r="2568" ht="15.75" customHeight="1">
      <c r="A2568" s="28">
        <v>257.0</v>
      </c>
      <c r="B2568" s="34">
        <v>44492.409537037034</v>
      </c>
      <c r="C2568" s="29"/>
      <c r="D2568" s="29"/>
      <c r="E2568" s="29"/>
      <c r="F2568" s="28" t="s">
        <v>6</v>
      </c>
      <c r="G2568" s="28">
        <v>5.0</v>
      </c>
      <c r="H2568" s="31">
        <v>1162.308</v>
      </c>
      <c r="I2568" s="28" t="str">
        <f>VLOOKUP(A2568,'клиенты'!A:H,7)</f>
        <v>Россия</v>
      </c>
    </row>
    <row r="2569" ht="15.75" customHeight="1">
      <c r="A2569" s="28">
        <v>507.0</v>
      </c>
      <c r="B2569" s="34">
        <v>44491.82386574074</v>
      </c>
      <c r="C2569" s="29"/>
      <c r="D2569" s="29"/>
      <c r="E2569" s="29"/>
      <c r="F2569" s="28" t="s">
        <v>5</v>
      </c>
      <c r="G2569" s="28">
        <v>2.0</v>
      </c>
      <c r="H2569" s="31">
        <v>375.385</v>
      </c>
      <c r="I2569" s="28" t="str">
        <f>VLOOKUP(A2569,'клиенты'!A:H,7)</f>
        <v>Испания</v>
      </c>
    </row>
    <row r="2570" ht="15.75" customHeight="1">
      <c r="A2570" s="28">
        <v>994.0</v>
      </c>
      <c r="B2570" s="34">
        <v>44491.75256944444</v>
      </c>
      <c r="C2570" s="29"/>
      <c r="D2570" s="29"/>
      <c r="E2570" s="29"/>
      <c r="F2570" s="28" t="s">
        <v>3</v>
      </c>
      <c r="G2570" s="28">
        <v>2.0</v>
      </c>
      <c r="H2570" s="31">
        <v>2287.692</v>
      </c>
      <c r="I2570" s="28" t="str">
        <f>VLOOKUP(A2570,'клиенты'!A:H,7)</f>
        <v>Франция</v>
      </c>
    </row>
    <row r="2571" ht="15.75" customHeight="1">
      <c r="A2571" s="28">
        <v>283.0</v>
      </c>
      <c r="B2571" s="34">
        <v>44491.49387731482</v>
      </c>
      <c r="C2571" s="29"/>
      <c r="D2571" s="29"/>
      <c r="E2571" s="29"/>
      <c r="F2571" s="28" t="s">
        <v>3</v>
      </c>
      <c r="G2571" s="28">
        <v>1.0</v>
      </c>
      <c r="H2571" s="31">
        <v>3675.385</v>
      </c>
      <c r="I2571" s="28" t="str">
        <f>VLOOKUP(A2571,'клиенты'!A:H,7)</f>
        <v>Германия</v>
      </c>
    </row>
    <row r="2572" ht="15.75" customHeight="1">
      <c r="A2572" s="28">
        <v>637.0</v>
      </c>
      <c r="B2572" s="34">
        <v>44491.26552083333</v>
      </c>
      <c r="C2572" s="29"/>
      <c r="D2572" s="29"/>
      <c r="E2572" s="29"/>
      <c r="F2572" s="28" t="s">
        <v>3</v>
      </c>
      <c r="G2572" s="28">
        <v>5.0</v>
      </c>
      <c r="H2572" s="31">
        <v>1241.538</v>
      </c>
      <c r="I2572" s="28" t="str">
        <f>VLOOKUP(A2572,'клиенты'!A:H,7)</f>
        <v>Испания</v>
      </c>
    </row>
    <row r="2573" ht="15.75" customHeight="1">
      <c r="A2573" s="28">
        <v>775.0</v>
      </c>
      <c r="B2573" s="34">
        <v>44490.6066087963</v>
      </c>
      <c r="C2573" s="29"/>
      <c r="D2573" s="29"/>
      <c r="E2573" s="29"/>
      <c r="F2573" s="28" t="s">
        <v>4</v>
      </c>
      <c r="G2573" s="28">
        <v>2.0</v>
      </c>
      <c r="H2573" s="31">
        <v>2487.692</v>
      </c>
      <c r="I2573" s="28" t="str">
        <f>VLOOKUP(A2573,'клиенты'!A:H,7)</f>
        <v>Испания</v>
      </c>
    </row>
    <row r="2574" ht="15.75" customHeight="1">
      <c r="A2574" s="28">
        <v>184.0</v>
      </c>
      <c r="B2574" s="34">
        <v>44490.43306712963</v>
      </c>
      <c r="C2574" s="29"/>
      <c r="D2574" s="29"/>
      <c r="E2574" s="29"/>
      <c r="F2574" s="28" t="s">
        <v>3</v>
      </c>
      <c r="G2574" s="28">
        <v>1.0</v>
      </c>
      <c r="H2574" s="31">
        <v>2345.385</v>
      </c>
      <c r="I2574" s="28" t="str">
        <f>VLOOKUP(A2574,'клиенты'!A:H,7)</f>
        <v>Франция</v>
      </c>
    </row>
    <row r="2575" ht="15.75" customHeight="1">
      <c r="A2575" s="28">
        <v>838.0</v>
      </c>
      <c r="B2575" s="34">
        <v>44490.41844907407</v>
      </c>
      <c r="C2575" s="29"/>
      <c r="D2575" s="29"/>
      <c r="E2575" s="29"/>
      <c r="F2575" s="28" t="s">
        <v>5</v>
      </c>
      <c r="G2575" s="28">
        <v>2.0</v>
      </c>
      <c r="H2575" s="31">
        <v>3076.923</v>
      </c>
      <c r="I2575" s="28" t="str">
        <f>VLOOKUP(A2575,'клиенты'!A:H,7)</f>
        <v>Россия</v>
      </c>
    </row>
    <row r="2576" ht="15.75" customHeight="1">
      <c r="A2576" s="28">
        <v>702.0</v>
      </c>
      <c r="B2576" s="34">
        <v>44490.01930555556</v>
      </c>
      <c r="C2576" s="29"/>
      <c r="D2576" s="29"/>
      <c r="E2576" s="29"/>
      <c r="F2576" s="28" t="s">
        <v>6</v>
      </c>
      <c r="G2576" s="28">
        <v>3.0</v>
      </c>
      <c r="H2576" s="31">
        <v>2333.077</v>
      </c>
      <c r="I2576" s="28" t="str">
        <f>VLOOKUP(A2576,'клиенты'!A:H,7)</f>
        <v>Германия</v>
      </c>
    </row>
    <row r="2577" ht="15.75" customHeight="1">
      <c r="A2577" s="28">
        <v>183.0</v>
      </c>
      <c r="B2577" s="34">
        <v>44487.84637731482</v>
      </c>
      <c r="C2577" s="29"/>
      <c r="D2577" s="29"/>
      <c r="E2577" s="29"/>
      <c r="F2577" s="28" t="s">
        <v>6</v>
      </c>
      <c r="G2577" s="28">
        <v>2.0</v>
      </c>
      <c r="H2577" s="31">
        <v>2187.692</v>
      </c>
      <c r="I2577" s="28" t="str">
        <f>VLOOKUP(A2577,'клиенты'!A:H,7)</f>
        <v>Италия</v>
      </c>
    </row>
    <row r="2578" ht="15.75" customHeight="1">
      <c r="A2578" s="28">
        <v>279.0</v>
      </c>
      <c r="B2578" s="34">
        <v>44487.552303240744</v>
      </c>
      <c r="C2578" s="29"/>
      <c r="D2578" s="29"/>
      <c r="E2578" s="29"/>
      <c r="F2578" s="28" t="s">
        <v>3</v>
      </c>
      <c r="G2578" s="28">
        <v>5.0</v>
      </c>
      <c r="H2578" s="31">
        <v>3152.308</v>
      </c>
      <c r="I2578" s="28" t="str">
        <f>VLOOKUP(A2578,'клиенты'!A:H,7)</f>
        <v>Китай</v>
      </c>
    </row>
    <row r="2579" ht="15.75" customHeight="1">
      <c r="A2579" s="28">
        <v>340.0</v>
      </c>
      <c r="B2579" s="34">
        <v>44487.345821759256</v>
      </c>
      <c r="C2579" s="29"/>
      <c r="D2579" s="29"/>
      <c r="E2579" s="29"/>
      <c r="F2579" s="28" t="s">
        <v>6</v>
      </c>
      <c r="G2579" s="28">
        <v>2.0</v>
      </c>
      <c r="H2579" s="31">
        <v>3516.154</v>
      </c>
      <c r="I2579" s="28" t="str">
        <f>VLOOKUP(A2579,'клиенты'!A:H,7)</f>
        <v>Германия</v>
      </c>
    </row>
    <row r="2580" ht="15.75" customHeight="1">
      <c r="A2580" s="28">
        <v>806.0</v>
      </c>
      <c r="B2580" s="34">
        <v>44486.44663194445</v>
      </c>
      <c r="C2580" s="29"/>
      <c r="D2580" s="29"/>
      <c r="E2580" s="29"/>
      <c r="F2580" s="28" t="s">
        <v>4</v>
      </c>
      <c r="G2580" s="28">
        <v>1.0</v>
      </c>
      <c r="H2580" s="31">
        <v>797.692</v>
      </c>
      <c r="I2580" s="28" t="str">
        <f>VLOOKUP(A2580,'клиенты'!A:H,7)</f>
        <v>Германия</v>
      </c>
    </row>
    <row r="2581" ht="15.75" customHeight="1">
      <c r="A2581" s="28">
        <v>208.0</v>
      </c>
      <c r="B2581" s="34">
        <v>44486.394641203704</v>
      </c>
      <c r="C2581" s="29"/>
      <c r="D2581" s="29"/>
      <c r="E2581" s="29"/>
      <c r="F2581" s="28" t="s">
        <v>4</v>
      </c>
      <c r="G2581" s="28">
        <v>3.0</v>
      </c>
      <c r="H2581" s="31">
        <v>1570.0</v>
      </c>
      <c r="I2581" s="28" t="str">
        <f>VLOOKUP(A2581,'клиенты'!A:H,7)</f>
        <v>Германия</v>
      </c>
    </row>
    <row r="2582" ht="15.75" customHeight="1">
      <c r="A2582" s="28">
        <v>709.0</v>
      </c>
      <c r="B2582" s="34">
        <v>44486.340775462966</v>
      </c>
      <c r="C2582" s="29"/>
      <c r="D2582" s="29"/>
      <c r="E2582" s="29"/>
      <c r="F2582" s="28" t="s">
        <v>4</v>
      </c>
      <c r="G2582" s="28">
        <v>1.0</v>
      </c>
      <c r="H2582" s="31">
        <v>791.538</v>
      </c>
      <c r="I2582" s="28" t="str">
        <f>VLOOKUP(A2582,'клиенты'!A:H,7)</f>
        <v>Испания</v>
      </c>
    </row>
    <row r="2583" ht="15.75" customHeight="1">
      <c r="A2583" s="28">
        <v>186.0</v>
      </c>
      <c r="B2583" s="34">
        <v>44486.263032407405</v>
      </c>
      <c r="C2583" s="29"/>
      <c r="D2583" s="29"/>
      <c r="E2583" s="29"/>
      <c r="F2583" s="28" t="s">
        <v>4</v>
      </c>
      <c r="G2583" s="28">
        <v>4.0</v>
      </c>
      <c r="H2583" s="31">
        <v>2550.0</v>
      </c>
      <c r="I2583" s="28" t="str">
        <f>VLOOKUP(A2583,'клиенты'!A:H,7)</f>
        <v>Италия</v>
      </c>
    </row>
    <row r="2584" ht="15.75" customHeight="1">
      <c r="A2584" s="28">
        <v>544.0</v>
      </c>
      <c r="B2584" s="34">
        <v>44485.54292824074</v>
      </c>
      <c r="C2584" s="29"/>
      <c r="D2584" s="29"/>
      <c r="E2584" s="29"/>
      <c r="F2584" s="28" t="s">
        <v>3</v>
      </c>
      <c r="G2584" s="28">
        <v>2.0</v>
      </c>
      <c r="H2584" s="31">
        <v>1664.615</v>
      </c>
      <c r="I2584" s="28" t="str">
        <f>VLOOKUP(A2584,'клиенты'!A:H,7)</f>
        <v>Франция</v>
      </c>
    </row>
    <row r="2585" ht="15.75" customHeight="1">
      <c r="A2585" s="28">
        <v>943.0</v>
      </c>
      <c r="B2585" s="34">
        <v>44485.29857638889</v>
      </c>
      <c r="C2585" s="29"/>
      <c r="D2585" s="29"/>
      <c r="E2585" s="29"/>
      <c r="F2585" s="28" t="s">
        <v>3</v>
      </c>
      <c r="G2585" s="28">
        <v>5.0</v>
      </c>
      <c r="H2585" s="31">
        <v>914.615</v>
      </c>
      <c r="I2585" s="28" t="str">
        <f>VLOOKUP(A2585,'клиенты'!A:H,7)</f>
        <v>Китай</v>
      </c>
    </row>
    <row r="2586" ht="15.75" customHeight="1">
      <c r="A2586" s="28">
        <v>947.0</v>
      </c>
      <c r="B2586" s="34">
        <v>44484.87368055555</v>
      </c>
      <c r="C2586" s="29"/>
      <c r="D2586" s="29"/>
      <c r="E2586" s="29"/>
      <c r="F2586" s="28" t="s">
        <v>4</v>
      </c>
      <c r="G2586" s="28">
        <v>4.0</v>
      </c>
      <c r="H2586" s="31">
        <v>1766.154</v>
      </c>
      <c r="I2586" s="28" t="str">
        <f>VLOOKUP(A2586,'клиенты'!A:H,7)</f>
        <v>Испания</v>
      </c>
    </row>
    <row r="2587" ht="15.75" customHeight="1">
      <c r="A2587" s="28">
        <v>502.0</v>
      </c>
      <c r="B2587" s="34">
        <v>44484.19369212963</v>
      </c>
      <c r="C2587" s="29"/>
      <c r="D2587" s="29"/>
      <c r="E2587" s="29"/>
      <c r="F2587" s="28" t="s">
        <v>3</v>
      </c>
      <c r="G2587" s="28">
        <v>3.0</v>
      </c>
      <c r="H2587" s="31">
        <v>2449.231</v>
      </c>
      <c r="I2587" s="28" t="str">
        <f>VLOOKUP(A2587,'клиенты'!A:H,7)</f>
        <v>Испания</v>
      </c>
    </row>
    <row r="2588" ht="15.75" customHeight="1">
      <c r="A2588" s="28">
        <v>916.0</v>
      </c>
      <c r="B2588" s="34">
        <v>44484.042766203704</v>
      </c>
      <c r="C2588" s="29"/>
      <c r="D2588" s="29"/>
      <c r="E2588" s="29"/>
      <c r="F2588" s="28" t="s">
        <v>5</v>
      </c>
      <c r="G2588" s="28">
        <v>1.0</v>
      </c>
      <c r="H2588" s="31">
        <v>1039.231</v>
      </c>
      <c r="I2588" s="28" t="str">
        <f>VLOOKUP(A2588,'клиенты'!A:H,7)</f>
        <v>Испания</v>
      </c>
    </row>
    <row r="2589" ht="15.75" customHeight="1">
      <c r="A2589" s="28">
        <v>540.0</v>
      </c>
      <c r="B2589" s="34">
        <v>44483.73810185185</v>
      </c>
      <c r="C2589" s="29"/>
      <c r="D2589" s="29"/>
      <c r="E2589" s="29"/>
      <c r="F2589" s="28" t="s">
        <v>3</v>
      </c>
      <c r="G2589" s="28">
        <v>5.0</v>
      </c>
      <c r="H2589" s="31">
        <v>2921.538</v>
      </c>
      <c r="I2589" s="28" t="str">
        <f>VLOOKUP(A2589,'клиенты'!A:H,7)</f>
        <v>Китай</v>
      </c>
    </row>
    <row r="2590" ht="15.75" customHeight="1">
      <c r="A2590" s="28">
        <v>579.0</v>
      </c>
      <c r="B2590" s="34">
        <v>44483.58951388889</v>
      </c>
      <c r="C2590" s="29"/>
      <c r="D2590" s="29"/>
      <c r="E2590" s="29"/>
      <c r="F2590" s="28" t="s">
        <v>5</v>
      </c>
      <c r="G2590" s="28">
        <v>4.0</v>
      </c>
      <c r="H2590" s="31">
        <v>1516.923</v>
      </c>
      <c r="I2590" s="28" t="str">
        <f>VLOOKUP(A2590,'клиенты'!A:H,7)</f>
        <v>Германия</v>
      </c>
    </row>
    <row r="2591" ht="15.75" customHeight="1">
      <c r="A2591" s="28">
        <v>63.0</v>
      </c>
      <c r="B2591" s="34">
        <v>44483.22366898148</v>
      </c>
      <c r="C2591" s="29"/>
      <c r="D2591" s="29"/>
      <c r="E2591" s="29"/>
      <c r="F2591" s="28" t="s">
        <v>4</v>
      </c>
      <c r="G2591" s="28">
        <v>2.0</v>
      </c>
      <c r="H2591" s="31">
        <v>559.231</v>
      </c>
      <c r="I2591" s="28" t="str">
        <f>VLOOKUP(A2591,'клиенты'!A:H,7)</f>
        <v>Россия</v>
      </c>
    </row>
    <row r="2592" ht="15.75" customHeight="1">
      <c r="A2592" s="28">
        <v>841.0</v>
      </c>
      <c r="B2592" s="34">
        <v>44483.137557870374</v>
      </c>
      <c r="C2592" s="29"/>
      <c r="D2592" s="29"/>
      <c r="E2592" s="29"/>
      <c r="F2592" s="28" t="s">
        <v>4</v>
      </c>
      <c r="G2592" s="28">
        <v>5.0</v>
      </c>
      <c r="H2592" s="31">
        <v>1512.308</v>
      </c>
      <c r="I2592" s="28" t="str">
        <f>VLOOKUP(A2592,'клиенты'!A:H,7)</f>
        <v>Франция</v>
      </c>
    </row>
    <row r="2593" ht="15.75" customHeight="1">
      <c r="A2593" s="28">
        <v>575.0</v>
      </c>
      <c r="B2593" s="34">
        <v>44483.05584490741</v>
      </c>
      <c r="C2593" s="29"/>
      <c r="D2593" s="29"/>
      <c r="E2593" s="29"/>
      <c r="F2593" s="28" t="s">
        <v>6</v>
      </c>
      <c r="G2593" s="28">
        <v>1.0</v>
      </c>
      <c r="H2593" s="31">
        <v>198.462</v>
      </c>
      <c r="I2593" s="28" t="str">
        <f>VLOOKUP(A2593,'клиенты'!A:H,7)</f>
        <v>Франция</v>
      </c>
    </row>
    <row r="2594" ht="15.75" customHeight="1">
      <c r="A2594" s="28">
        <v>249.0</v>
      </c>
      <c r="B2594" s="34">
        <v>44482.93702546296</v>
      </c>
      <c r="C2594" s="29"/>
      <c r="D2594" s="29"/>
      <c r="E2594" s="29"/>
      <c r="F2594" s="28" t="s">
        <v>3</v>
      </c>
      <c r="G2594" s="28">
        <v>2.0</v>
      </c>
      <c r="H2594" s="31">
        <v>3477.692</v>
      </c>
      <c r="I2594" s="28" t="str">
        <f>VLOOKUP(A2594,'клиенты'!A:H,7)</f>
        <v>Германия</v>
      </c>
    </row>
    <row r="2595" ht="15.75" customHeight="1">
      <c r="A2595" s="28">
        <v>909.0</v>
      </c>
      <c r="B2595" s="34">
        <v>44482.266493055555</v>
      </c>
      <c r="C2595" s="29"/>
      <c r="D2595" s="29"/>
      <c r="E2595" s="29"/>
      <c r="F2595" s="28" t="s">
        <v>6</v>
      </c>
      <c r="G2595" s="28">
        <v>2.0</v>
      </c>
      <c r="H2595" s="31">
        <v>3118.462</v>
      </c>
      <c r="I2595" s="28" t="str">
        <f>VLOOKUP(A2595,'клиенты'!A:H,7)</f>
        <v>США</v>
      </c>
    </row>
    <row r="2596" ht="15.75" customHeight="1">
      <c r="A2596" s="28">
        <v>519.0</v>
      </c>
      <c r="B2596" s="34">
        <v>44481.93707175926</v>
      </c>
      <c r="C2596" s="29"/>
      <c r="D2596" s="29"/>
      <c r="E2596" s="29"/>
      <c r="F2596" s="28" t="s">
        <v>5</v>
      </c>
      <c r="G2596" s="28">
        <v>4.0</v>
      </c>
      <c r="H2596" s="31">
        <v>2466.154</v>
      </c>
      <c r="I2596" s="28" t="str">
        <f>VLOOKUP(A2596,'клиенты'!A:H,7)</f>
        <v>Китай</v>
      </c>
    </row>
    <row r="2597" ht="15.75" customHeight="1">
      <c r="A2597" s="28">
        <v>689.0</v>
      </c>
      <c r="B2597" s="34">
        <v>44481.50797453704</v>
      </c>
      <c r="C2597" s="29"/>
      <c r="D2597" s="29"/>
      <c r="E2597" s="29"/>
      <c r="F2597" s="28" t="s">
        <v>3</v>
      </c>
      <c r="G2597" s="28">
        <v>1.0</v>
      </c>
      <c r="H2597" s="31">
        <v>2886.154</v>
      </c>
      <c r="I2597" s="28" t="str">
        <f>VLOOKUP(A2597,'клиенты'!A:H,7)</f>
        <v>Китай</v>
      </c>
    </row>
    <row r="2598" ht="15.75" customHeight="1">
      <c r="A2598" s="28">
        <v>869.0</v>
      </c>
      <c r="B2598" s="34">
        <v>44481.266331018516</v>
      </c>
      <c r="C2598" s="29"/>
      <c r="D2598" s="29"/>
      <c r="E2598" s="29"/>
      <c r="F2598" s="28" t="s">
        <v>3</v>
      </c>
      <c r="G2598" s="28">
        <v>5.0</v>
      </c>
      <c r="H2598" s="31">
        <v>3160.769</v>
      </c>
      <c r="I2598" s="28" t="str">
        <f>VLOOKUP(A2598,'клиенты'!A:H,7)</f>
        <v>Германия</v>
      </c>
    </row>
    <row r="2599" ht="15.75" customHeight="1">
      <c r="A2599" s="28">
        <v>606.0</v>
      </c>
      <c r="B2599" s="34">
        <v>44480.96046296296</v>
      </c>
      <c r="C2599" s="29"/>
      <c r="D2599" s="29"/>
      <c r="E2599" s="29"/>
      <c r="F2599" s="28" t="s">
        <v>6</v>
      </c>
      <c r="G2599" s="28">
        <v>1.0</v>
      </c>
      <c r="H2599" s="31">
        <v>2571.538</v>
      </c>
      <c r="I2599" s="28" t="str">
        <f>VLOOKUP(A2599,'клиенты'!A:H,7)</f>
        <v>США</v>
      </c>
    </row>
    <row r="2600" ht="15.75" customHeight="1">
      <c r="A2600" s="28">
        <v>865.0</v>
      </c>
      <c r="B2600" s="34">
        <v>44480.73217592593</v>
      </c>
      <c r="C2600" s="29"/>
      <c r="D2600" s="29"/>
      <c r="E2600" s="29"/>
      <c r="F2600" s="28" t="s">
        <v>6</v>
      </c>
      <c r="G2600" s="28">
        <v>2.0</v>
      </c>
      <c r="H2600" s="31">
        <v>3636.923</v>
      </c>
      <c r="I2600" s="28" t="str">
        <f>VLOOKUP(A2600,'клиенты'!A:H,7)</f>
        <v>Франция</v>
      </c>
    </row>
    <row r="2601" ht="15.75" customHeight="1">
      <c r="A2601" s="28">
        <v>385.0</v>
      </c>
      <c r="B2601" s="34">
        <v>44480.683703703704</v>
      </c>
      <c r="C2601" s="29"/>
      <c r="D2601" s="29"/>
      <c r="E2601" s="29"/>
      <c r="F2601" s="28" t="s">
        <v>5</v>
      </c>
      <c r="G2601" s="28">
        <v>4.0</v>
      </c>
      <c r="H2601" s="31">
        <v>337.692</v>
      </c>
      <c r="I2601" s="28" t="str">
        <f>VLOOKUP(A2601,'клиенты'!A:H,7)</f>
        <v>Франция</v>
      </c>
    </row>
    <row r="2602" ht="15.75" customHeight="1">
      <c r="A2602" s="28">
        <v>319.0</v>
      </c>
      <c r="B2602" s="34">
        <v>44480.27425925926</v>
      </c>
      <c r="C2602" s="29"/>
      <c r="D2602" s="29"/>
      <c r="E2602" s="29"/>
      <c r="F2602" s="28" t="s">
        <v>6</v>
      </c>
      <c r="G2602" s="28">
        <v>5.0</v>
      </c>
      <c r="H2602" s="31">
        <v>3065.385</v>
      </c>
      <c r="I2602" s="28" t="str">
        <f>VLOOKUP(A2602,'клиенты'!A:H,7)</f>
        <v>США</v>
      </c>
    </row>
    <row r="2603" ht="15.75" customHeight="1">
      <c r="A2603" s="28">
        <v>897.0</v>
      </c>
      <c r="B2603" s="34">
        <v>44480.255162037036</v>
      </c>
      <c r="C2603" s="29"/>
      <c r="D2603" s="29"/>
      <c r="E2603" s="29"/>
      <c r="F2603" s="28" t="s">
        <v>6</v>
      </c>
      <c r="G2603" s="28">
        <v>2.0</v>
      </c>
      <c r="H2603" s="31">
        <v>2130.769</v>
      </c>
      <c r="I2603" s="28" t="str">
        <f>VLOOKUP(A2603,'клиенты'!A:H,7)</f>
        <v>Германия</v>
      </c>
    </row>
    <row r="2604" ht="15.75" customHeight="1">
      <c r="A2604" s="28">
        <v>589.0</v>
      </c>
      <c r="B2604" s="34">
        <v>44479.94515046296</v>
      </c>
      <c r="C2604" s="29"/>
      <c r="D2604" s="29"/>
      <c r="E2604" s="29"/>
      <c r="F2604" s="28" t="s">
        <v>4</v>
      </c>
      <c r="G2604" s="28">
        <v>5.0</v>
      </c>
      <c r="H2604" s="31">
        <v>1197.692</v>
      </c>
      <c r="I2604" s="28" t="str">
        <f>VLOOKUP(A2604,'клиенты'!A:H,7)</f>
        <v>Германия</v>
      </c>
    </row>
    <row r="2605" ht="15.75" customHeight="1">
      <c r="A2605" s="28">
        <v>854.0</v>
      </c>
      <c r="B2605" s="34">
        <v>44479.89528935185</v>
      </c>
      <c r="C2605" s="29"/>
      <c r="D2605" s="29"/>
      <c r="E2605" s="29"/>
      <c r="F2605" s="28" t="s">
        <v>4</v>
      </c>
      <c r="G2605" s="28">
        <v>2.0</v>
      </c>
      <c r="H2605" s="31">
        <v>836.154</v>
      </c>
      <c r="I2605" s="28" t="str">
        <f>VLOOKUP(A2605,'клиенты'!A:H,7)</f>
        <v>Россия</v>
      </c>
    </row>
    <row r="2606" ht="15.75" customHeight="1">
      <c r="A2606" s="28">
        <v>37.0</v>
      </c>
      <c r="B2606" s="34">
        <v>44479.09318287037</v>
      </c>
      <c r="C2606" s="29"/>
      <c r="D2606" s="29"/>
      <c r="E2606" s="29"/>
      <c r="F2606" s="28" t="s">
        <v>6</v>
      </c>
      <c r="G2606" s="28">
        <v>1.0</v>
      </c>
      <c r="H2606" s="31">
        <v>400.769</v>
      </c>
      <c r="I2606" s="28" t="str">
        <f>VLOOKUP(A2606,'клиенты'!A:H,7)</f>
        <v>Франция</v>
      </c>
    </row>
    <row r="2607" ht="15.75" customHeight="1">
      <c r="A2607" s="28">
        <v>974.0</v>
      </c>
      <c r="B2607" s="34">
        <v>44478.79332175926</v>
      </c>
      <c r="C2607" s="29"/>
      <c r="D2607" s="29"/>
      <c r="E2607" s="29"/>
      <c r="F2607" s="28" t="s">
        <v>5</v>
      </c>
      <c r="G2607" s="28">
        <v>5.0</v>
      </c>
      <c r="H2607" s="31">
        <v>1461.538</v>
      </c>
      <c r="I2607" s="28" t="str">
        <f>VLOOKUP(A2607,'клиенты'!A:H,7)</f>
        <v>Китай</v>
      </c>
    </row>
    <row r="2608" ht="15.75" customHeight="1">
      <c r="A2608" s="28">
        <v>596.0</v>
      </c>
      <c r="B2608" s="34">
        <v>44478.49619212963</v>
      </c>
      <c r="C2608" s="29"/>
      <c r="D2608" s="29"/>
      <c r="E2608" s="29"/>
      <c r="F2608" s="28" t="s">
        <v>5</v>
      </c>
      <c r="G2608" s="28">
        <v>4.0</v>
      </c>
      <c r="H2608" s="31">
        <v>2753.846</v>
      </c>
      <c r="I2608" s="28" t="str">
        <f>VLOOKUP(A2608,'клиенты'!A:H,7)</f>
        <v>Россия</v>
      </c>
    </row>
    <row r="2609" ht="15.75" customHeight="1">
      <c r="A2609" s="28">
        <v>997.0</v>
      </c>
      <c r="B2609" s="34">
        <v>44478.4083912037</v>
      </c>
      <c r="C2609" s="29"/>
      <c r="D2609" s="29"/>
      <c r="E2609" s="29"/>
      <c r="F2609" s="28" t="s">
        <v>3</v>
      </c>
      <c r="G2609" s="28">
        <v>5.0</v>
      </c>
      <c r="H2609" s="31">
        <v>934.615</v>
      </c>
      <c r="I2609" s="28" t="str">
        <f>VLOOKUP(A2609,'клиенты'!A:H,7)</f>
        <v>Франция</v>
      </c>
    </row>
    <row r="2610" ht="15.75" customHeight="1">
      <c r="A2610" s="28">
        <v>504.0</v>
      </c>
      <c r="B2610" s="34">
        <v>44478.04241898148</v>
      </c>
      <c r="C2610" s="29"/>
      <c r="D2610" s="29"/>
      <c r="E2610" s="29"/>
      <c r="F2610" s="28" t="s">
        <v>6</v>
      </c>
      <c r="G2610" s="28">
        <v>2.0</v>
      </c>
      <c r="H2610" s="31">
        <v>1783.846</v>
      </c>
      <c r="I2610" s="28" t="str">
        <f>VLOOKUP(A2610,'клиенты'!A:H,7)</f>
        <v>США</v>
      </c>
    </row>
    <row r="2611" ht="15.75" customHeight="1">
      <c r="A2611" s="28">
        <v>953.0</v>
      </c>
      <c r="B2611" s="34">
        <v>44477.33652777778</v>
      </c>
      <c r="C2611" s="29"/>
      <c r="D2611" s="29"/>
      <c r="E2611" s="29"/>
      <c r="F2611" s="28" t="s">
        <v>4</v>
      </c>
      <c r="G2611" s="28">
        <v>1.0</v>
      </c>
      <c r="H2611" s="31">
        <v>3911.538</v>
      </c>
      <c r="I2611" s="28" t="str">
        <f>VLOOKUP(A2611,'клиенты'!A:H,7)</f>
        <v>США</v>
      </c>
    </row>
    <row r="2612" ht="15.75" customHeight="1">
      <c r="A2612" s="28">
        <v>261.0</v>
      </c>
      <c r="B2612" s="34">
        <v>44477.33480324074</v>
      </c>
      <c r="C2612" s="29"/>
      <c r="D2612" s="29"/>
      <c r="E2612" s="29"/>
      <c r="F2612" s="28" t="s">
        <v>4</v>
      </c>
      <c r="G2612" s="28">
        <v>1.0</v>
      </c>
      <c r="H2612" s="31">
        <v>4007.692</v>
      </c>
      <c r="I2612" s="28" t="str">
        <f>VLOOKUP(A2612,'клиенты'!A:H,7)</f>
        <v>Франция</v>
      </c>
    </row>
    <row r="2613" ht="15.75" customHeight="1">
      <c r="A2613" s="28">
        <v>8.0</v>
      </c>
      <c r="B2613" s="34">
        <v>44477.096342592595</v>
      </c>
      <c r="C2613" s="29"/>
      <c r="D2613" s="29"/>
      <c r="E2613" s="29"/>
      <c r="F2613" s="28" t="s">
        <v>3</v>
      </c>
      <c r="G2613" s="28">
        <v>1.0</v>
      </c>
      <c r="H2613" s="31">
        <v>1317.692</v>
      </c>
      <c r="I2613" s="28" t="str">
        <f>VLOOKUP(A2613,'клиенты'!A:H,7)</f>
        <v>Китай</v>
      </c>
    </row>
    <row r="2614" ht="15.75" customHeight="1">
      <c r="A2614" s="28">
        <v>520.0</v>
      </c>
      <c r="B2614" s="34">
        <v>44476.033217592594</v>
      </c>
      <c r="C2614" s="29"/>
      <c r="D2614" s="29"/>
      <c r="E2614" s="29"/>
      <c r="F2614" s="28" t="s">
        <v>6</v>
      </c>
      <c r="G2614" s="28">
        <v>4.0</v>
      </c>
      <c r="H2614" s="31">
        <v>1423.077</v>
      </c>
      <c r="I2614" s="28" t="str">
        <f>VLOOKUP(A2614,'клиенты'!A:H,7)</f>
        <v>Франция</v>
      </c>
    </row>
    <row r="2615" ht="15.75" customHeight="1">
      <c r="A2615" s="28">
        <v>25.0</v>
      </c>
      <c r="B2615" s="34">
        <v>44475.54138888889</v>
      </c>
      <c r="C2615" s="29"/>
      <c r="D2615" s="29"/>
      <c r="E2615" s="29"/>
      <c r="F2615" s="28" t="s">
        <v>5</v>
      </c>
      <c r="G2615" s="28">
        <v>2.0</v>
      </c>
      <c r="H2615" s="31">
        <v>2102.308</v>
      </c>
      <c r="I2615" s="28" t="str">
        <f>VLOOKUP(A2615,'клиенты'!A:H,7)</f>
        <v>Китай</v>
      </c>
    </row>
    <row r="2616" ht="15.75" customHeight="1">
      <c r="A2616" s="28">
        <v>524.0</v>
      </c>
      <c r="B2616" s="34">
        <v>44475.02778935185</v>
      </c>
      <c r="C2616" s="29"/>
      <c r="D2616" s="29"/>
      <c r="E2616" s="29"/>
      <c r="F2616" s="28" t="s">
        <v>3</v>
      </c>
      <c r="G2616" s="28">
        <v>3.0</v>
      </c>
      <c r="H2616" s="31">
        <v>1133.846</v>
      </c>
      <c r="I2616" s="28" t="str">
        <f>VLOOKUP(A2616,'клиенты'!A:H,7)</f>
        <v>Россия</v>
      </c>
    </row>
    <row r="2617" ht="15.75" customHeight="1">
      <c r="A2617" s="28">
        <v>597.0</v>
      </c>
      <c r="B2617" s="34">
        <v>44474.944548611114</v>
      </c>
      <c r="C2617" s="29"/>
      <c r="D2617" s="29"/>
      <c r="E2617" s="29"/>
      <c r="F2617" s="28" t="s">
        <v>4</v>
      </c>
      <c r="G2617" s="28">
        <v>4.0</v>
      </c>
      <c r="H2617" s="31">
        <v>2347.692</v>
      </c>
      <c r="I2617" s="28" t="str">
        <f>VLOOKUP(A2617,'клиенты'!A:H,7)</f>
        <v>Франция</v>
      </c>
    </row>
    <row r="2618" ht="15.75" customHeight="1">
      <c r="A2618" s="28">
        <v>593.0</v>
      </c>
      <c r="B2618" s="34">
        <v>44474.24184027778</v>
      </c>
      <c r="C2618" s="29"/>
      <c r="D2618" s="29"/>
      <c r="E2618" s="29"/>
      <c r="F2618" s="28" t="s">
        <v>3</v>
      </c>
      <c r="G2618" s="28">
        <v>4.0</v>
      </c>
      <c r="H2618" s="31">
        <v>783.077</v>
      </c>
      <c r="I2618" s="28" t="str">
        <f>VLOOKUP(A2618,'клиенты'!A:H,7)</f>
        <v>Франция</v>
      </c>
    </row>
    <row r="2619" ht="15.75" customHeight="1">
      <c r="A2619" s="28">
        <v>400.0</v>
      </c>
      <c r="B2619" s="34">
        <v>44474.18783564815</v>
      </c>
      <c r="C2619" s="29"/>
      <c r="D2619" s="29"/>
      <c r="E2619" s="29"/>
      <c r="F2619" s="28" t="s">
        <v>4</v>
      </c>
      <c r="G2619" s="28">
        <v>5.0</v>
      </c>
      <c r="H2619" s="31">
        <v>2277.692</v>
      </c>
      <c r="I2619" s="28" t="str">
        <f>VLOOKUP(A2619,'клиенты'!A:H,7)</f>
        <v>Германия</v>
      </c>
    </row>
    <row r="2620" ht="15.75" customHeight="1">
      <c r="A2620" s="28">
        <v>117.0</v>
      </c>
      <c r="B2620" s="34">
        <v>44472.9034837963</v>
      </c>
      <c r="C2620" s="29"/>
      <c r="D2620" s="29"/>
      <c r="E2620" s="29"/>
      <c r="F2620" s="28" t="s">
        <v>6</v>
      </c>
      <c r="G2620" s="28">
        <v>2.0</v>
      </c>
      <c r="H2620" s="31">
        <v>3640.769</v>
      </c>
      <c r="I2620" s="28" t="str">
        <f>VLOOKUP(A2620,'клиенты'!A:H,7)</f>
        <v>Германия</v>
      </c>
    </row>
    <row r="2621" ht="15.75" customHeight="1">
      <c r="A2621" s="28">
        <v>316.0</v>
      </c>
      <c r="B2621" s="34">
        <v>44472.141377314816</v>
      </c>
      <c r="C2621" s="29"/>
      <c r="D2621" s="29"/>
      <c r="E2621" s="29"/>
      <c r="F2621" s="28" t="s">
        <v>3</v>
      </c>
      <c r="G2621" s="28">
        <v>5.0</v>
      </c>
      <c r="H2621" s="31">
        <v>1380.769</v>
      </c>
      <c r="I2621" s="28" t="str">
        <f>VLOOKUP(A2621,'клиенты'!A:H,7)</f>
        <v>Китай</v>
      </c>
    </row>
    <row r="2622" ht="15.75" customHeight="1">
      <c r="A2622" s="28">
        <v>129.0</v>
      </c>
      <c r="B2622" s="34">
        <v>44471.745717592596</v>
      </c>
      <c r="C2622" s="29"/>
      <c r="D2622" s="29"/>
      <c r="E2622" s="29"/>
      <c r="F2622" s="28" t="s">
        <v>5</v>
      </c>
      <c r="G2622" s="28">
        <v>1.0</v>
      </c>
      <c r="H2622" s="31">
        <v>848.462</v>
      </c>
      <c r="I2622" s="28" t="str">
        <f>VLOOKUP(A2622,'клиенты'!A:H,7)</f>
        <v>Германия</v>
      </c>
    </row>
    <row r="2623" ht="15.75" customHeight="1">
      <c r="A2623" s="28">
        <v>663.0</v>
      </c>
      <c r="B2623" s="34">
        <v>44471.613391203704</v>
      </c>
      <c r="C2623" s="29"/>
      <c r="D2623" s="29"/>
      <c r="E2623" s="29"/>
      <c r="F2623" s="28" t="s">
        <v>6</v>
      </c>
      <c r="G2623" s="28">
        <v>3.0</v>
      </c>
      <c r="H2623" s="31">
        <v>2190.769</v>
      </c>
      <c r="I2623" s="28" t="str">
        <f>VLOOKUP(A2623,'клиенты'!A:H,7)</f>
        <v>Италия</v>
      </c>
    </row>
    <row r="2624" ht="15.75" customHeight="1">
      <c r="A2624" s="28">
        <v>759.0</v>
      </c>
      <c r="B2624" s="34">
        <v>44471.089953703704</v>
      </c>
      <c r="C2624" s="29"/>
      <c r="D2624" s="29"/>
      <c r="E2624" s="29"/>
      <c r="F2624" s="28" t="s">
        <v>3</v>
      </c>
      <c r="G2624" s="28">
        <v>2.0</v>
      </c>
      <c r="H2624" s="31">
        <v>3750.0</v>
      </c>
      <c r="I2624" s="28" t="str">
        <f>VLOOKUP(A2624,'клиенты'!A:H,7)</f>
        <v>Германия</v>
      </c>
    </row>
    <row r="2625" ht="15.75" customHeight="1">
      <c r="A2625" s="28">
        <v>121.0</v>
      </c>
      <c r="B2625" s="34">
        <v>44471.0384837963</v>
      </c>
      <c r="C2625" s="29"/>
      <c r="D2625" s="29"/>
      <c r="E2625" s="29"/>
      <c r="F2625" s="28" t="s">
        <v>4</v>
      </c>
      <c r="G2625" s="28">
        <v>2.0</v>
      </c>
      <c r="H2625" s="31">
        <v>2940.0</v>
      </c>
      <c r="I2625" s="28" t="str">
        <f>VLOOKUP(A2625,'клиенты'!A:H,7)</f>
        <v>Германия</v>
      </c>
    </row>
    <row r="2626" ht="15.75" customHeight="1">
      <c r="A2626" s="28">
        <v>308.0</v>
      </c>
      <c r="B2626" s="34">
        <v>44470.90158564815</v>
      </c>
      <c r="C2626" s="29"/>
      <c r="D2626" s="29"/>
      <c r="E2626" s="29"/>
      <c r="F2626" s="28" t="s">
        <v>6</v>
      </c>
      <c r="G2626" s="28">
        <v>3.0</v>
      </c>
      <c r="H2626" s="31">
        <v>1269.231</v>
      </c>
      <c r="I2626" s="28" t="str">
        <f>VLOOKUP(A2626,'клиенты'!A:H,7)</f>
        <v>Франция</v>
      </c>
    </row>
    <row r="2627" ht="15.75" customHeight="1">
      <c r="A2627" s="28">
        <v>601.0</v>
      </c>
      <c r="B2627" s="34">
        <v>44470.74953703704</v>
      </c>
      <c r="C2627" s="29"/>
      <c r="D2627" s="29"/>
      <c r="E2627" s="29"/>
      <c r="F2627" s="28" t="s">
        <v>3</v>
      </c>
      <c r="G2627" s="28">
        <v>5.0</v>
      </c>
      <c r="H2627" s="31">
        <v>760.769</v>
      </c>
      <c r="I2627" s="28" t="str">
        <f>VLOOKUP(A2627,'клиенты'!A:H,7)</f>
        <v>Германия</v>
      </c>
    </row>
    <row r="2628" ht="15.75" customHeight="1">
      <c r="A2628" s="28">
        <v>118.0</v>
      </c>
      <c r="B2628" s="34">
        <v>44470.57585648148</v>
      </c>
      <c r="C2628" s="29"/>
      <c r="D2628" s="29"/>
      <c r="E2628" s="29"/>
      <c r="F2628" s="28" t="s">
        <v>4</v>
      </c>
      <c r="G2628" s="28">
        <v>4.0</v>
      </c>
      <c r="H2628" s="31">
        <v>1273.077</v>
      </c>
      <c r="I2628" s="28" t="str">
        <f>VLOOKUP(A2628,'клиенты'!A:H,7)</f>
        <v>Германия</v>
      </c>
    </row>
    <row r="2629" ht="15.75" customHeight="1">
      <c r="A2629" s="28">
        <v>954.0</v>
      </c>
      <c r="B2629" s="34">
        <v>44470.35324074074</v>
      </c>
      <c r="C2629" s="29"/>
      <c r="D2629" s="29"/>
      <c r="E2629" s="29"/>
      <c r="F2629" s="28" t="s">
        <v>4</v>
      </c>
      <c r="G2629" s="28">
        <v>1.0</v>
      </c>
      <c r="H2629" s="31">
        <v>2706.154</v>
      </c>
      <c r="I2629" s="28" t="str">
        <f>VLOOKUP(A2629,'клиенты'!A:H,7)</f>
        <v>Испания</v>
      </c>
    </row>
    <row r="2630" ht="15.75" customHeight="1">
      <c r="A2630" s="28">
        <v>947.0</v>
      </c>
      <c r="B2630" s="34">
        <v>44469.89509259259</v>
      </c>
      <c r="C2630" s="29"/>
      <c r="D2630" s="29"/>
      <c r="E2630" s="29"/>
      <c r="F2630" s="28" t="s">
        <v>6</v>
      </c>
      <c r="G2630" s="28">
        <v>1.0</v>
      </c>
      <c r="H2630" s="31">
        <v>1350.769</v>
      </c>
      <c r="I2630" s="28" t="str">
        <f>VLOOKUP(A2630,'клиенты'!A:H,7)</f>
        <v>Испания</v>
      </c>
    </row>
    <row r="2631" ht="15.75" customHeight="1">
      <c r="A2631" s="28">
        <v>449.0</v>
      </c>
      <c r="B2631" s="34">
        <v>44469.79231481482</v>
      </c>
      <c r="C2631" s="29"/>
      <c r="D2631" s="29"/>
      <c r="E2631" s="29"/>
      <c r="F2631" s="28" t="s">
        <v>4</v>
      </c>
      <c r="G2631" s="28">
        <v>1.0</v>
      </c>
      <c r="H2631" s="31">
        <v>2994.615</v>
      </c>
      <c r="I2631" s="28" t="str">
        <f>VLOOKUP(A2631,'клиенты'!A:H,7)</f>
        <v>Франция</v>
      </c>
    </row>
    <row r="2632" ht="15.75" customHeight="1">
      <c r="A2632" s="28">
        <v>225.0</v>
      </c>
      <c r="B2632" s="34">
        <v>44469.626493055555</v>
      </c>
      <c r="C2632" s="29"/>
      <c r="D2632" s="29"/>
      <c r="E2632" s="29"/>
      <c r="F2632" s="28" t="s">
        <v>4</v>
      </c>
      <c r="G2632" s="28">
        <v>1.0</v>
      </c>
      <c r="H2632" s="31">
        <v>2860.0</v>
      </c>
      <c r="I2632" s="28" t="str">
        <f>VLOOKUP(A2632,'клиенты'!A:H,7)</f>
        <v>США</v>
      </c>
    </row>
    <row r="2633" ht="15.75" customHeight="1">
      <c r="A2633" s="28">
        <v>695.0</v>
      </c>
      <c r="B2633" s="34">
        <v>44469.052349537036</v>
      </c>
      <c r="C2633" s="29"/>
      <c r="D2633" s="29"/>
      <c r="E2633" s="29"/>
      <c r="F2633" s="28" t="s">
        <v>3</v>
      </c>
      <c r="G2633" s="28">
        <v>5.0</v>
      </c>
      <c r="H2633" s="31">
        <v>814.615</v>
      </c>
      <c r="I2633" s="28" t="str">
        <f>VLOOKUP(A2633,'клиенты'!A:H,7)</f>
        <v>Германия</v>
      </c>
    </row>
    <row r="2634" ht="15.75" customHeight="1">
      <c r="A2634" s="28">
        <v>437.0</v>
      </c>
      <c r="B2634" s="34">
        <v>44468.58005787037</v>
      </c>
      <c r="C2634" s="29"/>
      <c r="D2634" s="29"/>
      <c r="E2634" s="29"/>
      <c r="F2634" s="28" t="s">
        <v>3</v>
      </c>
      <c r="G2634" s="28">
        <v>1.0</v>
      </c>
      <c r="H2634" s="31">
        <v>2351.538</v>
      </c>
      <c r="I2634" s="28" t="str">
        <f>VLOOKUP(A2634,'клиенты'!A:H,7)</f>
        <v>Франция</v>
      </c>
    </row>
    <row r="2635" ht="15.75" customHeight="1">
      <c r="A2635" s="28">
        <v>818.0</v>
      </c>
      <c r="B2635" s="34">
        <v>44468.549479166664</v>
      </c>
      <c r="C2635" s="29"/>
      <c r="D2635" s="29"/>
      <c r="E2635" s="29"/>
      <c r="F2635" s="28" t="s">
        <v>6</v>
      </c>
      <c r="G2635" s="28">
        <v>2.0</v>
      </c>
      <c r="H2635" s="31">
        <v>1363.077</v>
      </c>
      <c r="I2635" s="28" t="str">
        <f>VLOOKUP(A2635,'клиенты'!A:H,7)</f>
        <v>Россия</v>
      </c>
    </row>
    <row r="2636" ht="15.75" customHeight="1">
      <c r="A2636" s="28">
        <v>971.0</v>
      </c>
      <c r="B2636" s="34">
        <v>44468.45543981482</v>
      </c>
      <c r="C2636" s="29"/>
      <c r="D2636" s="29"/>
      <c r="E2636" s="29"/>
      <c r="F2636" s="28" t="s">
        <v>4</v>
      </c>
      <c r="G2636" s="28">
        <v>2.0</v>
      </c>
      <c r="H2636" s="31">
        <v>666.154</v>
      </c>
      <c r="I2636" s="28" t="str">
        <f>VLOOKUP(A2636,'клиенты'!A:H,7)</f>
        <v>Россия</v>
      </c>
    </row>
    <row r="2637" ht="15.75" customHeight="1">
      <c r="A2637" s="28">
        <v>844.0</v>
      </c>
      <c r="B2637" s="34">
        <v>44468.01349537037</v>
      </c>
      <c r="C2637" s="29"/>
      <c r="D2637" s="29"/>
      <c r="E2637" s="29"/>
      <c r="F2637" s="28" t="s">
        <v>3</v>
      </c>
      <c r="G2637" s="28">
        <v>2.0</v>
      </c>
      <c r="H2637" s="31">
        <v>1306.154</v>
      </c>
      <c r="I2637" s="28" t="str">
        <f>VLOOKUP(A2637,'клиенты'!A:H,7)</f>
        <v>Испания</v>
      </c>
    </row>
    <row r="2638" ht="15.75" customHeight="1">
      <c r="A2638" s="28">
        <v>922.0</v>
      </c>
      <c r="B2638" s="34">
        <v>44466.847916666666</v>
      </c>
      <c r="C2638" s="29"/>
      <c r="D2638" s="29"/>
      <c r="E2638" s="29"/>
      <c r="F2638" s="28" t="s">
        <v>4</v>
      </c>
      <c r="G2638" s="28">
        <v>4.0</v>
      </c>
      <c r="H2638" s="31">
        <v>3828.462</v>
      </c>
      <c r="I2638" s="28" t="str">
        <f>VLOOKUP(A2638,'клиенты'!A:H,7)</f>
        <v>Испания</v>
      </c>
    </row>
    <row r="2639" ht="15.75" customHeight="1">
      <c r="A2639" s="28">
        <v>844.0</v>
      </c>
      <c r="B2639" s="34">
        <v>44466.5805787037</v>
      </c>
      <c r="C2639" s="29"/>
      <c r="D2639" s="29"/>
      <c r="E2639" s="29"/>
      <c r="F2639" s="28" t="s">
        <v>4</v>
      </c>
      <c r="G2639" s="28">
        <v>4.0</v>
      </c>
      <c r="H2639" s="31">
        <v>1615.385</v>
      </c>
      <c r="I2639" s="28" t="str">
        <f>VLOOKUP(A2639,'клиенты'!A:H,7)</f>
        <v>Испания</v>
      </c>
    </row>
    <row r="2640" ht="15.75" customHeight="1">
      <c r="A2640" s="28">
        <v>701.0</v>
      </c>
      <c r="B2640" s="34">
        <v>44466.46739583334</v>
      </c>
      <c r="C2640" s="29"/>
      <c r="D2640" s="29"/>
      <c r="E2640" s="29"/>
      <c r="F2640" s="28" t="s">
        <v>6</v>
      </c>
      <c r="G2640" s="28">
        <v>4.0</v>
      </c>
      <c r="H2640" s="31">
        <v>376.154</v>
      </c>
      <c r="I2640" s="28" t="str">
        <f>VLOOKUP(A2640,'клиенты'!A:H,7)</f>
        <v>Италия</v>
      </c>
    </row>
    <row r="2641" ht="15.75" customHeight="1">
      <c r="A2641" s="28">
        <v>443.0</v>
      </c>
      <c r="B2641" s="34">
        <v>44465.675833333335</v>
      </c>
      <c r="C2641" s="29"/>
      <c r="D2641" s="29"/>
      <c r="E2641" s="29"/>
      <c r="F2641" s="28" t="s">
        <v>3</v>
      </c>
      <c r="G2641" s="28">
        <v>1.0</v>
      </c>
      <c r="H2641" s="31">
        <v>3852.308</v>
      </c>
      <c r="I2641" s="28" t="str">
        <f>VLOOKUP(A2641,'клиенты'!A:H,7)</f>
        <v>США</v>
      </c>
    </row>
    <row r="2642" ht="15.75" customHeight="1">
      <c r="A2642" s="28">
        <v>620.0</v>
      </c>
      <c r="B2642" s="34">
        <v>44465.642916666664</v>
      </c>
      <c r="C2642" s="29"/>
      <c r="D2642" s="29"/>
      <c r="E2642" s="29"/>
      <c r="F2642" s="28" t="s">
        <v>4</v>
      </c>
      <c r="G2642" s="28">
        <v>3.0</v>
      </c>
      <c r="H2642" s="31">
        <v>1236.923</v>
      </c>
      <c r="I2642" s="28" t="str">
        <f>VLOOKUP(A2642,'клиенты'!A:H,7)</f>
        <v>Франция</v>
      </c>
    </row>
    <row r="2643" ht="15.75" customHeight="1">
      <c r="A2643" s="28">
        <v>861.0</v>
      </c>
      <c r="B2643" s="34">
        <v>44465.33011574074</v>
      </c>
      <c r="C2643" s="29"/>
      <c r="D2643" s="29"/>
      <c r="E2643" s="29"/>
      <c r="F2643" s="28" t="s">
        <v>5</v>
      </c>
      <c r="G2643" s="28">
        <v>2.0</v>
      </c>
      <c r="H2643" s="31">
        <v>3480.769</v>
      </c>
      <c r="I2643" s="28" t="str">
        <f>VLOOKUP(A2643,'клиенты'!A:H,7)</f>
        <v>США</v>
      </c>
    </row>
    <row r="2644" ht="15.75" customHeight="1">
      <c r="A2644" s="28">
        <v>554.0</v>
      </c>
      <c r="B2644" s="34">
        <v>44464.79769675926</v>
      </c>
      <c r="C2644" s="29"/>
      <c r="D2644" s="29"/>
      <c r="E2644" s="29"/>
      <c r="F2644" s="28" t="s">
        <v>6</v>
      </c>
      <c r="G2644" s="28">
        <v>4.0</v>
      </c>
      <c r="H2644" s="31">
        <v>846.923</v>
      </c>
      <c r="I2644" s="28" t="str">
        <f>VLOOKUP(A2644,'клиенты'!A:H,7)</f>
        <v>Испания</v>
      </c>
    </row>
    <row r="2645" ht="15.75" customHeight="1">
      <c r="A2645" s="28">
        <v>540.0</v>
      </c>
      <c r="B2645" s="34">
        <v>44464.67228009259</v>
      </c>
      <c r="C2645" s="29"/>
      <c r="D2645" s="29"/>
      <c r="E2645" s="29"/>
      <c r="F2645" s="28" t="s">
        <v>5</v>
      </c>
      <c r="G2645" s="28">
        <v>5.0</v>
      </c>
      <c r="H2645" s="31">
        <v>1314.615</v>
      </c>
      <c r="I2645" s="28" t="str">
        <f>VLOOKUP(A2645,'клиенты'!A:H,7)</f>
        <v>Китай</v>
      </c>
    </row>
    <row r="2646" ht="15.75" customHeight="1">
      <c r="A2646" s="28">
        <v>474.0</v>
      </c>
      <c r="B2646" s="34">
        <v>44464.42414351852</v>
      </c>
      <c r="C2646" s="29"/>
      <c r="D2646" s="29"/>
      <c r="E2646" s="29"/>
      <c r="F2646" s="28" t="s">
        <v>4</v>
      </c>
      <c r="G2646" s="28">
        <v>4.0</v>
      </c>
      <c r="H2646" s="31">
        <v>2586.923</v>
      </c>
      <c r="I2646" s="28" t="str">
        <f>VLOOKUP(A2646,'клиенты'!A:H,7)</f>
        <v>Китай</v>
      </c>
    </row>
    <row r="2647" ht="15.75" customHeight="1">
      <c r="A2647" s="28">
        <v>983.0</v>
      </c>
      <c r="B2647" s="34">
        <v>44464.09326388889</v>
      </c>
      <c r="C2647" s="29"/>
      <c r="D2647" s="29"/>
      <c r="E2647" s="29"/>
      <c r="F2647" s="28" t="s">
        <v>6</v>
      </c>
      <c r="G2647" s="28">
        <v>3.0</v>
      </c>
      <c r="H2647" s="31">
        <v>2479.231</v>
      </c>
      <c r="I2647" s="28" t="str">
        <f>VLOOKUP(A2647,'клиенты'!A:H,7)</f>
        <v>Франция</v>
      </c>
    </row>
    <row r="2648" ht="15.75" customHeight="1">
      <c r="A2648" s="28">
        <v>819.0</v>
      </c>
      <c r="B2648" s="34">
        <v>44463.475960648146</v>
      </c>
      <c r="C2648" s="29"/>
      <c r="D2648" s="29"/>
      <c r="E2648" s="29"/>
      <c r="F2648" s="28" t="s">
        <v>3</v>
      </c>
      <c r="G2648" s="28">
        <v>2.0</v>
      </c>
      <c r="H2648" s="31">
        <v>3877.692</v>
      </c>
      <c r="I2648" s="28" t="str">
        <f>VLOOKUP(A2648,'клиенты'!A:H,7)</f>
        <v>Испания</v>
      </c>
    </row>
    <row r="2649" ht="15.75" customHeight="1">
      <c r="A2649" s="28">
        <v>300.0</v>
      </c>
      <c r="B2649" s="34">
        <v>44463.276041666664</v>
      </c>
      <c r="C2649" s="29"/>
      <c r="D2649" s="29"/>
      <c r="E2649" s="29"/>
      <c r="F2649" s="28" t="s">
        <v>4</v>
      </c>
      <c r="G2649" s="28">
        <v>3.0</v>
      </c>
      <c r="H2649" s="31">
        <v>3790.0</v>
      </c>
      <c r="I2649" s="28" t="str">
        <f>VLOOKUP(A2649,'клиенты'!A:H,7)</f>
        <v>Испания</v>
      </c>
    </row>
    <row r="2650" ht="15.75" customHeight="1">
      <c r="A2650" s="28">
        <v>745.0</v>
      </c>
      <c r="B2650" s="34">
        <v>44463.10334490741</v>
      </c>
      <c r="C2650" s="29"/>
      <c r="D2650" s="29"/>
      <c r="E2650" s="29"/>
      <c r="F2650" s="28" t="s">
        <v>4</v>
      </c>
      <c r="G2650" s="28">
        <v>5.0</v>
      </c>
      <c r="H2650" s="31">
        <v>1414.615</v>
      </c>
      <c r="I2650" s="28" t="str">
        <f>VLOOKUP(A2650,'клиенты'!A:H,7)</f>
        <v>Россия</v>
      </c>
    </row>
    <row r="2651" ht="15.75" customHeight="1">
      <c r="A2651" s="28">
        <v>272.0</v>
      </c>
      <c r="B2651" s="34">
        <v>44463.01414351852</v>
      </c>
      <c r="C2651" s="29"/>
      <c r="D2651" s="29"/>
      <c r="E2651" s="29"/>
      <c r="F2651" s="28" t="s">
        <v>3</v>
      </c>
      <c r="G2651" s="28">
        <v>1.0</v>
      </c>
      <c r="H2651" s="31">
        <v>1606.923</v>
      </c>
      <c r="I2651" s="28" t="str">
        <f>VLOOKUP(A2651,'клиенты'!A:H,7)</f>
        <v>США</v>
      </c>
    </row>
    <row r="2652" ht="15.75" customHeight="1">
      <c r="A2652" s="28">
        <v>35.0</v>
      </c>
      <c r="B2652" s="34">
        <v>44462.89505787037</v>
      </c>
      <c r="C2652" s="29"/>
      <c r="D2652" s="29"/>
      <c r="E2652" s="29"/>
      <c r="F2652" s="28" t="s">
        <v>4</v>
      </c>
      <c r="G2652" s="28">
        <v>1.0</v>
      </c>
      <c r="H2652" s="31">
        <v>1012.308</v>
      </c>
      <c r="I2652" s="28" t="str">
        <f>VLOOKUP(A2652,'клиенты'!A:H,7)</f>
        <v>Россия</v>
      </c>
    </row>
    <row r="2653" ht="15.75" customHeight="1">
      <c r="A2653" s="28">
        <v>300.0</v>
      </c>
      <c r="B2653" s="34">
        <v>44462.57729166667</v>
      </c>
      <c r="C2653" s="29"/>
      <c r="D2653" s="29"/>
      <c r="E2653" s="29"/>
      <c r="F2653" s="28" t="s">
        <v>4</v>
      </c>
      <c r="G2653" s="28">
        <v>2.0</v>
      </c>
      <c r="H2653" s="31">
        <v>3573.077</v>
      </c>
      <c r="I2653" s="28" t="str">
        <f>VLOOKUP(A2653,'клиенты'!A:H,7)</f>
        <v>Испания</v>
      </c>
    </row>
    <row r="2654" ht="15.75" customHeight="1">
      <c r="A2654" s="28">
        <v>867.0</v>
      </c>
      <c r="B2654" s="34">
        <v>44461.51835648148</v>
      </c>
      <c r="C2654" s="29"/>
      <c r="D2654" s="29"/>
      <c r="E2654" s="29"/>
      <c r="F2654" s="28" t="s">
        <v>3</v>
      </c>
      <c r="G2654" s="28">
        <v>4.0</v>
      </c>
      <c r="H2654" s="31">
        <v>467.692</v>
      </c>
      <c r="I2654" s="28" t="str">
        <f>VLOOKUP(A2654,'клиенты'!A:H,7)</f>
        <v>Китай</v>
      </c>
    </row>
    <row r="2655" ht="15.75" customHeight="1">
      <c r="A2655" s="28">
        <v>48.0</v>
      </c>
      <c r="B2655" s="34">
        <v>44461.497349537036</v>
      </c>
      <c r="C2655" s="29"/>
      <c r="D2655" s="29"/>
      <c r="E2655" s="29"/>
      <c r="F2655" s="28" t="s">
        <v>5</v>
      </c>
      <c r="G2655" s="28">
        <v>5.0</v>
      </c>
      <c r="H2655" s="31">
        <v>2705.385</v>
      </c>
      <c r="I2655" s="28" t="str">
        <f>VLOOKUP(A2655,'клиенты'!A:H,7)</f>
        <v>Китай</v>
      </c>
    </row>
    <row r="2656" ht="15.75" customHeight="1">
      <c r="A2656" s="28">
        <v>847.0</v>
      </c>
      <c r="B2656" s="34">
        <v>44461.321921296294</v>
      </c>
      <c r="C2656" s="29"/>
      <c r="D2656" s="29"/>
      <c r="E2656" s="29"/>
      <c r="F2656" s="28" t="s">
        <v>6</v>
      </c>
      <c r="G2656" s="28">
        <v>5.0</v>
      </c>
      <c r="H2656" s="31">
        <v>4010.769</v>
      </c>
      <c r="I2656" s="28" t="str">
        <f>VLOOKUP(A2656,'клиенты'!A:H,7)</f>
        <v>Китай</v>
      </c>
    </row>
    <row r="2657" ht="15.75" customHeight="1">
      <c r="A2657" s="28">
        <v>244.0</v>
      </c>
      <c r="B2657" s="34">
        <v>44460.75145833333</v>
      </c>
      <c r="C2657" s="29"/>
      <c r="D2657" s="29"/>
      <c r="E2657" s="29"/>
      <c r="F2657" s="28" t="s">
        <v>5</v>
      </c>
      <c r="G2657" s="28">
        <v>4.0</v>
      </c>
      <c r="H2657" s="31">
        <v>3458.462</v>
      </c>
      <c r="I2657" s="28" t="str">
        <f>VLOOKUP(A2657,'клиенты'!A:H,7)</f>
        <v>Китай</v>
      </c>
    </row>
    <row r="2658" ht="15.75" customHeight="1">
      <c r="A2658" s="28">
        <v>230.0</v>
      </c>
      <c r="B2658" s="34">
        <v>44460.60246527778</v>
      </c>
      <c r="C2658" s="29"/>
      <c r="D2658" s="29"/>
      <c r="E2658" s="29"/>
      <c r="F2658" s="28" t="s">
        <v>3</v>
      </c>
      <c r="G2658" s="28">
        <v>1.0</v>
      </c>
      <c r="H2658" s="31">
        <v>148.462</v>
      </c>
      <c r="I2658" s="28" t="str">
        <f>VLOOKUP(A2658,'клиенты'!A:H,7)</f>
        <v>США</v>
      </c>
    </row>
    <row r="2659" ht="15.75" customHeight="1">
      <c r="A2659" s="28">
        <v>715.0</v>
      </c>
      <c r="B2659" s="34">
        <v>44460.11528935185</v>
      </c>
      <c r="C2659" s="29"/>
      <c r="D2659" s="29"/>
      <c r="E2659" s="29"/>
      <c r="F2659" s="28" t="s">
        <v>6</v>
      </c>
      <c r="G2659" s="28">
        <v>1.0</v>
      </c>
      <c r="H2659" s="31">
        <v>3941.538</v>
      </c>
      <c r="I2659" s="28" t="str">
        <f>VLOOKUP(A2659,'клиенты'!A:H,7)</f>
        <v>Германия</v>
      </c>
    </row>
    <row r="2660" ht="15.75" customHeight="1">
      <c r="A2660" s="28">
        <v>273.0</v>
      </c>
      <c r="B2660" s="34">
        <v>44459.76232638889</v>
      </c>
      <c r="C2660" s="29"/>
      <c r="D2660" s="29"/>
      <c r="E2660" s="29"/>
      <c r="F2660" s="28" t="s">
        <v>6</v>
      </c>
      <c r="G2660" s="28">
        <v>4.0</v>
      </c>
      <c r="H2660" s="31">
        <v>2543.846</v>
      </c>
      <c r="I2660" s="28" t="str">
        <f>VLOOKUP(A2660,'клиенты'!A:H,7)</f>
        <v>Италия</v>
      </c>
    </row>
    <row r="2661" ht="15.75" customHeight="1">
      <c r="A2661" s="28">
        <v>928.0</v>
      </c>
      <c r="B2661" s="34">
        <v>44459.740949074076</v>
      </c>
      <c r="C2661" s="29"/>
      <c r="D2661" s="29"/>
      <c r="E2661" s="29"/>
      <c r="F2661" s="28" t="s">
        <v>5</v>
      </c>
      <c r="G2661" s="28">
        <v>2.0</v>
      </c>
      <c r="H2661" s="31">
        <v>3109.231</v>
      </c>
      <c r="I2661" s="28" t="str">
        <f>VLOOKUP(A2661,'клиенты'!A:H,7)</f>
        <v>Германия</v>
      </c>
    </row>
    <row r="2662" ht="15.75" customHeight="1">
      <c r="A2662" s="28">
        <v>395.0</v>
      </c>
      <c r="B2662" s="34">
        <v>44459.69168981481</v>
      </c>
      <c r="C2662" s="29"/>
      <c r="D2662" s="29"/>
      <c r="E2662" s="29"/>
      <c r="F2662" s="28" t="s">
        <v>4</v>
      </c>
      <c r="G2662" s="28">
        <v>2.0</v>
      </c>
      <c r="H2662" s="31">
        <v>2743.846</v>
      </c>
      <c r="I2662" s="28" t="str">
        <f>VLOOKUP(A2662,'клиенты'!A:H,7)</f>
        <v>Испания</v>
      </c>
    </row>
    <row r="2663" ht="15.75" customHeight="1">
      <c r="A2663" s="28">
        <v>851.0</v>
      </c>
      <c r="B2663" s="34">
        <v>44459.60387731482</v>
      </c>
      <c r="C2663" s="29"/>
      <c r="D2663" s="29"/>
      <c r="E2663" s="29"/>
      <c r="F2663" s="28" t="s">
        <v>5</v>
      </c>
      <c r="G2663" s="28">
        <v>4.0</v>
      </c>
      <c r="H2663" s="31">
        <v>2349.231</v>
      </c>
      <c r="I2663" s="28" t="str">
        <f>VLOOKUP(A2663,'клиенты'!A:H,7)</f>
        <v>Германия</v>
      </c>
    </row>
    <row r="2664" ht="15.75" customHeight="1">
      <c r="A2664" s="28">
        <v>938.0</v>
      </c>
      <c r="B2664" s="34">
        <v>44459.15195601852</v>
      </c>
      <c r="C2664" s="29"/>
      <c r="D2664" s="29"/>
      <c r="E2664" s="29"/>
      <c r="F2664" s="28" t="s">
        <v>5</v>
      </c>
      <c r="G2664" s="28">
        <v>1.0</v>
      </c>
      <c r="H2664" s="31">
        <v>3211.538</v>
      </c>
      <c r="I2664" s="28" t="str">
        <f>VLOOKUP(A2664,'клиенты'!A:H,7)</f>
        <v>Италия</v>
      </c>
    </row>
    <row r="2665" ht="15.75" customHeight="1">
      <c r="A2665" s="28">
        <v>302.0</v>
      </c>
      <c r="B2665" s="34">
        <v>44458.804814814815</v>
      </c>
      <c r="C2665" s="29"/>
      <c r="D2665" s="29"/>
      <c r="E2665" s="29"/>
      <c r="F2665" s="28" t="s">
        <v>4</v>
      </c>
      <c r="G2665" s="28">
        <v>2.0</v>
      </c>
      <c r="H2665" s="31">
        <v>3565.385</v>
      </c>
      <c r="I2665" s="28" t="str">
        <f>VLOOKUP(A2665,'клиенты'!A:H,7)</f>
        <v>Испания</v>
      </c>
    </row>
    <row r="2666" ht="15.75" customHeight="1">
      <c r="A2666" s="28">
        <v>2.0</v>
      </c>
      <c r="B2666" s="34">
        <v>44458.705104166664</v>
      </c>
      <c r="C2666" s="29"/>
      <c r="D2666" s="29"/>
      <c r="E2666" s="29"/>
      <c r="F2666" s="28" t="s">
        <v>3</v>
      </c>
      <c r="G2666" s="28">
        <v>4.0</v>
      </c>
      <c r="H2666" s="31">
        <v>737.692</v>
      </c>
      <c r="I2666" s="28" t="str">
        <f>VLOOKUP(A2666,'клиенты'!A:H,7)</f>
        <v>Россия</v>
      </c>
    </row>
    <row r="2667" ht="15.75" customHeight="1">
      <c r="A2667" s="28">
        <v>200.0</v>
      </c>
      <c r="B2667" s="34">
        <v>44458.59554398148</v>
      </c>
      <c r="C2667" s="29"/>
      <c r="D2667" s="29"/>
      <c r="E2667" s="29"/>
      <c r="F2667" s="28" t="s">
        <v>3</v>
      </c>
      <c r="G2667" s="28">
        <v>4.0</v>
      </c>
      <c r="H2667" s="31">
        <v>1973.846</v>
      </c>
      <c r="I2667" s="28" t="str">
        <f>VLOOKUP(A2667,'клиенты'!A:H,7)</f>
        <v>Франция</v>
      </c>
    </row>
    <row r="2668" ht="15.75" customHeight="1">
      <c r="A2668" s="28">
        <v>69.0</v>
      </c>
      <c r="B2668" s="34">
        <v>44458.31400462963</v>
      </c>
      <c r="C2668" s="29"/>
      <c r="D2668" s="29"/>
      <c r="E2668" s="29"/>
      <c r="F2668" s="28" t="s">
        <v>3</v>
      </c>
      <c r="G2668" s="28">
        <v>5.0</v>
      </c>
      <c r="H2668" s="31">
        <v>891.538</v>
      </c>
      <c r="I2668" s="28" t="str">
        <f>VLOOKUP(A2668,'клиенты'!A:H,7)</f>
        <v>Россия</v>
      </c>
    </row>
    <row r="2669" ht="15.75" customHeight="1">
      <c r="A2669" s="28">
        <v>662.0</v>
      </c>
      <c r="B2669" s="34">
        <v>44457.66385416667</v>
      </c>
      <c r="C2669" s="29"/>
      <c r="D2669" s="29"/>
      <c r="E2669" s="29"/>
      <c r="F2669" s="28" t="s">
        <v>3</v>
      </c>
      <c r="G2669" s="28">
        <v>2.0</v>
      </c>
      <c r="H2669" s="31">
        <v>2109.231</v>
      </c>
      <c r="I2669" s="28" t="str">
        <f>VLOOKUP(A2669,'клиенты'!A:H,7)</f>
        <v>Франция</v>
      </c>
    </row>
    <row r="2670" ht="15.75" customHeight="1">
      <c r="A2670" s="28">
        <v>910.0</v>
      </c>
      <c r="B2670" s="34">
        <v>44457.45138888889</v>
      </c>
      <c r="C2670" s="29"/>
      <c r="D2670" s="29"/>
      <c r="E2670" s="29"/>
      <c r="F2670" s="28" t="s">
        <v>5</v>
      </c>
      <c r="G2670" s="28">
        <v>2.0</v>
      </c>
      <c r="H2670" s="31">
        <v>2593.846</v>
      </c>
      <c r="I2670" s="28" t="str">
        <f>VLOOKUP(A2670,'клиенты'!A:H,7)</f>
        <v>Германия</v>
      </c>
    </row>
    <row r="2671" ht="15.75" customHeight="1">
      <c r="A2671" s="28">
        <v>355.0</v>
      </c>
      <c r="B2671" s="34">
        <v>44457.40310185185</v>
      </c>
      <c r="C2671" s="29"/>
      <c r="D2671" s="29"/>
      <c r="E2671" s="29"/>
      <c r="F2671" s="28" t="s">
        <v>3</v>
      </c>
      <c r="G2671" s="28">
        <v>2.0</v>
      </c>
      <c r="H2671" s="31">
        <v>3646.923</v>
      </c>
      <c r="I2671" s="28" t="str">
        <f>VLOOKUP(A2671,'клиенты'!A:H,7)</f>
        <v>США</v>
      </c>
    </row>
    <row r="2672" ht="15.75" customHeight="1">
      <c r="A2672" s="28">
        <v>54.0</v>
      </c>
      <c r="B2672" s="34">
        <v>44457.353900462964</v>
      </c>
      <c r="C2672" s="29"/>
      <c r="D2672" s="29"/>
      <c r="E2672" s="29"/>
      <c r="F2672" s="28" t="s">
        <v>4</v>
      </c>
      <c r="G2672" s="28">
        <v>4.0</v>
      </c>
      <c r="H2672" s="31">
        <v>1030.769</v>
      </c>
      <c r="I2672" s="28" t="str">
        <f>VLOOKUP(A2672,'клиенты'!A:H,7)</f>
        <v>Испания</v>
      </c>
    </row>
    <row r="2673" ht="15.75" customHeight="1">
      <c r="A2673" s="28">
        <v>790.0</v>
      </c>
      <c r="B2673" s="34">
        <v>44457.098657407405</v>
      </c>
      <c r="C2673" s="29"/>
      <c r="D2673" s="29"/>
      <c r="E2673" s="29"/>
      <c r="F2673" s="28" t="s">
        <v>4</v>
      </c>
      <c r="G2673" s="28">
        <v>4.0</v>
      </c>
      <c r="H2673" s="31">
        <v>2398.462</v>
      </c>
      <c r="I2673" s="28" t="str">
        <f>VLOOKUP(A2673,'клиенты'!A:H,7)</f>
        <v>Италия</v>
      </c>
    </row>
    <row r="2674" ht="15.75" customHeight="1">
      <c r="A2674" s="28">
        <v>316.0</v>
      </c>
      <c r="B2674" s="34">
        <v>44456.681076388886</v>
      </c>
      <c r="C2674" s="29"/>
      <c r="D2674" s="29"/>
      <c r="E2674" s="29"/>
      <c r="F2674" s="28" t="s">
        <v>6</v>
      </c>
      <c r="G2674" s="28">
        <v>1.0</v>
      </c>
      <c r="H2674" s="31">
        <v>4073.846</v>
      </c>
      <c r="I2674" s="28" t="str">
        <f>VLOOKUP(A2674,'клиенты'!A:H,7)</f>
        <v>Китай</v>
      </c>
    </row>
    <row r="2675" ht="15.75" customHeight="1">
      <c r="A2675" s="28">
        <v>900.0</v>
      </c>
      <c r="B2675" s="34">
        <v>44456.27680555556</v>
      </c>
      <c r="C2675" s="29"/>
      <c r="D2675" s="29"/>
      <c r="E2675" s="29"/>
      <c r="F2675" s="28" t="s">
        <v>3</v>
      </c>
      <c r="G2675" s="28">
        <v>1.0</v>
      </c>
      <c r="H2675" s="31">
        <v>1948.462</v>
      </c>
      <c r="I2675" s="28" t="str">
        <f>VLOOKUP(A2675,'клиенты'!A:H,7)</f>
        <v>Франция</v>
      </c>
    </row>
    <row r="2676" ht="15.75" customHeight="1">
      <c r="A2676" s="28">
        <v>855.0</v>
      </c>
      <c r="B2676" s="34">
        <v>44456.240324074075</v>
      </c>
      <c r="C2676" s="29"/>
      <c r="D2676" s="29"/>
      <c r="E2676" s="29"/>
      <c r="F2676" s="28" t="s">
        <v>5</v>
      </c>
      <c r="G2676" s="28">
        <v>1.0</v>
      </c>
      <c r="H2676" s="31">
        <v>2168.462</v>
      </c>
      <c r="I2676" s="28" t="str">
        <f>VLOOKUP(A2676,'клиенты'!A:H,7)</f>
        <v>Испания</v>
      </c>
    </row>
    <row r="2677" ht="15.75" customHeight="1">
      <c r="A2677" s="28">
        <v>253.0</v>
      </c>
      <c r="B2677" s="34">
        <v>44456.1371875</v>
      </c>
      <c r="C2677" s="29"/>
      <c r="D2677" s="29"/>
      <c r="E2677" s="29"/>
      <c r="F2677" s="28" t="s">
        <v>6</v>
      </c>
      <c r="G2677" s="28">
        <v>5.0</v>
      </c>
      <c r="H2677" s="31">
        <v>3113.846</v>
      </c>
      <c r="I2677" s="28" t="str">
        <f>VLOOKUP(A2677,'клиенты'!A:H,7)</f>
        <v>США</v>
      </c>
    </row>
    <row r="2678" ht="15.75" customHeight="1">
      <c r="A2678" s="28">
        <v>387.0</v>
      </c>
      <c r="B2678" s="34">
        <v>44455.634618055556</v>
      </c>
      <c r="C2678" s="29"/>
      <c r="D2678" s="29"/>
      <c r="E2678" s="29"/>
      <c r="F2678" s="28" t="s">
        <v>3</v>
      </c>
      <c r="G2678" s="28">
        <v>3.0</v>
      </c>
      <c r="H2678" s="31">
        <v>2981.538</v>
      </c>
      <c r="I2678" s="28" t="str">
        <f>VLOOKUP(A2678,'клиенты'!A:H,7)</f>
        <v>Россия</v>
      </c>
    </row>
    <row r="2679" ht="15.75" customHeight="1">
      <c r="A2679" s="28">
        <v>963.0</v>
      </c>
      <c r="B2679" s="34">
        <v>44454.8584837963</v>
      </c>
      <c r="C2679" s="29"/>
      <c r="D2679" s="29"/>
      <c r="E2679" s="29"/>
      <c r="F2679" s="28" t="s">
        <v>6</v>
      </c>
      <c r="G2679" s="28">
        <v>2.0</v>
      </c>
      <c r="H2679" s="31">
        <v>2380.0</v>
      </c>
      <c r="I2679" s="28" t="str">
        <f>VLOOKUP(A2679,'клиенты'!A:H,7)</f>
        <v>Испания</v>
      </c>
    </row>
    <row r="2680" ht="15.75" customHeight="1">
      <c r="A2680" s="28">
        <v>529.0</v>
      </c>
      <c r="B2680" s="34">
        <v>44454.75037037037</v>
      </c>
      <c r="C2680" s="29"/>
      <c r="D2680" s="29"/>
      <c r="E2680" s="29"/>
      <c r="F2680" s="28" t="s">
        <v>4</v>
      </c>
      <c r="G2680" s="28">
        <v>4.0</v>
      </c>
      <c r="H2680" s="31">
        <v>3627.692</v>
      </c>
      <c r="I2680" s="28" t="str">
        <f>VLOOKUP(A2680,'клиенты'!A:H,7)</f>
        <v>Италия</v>
      </c>
    </row>
    <row r="2681" ht="15.75" customHeight="1">
      <c r="A2681" s="28">
        <v>168.0</v>
      </c>
      <c r="B2681" s="34">
        <v>44454.40611111111</v>
      </c>
      <c r="C2681" s="29"/>
      <c r="D2681" s="29"/>
      <c r="E2681" s="29"/>
      <c r="F2681" s="28" t="s">
        <v>3</v>
      </c>
      <c r="G2681" s="28">
        <v>2.0</v>
      </c>
      <c r="H2681" s="31">
        <v>2816.923</v>
      </c>
      <c r="I2681" s="28" t="str">
        <f>VLOOKUP(A2681,'клиенты'!A:H,7)</f>
        <v>Китай</v>
      </c>
    </row>
    <row r="2682" ht="15.75" customHeight="1">
      <c r="A2682" s="28">
        <v>930.0</v>
      </c>
      <c r="B2682" s="34">
        <v>44454.01298611111</v>
      </c>
      <c r="C2682" s="29"/>
      <c r="D2682" s="29"/>
      <c r="E2682" s="29"/>
      <c r="F2682" s="28" t="s">
        <v>3</v>
      </c>
      <c r="G2682" s="28">
        <v>2.0</v>
      </c>
      <c r="H2682" s="31">
        <v>405.385</v>
      </c>
      <c r="I2682" s="28" t="str">
        <f>VLOOKUP(A2682,'клиенты'!A:H,7)</f>
        <v>Франция</v>
      </c>
    </row>
    <row r="2683" ht="15.75" customHeight="1">
      <c r="A2683" s="28">
        <v>987.0</v>
      </c>
      <c r="B2683" s="34">
        <v>44453.84936342593</v>
      </c>
      <c r="C2683" s="29"/>
      <c r="D2683" s="29"/>
      <c r="E2683" s="29"/>
      <c r="F2683" s="28" t="s">
        <v>6</v>
      </c>
      <c r="G2683" s="28">
        <v>3.0</v>
      </c>
      <c r="H2683" s="31">
        <v>2865.385</v>
      </c>
      <c r="I2683" s="28" t="str">
        <f>VLOOKUP(A2683,'клиенты'!A:H,7)</f>
        <v>Китай</v>
      </c>
    </row>
    <row r="2684" ht="15.75" customHeight="1">
      <c r="A2684" s="28">
        <v>858.0</v>
      </c>
      <c r="B2684" s="34">
        <v>44453.72856481482</v>
      </c>
      <c r="C2684" s="29"/>
      <c r="D2684" s="29"/>
      <c r="E2684" s="29"/>
      <c r="F2684" s="28" t="s">
        <v>6</v>
      </c>
      <c r="G2684" s="28">
        <v>4.0</v>
      </c>
      <c r="H2684" s="31">
        <v>787.692</v>
      </c>
      <c r="I2684" s="28" t="str">
        <f>VLOOKUP(A2684,'клиенты'!A:H,7)</f>
        <v>Германия</v>
      </c>
    </row>
    <row r="2685" ht="15.75" customHeight="1">
      <c r="A2685" s="28">
        <v>932.0</v>
      </c>
      <c r="B2685" s="34">
        <v>44453.66181712963</v>
      </c>
      <c r="C2685" s="29"/>
      <c r="D2685" s="29"/>
      <c r="E2685" s="29"/>
      <c r="F2685" s="28" t="s">
        <v>6</v>
      </c>
      <c r="G2685" s="28">
        <v>1.0</v>
      </c>
      <c r="H2685" s="31">
        <v>1989.231</v>
      </c>
      <c r="I2685" s="28" t="str">
        <f>VLOOKUP(A2685,'клиенты'!A:H,7)</f>
        <v>Франция</v>
      </c>
    </row>
    <row r="2686" ht="15.75" customHeight="1">
      <c r="A2686" s="28">
        <v>65.0</v>
      </c>
      <c r="B2686" s="34">
        <v>44453.35870370371</v>
      </c>
      <c r="C2686" s="29"/>
      <c r="D2686" s="29"/>
      <c r="E2686" s="29"/>
      <c r="F2686" s="28" t="s">
        <v>4</v>
      </c>
      <c r="G2686" s="28">
        <v>5.0</v>
      </c>
      <c r="H2686" s="31">
        <v>1693.846</v>
      </c>
      <c r="I2686" s="28" t="str">
        <f>VLOOKUP(A2686,'клиенты'!A:H,7)</f>
        <v>Германия</v>
      </c>
    </row>
    <row r="2687" ht="15.75" customHeight="1">
      <c r="A2687" s="28">
        <v>81.0</v>
      </c>
      <c r="B2687" s="34">
        <v>44453.20422453704</v>
      </c>
      <c r="C2687" s="29"/>
      <c r="D2687" s="29"/>
      <c r="E2687" s="29"/>
      <c r="F2687" s="28" t="s">
        <v>3</v>
      </c>
      <c r="G2687" s="28">
        <v>2.0</v>
      </c>
      <c r="H2687" s="31">
        <v>1733.077</v>
      </c>
      <c r="I2687" s="28" t="str">
        <f>VLOOKUP(A2687,'клиенты'!A:H,7)</f>
        <v>Италия</v>
      </c>
    </row>
    <row r="2688" ht="15.75" customHeight="1">
      <c r="A2688" s="28">
        <v>739.0</v>
      </c>
      <c r="B2688" s="34">
        <v>44452.91674768519</v>
      </c>
      <c r="C2688" s="29"/>
      <c r="D2688" s="29"/>
      <c r="E2688" s="29"/>
      <c r="F2688" s="28" t="s">
        <v>4</v>
      </c>
      <c r="G2688" s="28">
        <v>2.0</v>
      </c>
      <c r="H2688" s="31">
        <v>1755.385</v>
      </c>
      <c r="I2688" s="28" t="str">
        <f>VLOOKUP(A2688,'клиенты'!A:H,7)</f>
        <v>Россия</v>
      </c>
    </row>
    <row r="2689" ht="15.75" customHeight="1">
      <c r="A2689" s="28">
        <v>197.0</v>
      </c>
      <c r="B2689" s="34">
        <v>44452.45414351852</v>
      </c>
      <c r="C2689" s="29"/>
      <c r="D2689" s="29"/>
      <c r="E2689" s="29"/>
      <c r="F2689" s="28" t="s">
        <v>6</v>
      </c>
      <c r="G2689" s="28">
        <v>1.0</v>
      </c>
      <c r="H2689" s="31">
        <v>1152.308</v>
      </c>
      <c r="I2689" s="28" t="str">
        <f>VLOOKUP(A2689,'клиенты'!A:H,7)</f>
        <v>Китай</v>
      </c>
    </row>
    <row r="2690" ht="15.75" customHeight="1">
      <c r="A2690" s="28">
        <v>205.0</v>
      </c>
      <c r="B2690" s="34">
        <v>44452.30489583333</v>
      </c>
      <c r="C2690" s="29"/>
      <c r="D2690" s="29"/>
      <c r="E2690" s="29"/>
      <c r="F2690" s="28" t="s">
        <v>4</v>
      </c>
      <c r="G2690" s="28">
        <v>1.0</v>
      </c>
      <c r="H2690" s="31">
        <v>2390.0</v>
      </c>
      <c r="I2690" s="28" t="str">
        <f>VLOOKUP(A2690,'клиенты'!A:H,7)</f>
        <v>Испания</v>
      </c>
    </row>
    <row r="2691" ht="15.75" customHeight="1">
      <c r="A2691" s="28">
        <v>879.0</v>
      </c>
      <c r="B2691" s="34">
        <v>44452.05886574074</v>
      </c>
      <c r="C2691" s="29"/>
      <c r="D2691" s="29"/>
      <c r="E2691" s="29"/>
      <c r="F2691" s="28" t="s">
        <v>4</v>
      </c>
      <c r="G2691" s="28">
        <v>5.0</v>
      </c>
      <c r="H2691" s="31">
        <v>3167.692</v>
      </c>
      <c r="I2691" s="28" t="str">
        <f>VLOOKUP(A2691,'клиенты'!A:H,7)</f>
        <v>Италия</v>
      </c>
    </row>
    <row r="2692" ht="15.75" customHeight="1">
      <c r="A2692" s="28">
        <v>548.0</v>
      </c>
      <c r="B2692" s="34">
        <v>44452.05603009259</v>
      </c>
      <c r="C2692" s="29"/>
      <c r="D2692" s="29"/>
      <c r="E2692" s="29"/>
      <c r="F2692" s="28" t="s">
        <v>5</v>
      </c>
      <c r="G2692" s="28">
        <v>5.0</v>
      </c>
      <c r="H2692" s="31">
        <v>3917.692</v>
      </c>
      <c r="I2692" s="28" t="str">
        <f>VLOOKUP(A2692,'клиенты'!A:H,7)</f>
        <v>Франция</v>
      </c>
    </row>
    <row r="2693" ht="15.75" customHeight="1">
      <c r="A2693" s="28">
        <v>829.0</v>
      </c>
      <c r="B2693" s="34">
        <v>44451.96790509259</v>
      </c>
      <c r="C2693" s="29"/>
      <c r="D2693" s="29"/>
      <c r="E2693" s="29"/>
      <c r="F2693" s="28" t="s">
        <v>3</v>
      </c>
      <c r="G2693" s="28">
        <v>2.0</v>
      </c>
      <c r="H2693" s="31">
        <v>1136.154</v>
      </c>
      <c r="I2693" s="28" t="str">
        <f>VLOOKUP(A2693,'клиенты'!A:H,7)</f>
        <v>Россия</v>
      </c>
    </row>
    <row r="2694" ht="15.75" customHeight="1">
      <c r="A2694" s="28">
        <v>302.0</v>
      </c>
      <c r="B2694" s="34">
        <v>44451.68854166667</v>
      </c>
      <c r="C2694" s="29"/>
      <c r="D2694" s="29"/>
      <c r="E2694" s="29"/>
      <c r="F2694" s="28" t="s">
        <v>4</v>
      </c>
      <c r="G2694" s="28">
        <v>5.0</v>
      </c>
      <c r="H2694" s="31">
        <v>3281.538</v>
      </c>
      <c r="I2694" s="28" t="str">
        <f>VLOOKUP(A2694,'клиенты'!A:H,7)</f>
        <v>Испания</v>
      </c>
    </row>
    <row r="2695" ht="15.75" customHeight="1">
      <c r="A2695" s="28">
        <v>322.0</v>
      </c>
      <c r="B2695" s="34">
        <v>44450.987349537034</v>
      </c>
      <c r="C2695" s="29"/>
      <c r="D2695" s="29"/>
      <c r="E2695" s="29"/>
      <c r="F2695" s="28" t="s">
        <v>3</v>
      </c>
      <c r="G2695" s="28">
        <v>4.0</v>
      </c>
      <c r="H2695" s="31">
        <v>1317.692</v>
      </c>
      <c r="I2695" s="28" t="str">
        <f>VLOOKUP(A2695,'клиенты'!A:H,7)</f>
        <v>Италия</v>
      </c>
    </row>
    <row r="2696" ht="15.75" customHeight="1">
      <c r="A2696" s="28">
        <v>998.0</v>
      </c>
      <c r="B2696" s="34">
        <v>44450.76913194444</v>
      </c>
      <c r="C2696" s="29"/>
      <c r="D2696" s="29"/>
      <c r="E2696" s="29"/>
      <c r="F2696" s="28" t="s">
        <v>3</v>
      </c>
      <c r="G2696" s="28">
        <v>4.0</v>
      </c>
      <c r="H2696" s="31">
        <v>2882.308</v>
      </c>
      <c r="I2696" s="28" t="str">
        <f>VLOOKUP(A2696,'клиенты'!A:H,7)</f>
        <v>Испания</v>
      </c>
    </row>
    <row r="2697" ht="15.75" customHeight="1">
      <c r="A2697" s="28">
        <v>422.0</v>
      </c>
      <c r="B2697" s="34">
        <v>44450.10518518519</v>
      </c>
      <c r="C2697" s="29"/>
      <c r="D2697" s="29"/>
      <c r="E2697" s="29"/>
      <c r="F2697" s="28" t="s">
        <v>6</v>
      </c>
      <c r="G2697" s="28">
        <v>5.0</v>
      </c>
      <c r="H2697" s="31">
        <v>3750.0</v>
      </c>
      <c r="I2697" s="28" t="str">
        <f>VLOOKUP(A2697,'клиенты'!A:H,7)</f>
        <v>Испания</v>
      </c>
    </row>
    <row r="2698" ht="15.75" customHeight="1">
      <c r="A2698" s="28">
        <v>417.0</v>
      </c>
      <c r="B2698" s="34">
        <v>44450.100277777776</v>
      </c>
      <c r="C2698" s="29"/>
      <c r="D2698" s="29"/>
      <c r="E2698" s="29"/>
      <c r="F2698" s="28" t="s">
        <v>3</v>
      </c>
      <c r="G2698" s="28">
        <v>5.0</v>
      </c>
      <c r="H2698" s="31">
        <v>2617.692</v>
      </c>
      <c r="I2698" s="28" t="str">
        <f>VLOOKUP(A2698,'клиенты'!A:H,7)</f>
        <v>Россия</v>
      </c>
    </row>
    <row r="2699" ht="15.75" customHeight="1">
      <c r="A2699" s="28">
        <v>327.0</v>
      </c>
      <c r="B2699" s="34">
        <v>44449.970555555556</v>
      </c>
      <c r="C2699" s="29"/>
      <c r="D2699" s="29"/>
      <c r="E2699" s="29"/>
      <c r="F2699" s="28" t="s">
        <v>6</v>
      </c>
      <c r="G2699" s="28">
        <v>2.0</v>
      </c>
      <c r="H2699" s="31">
        <v>1838.462</v>
      </c>
      <c r="I2699" s="28" t="str">
        <f>VLOOKUP(A2699,'клиенты'!A:H,7)</f>
        <v>Россия</v>
      </c>
    </row>
    <row r="2700" ht="15.75" customHeight="1">
      <c r="A2700" s="28">
        <v>429.0</v>
      </c>
      <c r="B2700" s="34">
        <v>44449.94813657407</v>
      </c>
      <c r="C2700" s="29"/>
      <c r="D2700" s="29"/>
      <c r="E2700" s="29"/>
      <c r="F2700" s="28" t="s">
        <v>3</v>
      </c>
      <c r="G2700" s="28">
        <v>3.0</v>
      </c>
      <c r="H2700" s="31">
        <v>3180.0</v>
      </c>
      <c r="I2700" s="28" t="str">
        <f>VLOOKUP(A2700,'клиенты'!A:H,7)</f>
        <v>Франция</v>
      </c>
    </row>
    <row r="2701" ht="15.75" customHeight="1">
      <c r="A2701" s="28">
        <v>463.0</v>
      </c>
      <c r="B2701" s="34">
        <v>44449.85244212963</v>
      </c>
      <c r="C2701" s="29"/>
      <c r="D2701" s="29"/>
      <c r="E2701" s="29"/>
      <c r="F2701" s="28" t="s">
        <v>4</v>
      </c>
      <c r="G2701" s="28">
        <v>3.0</v>
      </c>
      <c r="H2701" s="31">
        <v>1135.385</v>
      </c>
      <c r="I2701" s="28" t="str">
        <f>VLOOKUP(A2701,'клиенты'!A:H,7)</f>
        <v>Испания</v>
      </c>
    </row>
    <row r="2702" ht="15.75" customHeight="1">
      <c r="A2702" s="28">
        <v>271.0</v>
      </c>
      <c r="B2702" s="34">
        <v>44449.68258101852</v>
      </c>
      <c r="C2702" s="29"/>
      <c r="D2702" s="29"/>
      <c r="E2702" s="29"/>
      <c r="F2702" s="28" t="s">
        <v>6</v>
      </c>
      <c r="G2702" s="28">
        <v>3.0</v>
      </c>
      <c r="H2702" s="31">
        <v>3302.308</v>
      </c>
      <c r="I2702" s="28" t="str">
        <f>VLOOKUP(A2702,'клиенты'!A:H,7)</f>
        <v>Германия</v>
      </c>
    </row>
    <row r="2703" ht="15.75" customHeight="1">
      <c r="A2703" s="28">
        <v>576.0</v>
      </c>
      <c r="B2703" s="34">
        <v>44449.34509259259</v>
      </c>
      <c r="C2703" s="29"/>
      <c r="D2703" s="29"/>
      <c r="E2703" s="29"/>
      <c r="F2703" s="28" t="s">
        <v>4</v>
      </c>
      <c r="G2703" s="28">
        <v>4.0</v>
      </c>
      <c r="H2703" s="31">
        <v>4020.0</v>
      </c>
      <c r="I2703" s="28" t="str">
        <f>VLOOKUP(A2703,'клиенты'!A:H,7)</f>
        <v>Италия</v>
      </c>
    </row>
    <row r="2704" ht="15.75" customHeight="1">
      <c r="A2704" s="28">
        <v>190.0</v>
      </c>
      <c r="B2704" s="34">
        <v>44449.08917824074</v>
      </c>
      <c r="C2704" s="29"/>
      <c r="D2704" s="29"/>
      <c r="E2704" s="29"/>
      <c r="F2704" s="28" t="s">
        <v>4</v>
      </c>
      <c r="G2704" s="28">
        <v>3.0</v>
      </c>
      <c r="H2704" s="31">
        <v>3043.846</v>
      </c>
      <c r="I2704" s="28" t="str">
        <f>VLOOKUP(A2704,'клиенты'!A:H,7)</f>
        <v>Китай</v>
      </c>
    </row>
    <row r="2705" ht="15.75" customHeight="1">
      <c r="A2705" s="28">
        <v>933.0</v>
      </c>
      <c r="B2705" s="34">
        <v>44448.51391203704</v>
      </c>
      <c r="C2705" s="29"/>
      <c r="D2705" s="29"/>
      <c r="E2705" s="29"/>
      <c r="F2705" s="28" t="s">
        <v>3</v>
      </c>
      <c r="G2705" s="28">
        <v>4.0</v>
      </c>
      <c r="H2705" s="31">
        <v>2740.769</v>
      </c>
      <c r="I2705" s="28" t="str">
        <f>VLOOKUP(A2705,'клиенты'!A:H,7)</f>
        <v>Италия</v>
      </c>
    </row>
    <row r="2706" ht="15.75" customHeight="1">
      <c r="A2706" s="28">
        <v>162.0</v>
      </c>
      <c r="B2706" s="34">
        <v>44447.92443287037</v>
      </c>
      <c r="C2706" s="29"/>
      <c r="D2706" s="29"/>
      <c r="E2706" s="29"/>
      <c r="F2706" s="28" t="s">
        <v>6</v>
      </c>
      <c r="G2706" s="28">
        <v>3.0</v>
      </c>
      <c r="H2706" s="31">
        <v>2030.0</v>
      </c>
      <c r="I2706" s="28" t="str">
        <f>VLOOKUP(A2706,'клиенты'!A:H,7)</f>
        <v>Германия</v>
      </c>
    </row>
    <row r="2707" ht="15.75" customHeight="1">
      <c r="A2707" s="28">
        <v>550.0</v>
      </c>
      <c r="B2707" s="34">
        <v>44447.47851851852</v>
      </c>
      <c r="C2707" s="29"/>
      <c r="D2707" s="29"/>
      <c r="E2707" s="29"/>
      <c r="F2707" s="28" t="s">
        <v>3</v>
      </c>
      <c r="G2707" s="28">
        <v>4.0</v>
      </c>
      <c r="H2707" s="31">
        <v>2140.0</v>
      </c>
      <c r="I2707" s="28" t="str">
        <f>VLOOKUP(A2707,'клиенты'!A:H,7)</f>
        <v>США</v>
      </c>
    </row>
    <row r="2708" ht="15.75" customHeight="1">
      <c r="A2708" s="28">
        <v>843.0</v>
      </c>
      <c r="B2708" s="34">
        <v>44447.31214120371</v>
      </c>
      <c r="C2708" s="29"/>
      <c r="D2708" s="29"/>
      <c r="E2708" s="29"/>
      <c r="F2708" s="28" t="s">
        <v>6</v>
      </c>
      <c r="G2708" s="28">
        <v>1.0</v>
      </c>
      <c r="H2708" s="31">
        <v>1103.846</v>
      </c>
      <c r="I2708" s="28" t="str">
        <f>VLOOKUP(A2708,'клиенты'!A:H,7)</f>
        <v>США</v>
      </c>
    </row>
    <row r="2709" ht="15.75" customHeight="1">
      <c r="A2709" s="28">
        <v>81.0</v>
      </c>
      <c r="B2709" s="34">
        <v>44447.3025</v>
      </c>
      <c r="C2709" s="29"/>
      <c r="D2709" s="29"/>
      <c r="E2709" s="29"/>
      <c r="F2709" s="28" t="s">
        <v>5</v>
      </c>
      <c r="G2709" s="28">
        <v>5.0</v>
      </c>
      <c r="H2709" s="31">
        <v>3478.462</v>
      </c>
      <c r="I2709" s="28" t="str">
        <f>VLOOKUP(A2709,'клиенты'!A:H,7)</f>
        <v>Италия</v>
      </c>
    </row>
    <row r="2710" ht="15.75" customHeight="1">
      <c r="A2710" s="28">
        <v>398.0</v>
      </c>
      <c r="B2710" s="34">
        <v>44447.27543981482</v>
      </c>
      <c r="C2710" s="29"/>
      <c r="D2710" s="29"/>
      <c r="E2710" s="29"/>
      <c r="F2710" s="28" t="s">
        <v>4</v>
      </c>
      <c r="G2710" s="28">
        <v>1.0</v>
      </c>
      <c r="H2710" s="31">
        <v>1832.308</v>
      </c>
      <c r="I2710" s="28" t="str">
        <f>VLOOKUP(A2710,'клиенты'!A:H,7)</f>
        <v>Италия</v>
      </c>
    </row>
    <row r="2711" ht="15.75" customHeight="1">
      <c r="A2711" s="28">
        <v>15.0</v>
      </c>
      <c r="B2711" s="34">
        <v>44447.16792824074</v>
      </c>
      <c r="C2711" s="29"/>
      <c r="D2711" s="29"/>
      <c r="E2711" s="29"/>
      <c r="F2711" s="28" t="s">
        <v>4</v>
      </c>
      <c r="G2711" s="28">
        <v>2.0</v>
      </c>
      <c r="H2711" s="31">
        <v>3393.846</v>
      </c>
      <c r="I2711" s="28" t="str">
        <f>VLOOKUP(A2711,'клиенты'!A:H,7)</f>
        <v>Россия</v>
      </c>
    </row>
    <row r="2712" ht="15.75" customHeight="1">
      <c r="A2712" s="28">
        <v>855.0</v>
      </c>
      <c r="B2712" s="34">
        <v>44447.097037037034</v>
      </c>
      <c r="C2712" s="29"/>
      <c r="D2712" s="29"/>
      <c r="E2712" s="29"/>
      <c r="F2712" s="28" t="s">
        <v>5</v>
      </c>
      <c r="G2712" s="28">
        <v>2.0</v>
      </c>
      <c r="H2712" s="31">
        <v>3565.385</v>
      </c>
      <c r="I2712" s="28" t="str">
        <f>VLOOKUP(A2712,'клиенты'!A:H,7)</f>
        <v>Испания</v>
      </c>
    </row>
    <row r="2713" ht="15.75" customHeight="1">
      <c r="A2713" s="28">
        <v>623.0</v>
      </c>
      <c r="B2713" s="34">
        <v>44446.38039351852</v>
      </c>
      <c r="C2713" s="29"/>
      <c r="D2713" s="29"/>
      <c r="E2713" s="29"/>
      <c r="F2713" s="28" t="s">
        <v>4</v>
      </c>
      <c r="G2713" s="28">
        <v>1.0</v>
      </c>
      <c r="H2713" s="31">
        <v>1223.077</v>
      </c>
      <c r="I2713" s="28" t="str">
        <f>VLOOKUP(A2713,'клиенты'!A:H,7)</f>
        <v>Италия</v>
      </c>
    </row>
    <row r="2714" ht="15.75" customHeight="1">
      <c r="A2714" s="28">
        <v>81.0</v>
      </c>
      <c r="B2714" s="34">
        <v>44445.963321759256</v>
      </c>
      <c r="C2714" s="29"/>
      <c r="D2714" s="29"/>
      <c r="E2714" s="29"/>
      <c r="F2714" s="28" t="s">
        <v>4</v>
      </c>
      <c r="G2714" s="28">
        <v>2.0</v>
      </c>
      <c r="H2714" s="31">
        <v>159.231</v>
      </c>
      <c r="I2714" s="28" t="str">
        <f>VLOOKUP(A2714,'клиенты'!A:H,7)</f>
        <v>Италия</v>
      </c>
    </row>
    <row r="2715" ht="15.75" customHeight="1">
      <c r="A2715" s="28">
        <v>592.0</v>
      </c>
      <c r="B2715" s="34">
        <v>44445.94826388889</v>
      </c>
      <c r="C2715" s="29"/>
      <c r="D2715" s="29"/>
      <c r="E2715" s="29"/>
      <c r="F2715" s="28" t="s">
        <v>4</v>
      </c>
      <c r="G2715" s="28">
        <v>3.0</v>
      </c>
      <c r="H2715" s="31">
        <v>176.154</v>
      </c>
      <c r="I2715" s="28" t="str">
        <f>VLOOKUP(A2715,'клиенты'!A:H,7)</f>
        <v>Италия</v>
      </c>
    </row>
    <row r="2716" ht="15.75" customHeight="1">
      <c r="A2716" s="28">
        <v>815.0</v>
      </c>
      <c r="B2716" s="34">
        <v>44445.815405092595</v>
      </c>
      <c r="C2716" s="29"/>
      <c r="D2716" s="29"/>
      <c r="E2716" s="29"/>
      <c r="F2716" s="28" t="s">
        <v>4</v>
      </c>
      <c r="G2716" s="28">
        <v>1.0</v>
      </c>
      <c r="H2716" s="31">
        <v>2813.077</v>
      </c>
      <c r="I2716" s="28" t="str">
        <f>VLOOKUP(A2716,'клиенты'!A:H,7)</f>
        <v>Испания</v>
      </c>
    </row>
    <row r="2717" ht="15.75" customHeight="1">
      <c r="A2717" s="28">
        <v>457.0</v>
      </c>
      <c r="B2717" s="34">
        <v>44445.77039351852</v>
      </c>
      <c r="C2717" s="29"/>
      <c r="D2717" s="29"/>
      <c r="E2717" s="29"/>
      <c r="F2717" s="28" t="s">
        <v>3</v>
      </c>
      <c r="G2717" s="28">
        <v>5.0</v>
      </c>
      <c r="H2717" s="31">
        <v>2908.462</v>
      </c>
      <c r="I2717" s="28" t="str">
        <f>VLOOKUP(A2717,'клиенты'!A:H,7)</f>
        <v>Китай</v>
      </c>
    </row>
    <row r="2718" ht="15.75" customHeight="1">
      <c r="A2718" s="28">
        <v>412.0</v>
      </c>
      <c r="B2718" s="34">
        <v>44445.50341435185</v>
      </c>
      <c r="C2718" s="29"/>
      <c r="D2718" s="29"/>
      <c r="E2718" s="29"/>
      <c r="F2718" s="28" t="s">
        <v>5</v>
      </c>
      <c r="G2718" s="28">
        <v>2.0</v>
      </c>
      <c r="H2718" s="31">
        <v>213.077</v>
      </c>
      <c r="I2718" s="28" t="str">
        <f>VLOOKUP(A2718,'клиенты'!A:H,7)</f>
        <v>Франция</v>
      </c>
    </row>
    <row r="2719" ht="15.75" customHeight="1">
      <c r="A2719" s="28">
        <v>538.0</v>
      </c>
      <c r="B2719" s="34">
        <v>44444.854479166665</v>
      </c>
      <c r="C2719" s="29"/>
      <c r="D2719" s="29"/>
      <c r="E2719" s="29"/>
      <c r="F2719" s="28" t="s">
        <v>5</v>
      </c>
      <c r="G2719" s="28">
        <v>4.0</v>
      </c>
      <c r="H2719" s="31">
        <v>182.308</v>
      </c>
      <c r="I2719" s="28" t="str">
        <f>VLOOKUP(A2719,'клиенты'!A:H,7)</f>
        <v>США</v>
      </c>
    </row>
    <row r="2720" ht="15.75" customHeight="1">
      <c r="A2720" s="28">
        <v>296.0</v>
      </c>
      <c r="B2720" s="34">
        <v>44444.826006944444</v>
      </c>
      <c r="C2720" s="29"/>
      <c r="D2720" s="29"/>
      <c r="E2720" s="29"/>
      <c r="F2720" s="28" t="s">
        <v>6</v>
      </c>
      <c r="G2720" s="28">
        <v>2.0</v>
      </c>
      <c r="H2720" s="31">
        <v>2692.308</v>
      </c>
      <c r="I2720" s="28" t="str">
        <f>VLOOKUP(A2720,'клиенты'!A:H,7)</f>
        <v>США</v>
      </c>
    </row>
    <row r="2721" ht="15.75" customHeight="1">
      <c r="A2721" s="28">
        <v>860.0</v>
      </c>
      <c r="B2721" s="34">
        <v>44444.80342592593</v>
      </c>
      <c r="C2721" s="29"/>
      <c r="D2721" s="29"/>
      <c r="E2721" s="29"/>
      <c r="F2721" s="28" t="s">
        <v>5</v>
      </c>
      <c r="G2721" s="28">
        <v>4.0</v>
      </c>
      <c r="H2721" s="31">
        <v>1412.308</v>
      </c>
      <c r="I2721" s="28" t="str">
        <f>VLOOKUP(A2721,'клиенты'!A:H,7)</f>
        <v>Германия</v>
      </c>
    </row>
    <row r="2722" ht="15.75" customHeight="1">
      <c r="A2722" s="28">
        <v>791.0</v>
      </c>
      <c r="B2722" s="34">
        <v>44444.54021990741</v>
      </c>
      <c r="C2722" s="29"/>
      <c r="D2722" s="29"/>
      <c r="E2722" s="29"/>
      <c r="F2722" s="28" t="s">
        <v>4</v>
      </c>
      <c r="G2722" s="28">
        <v>2.0</v>
      </c>
      <c r="H2722" s="31">
        <v>351.538</v>
      </c>
      <c r="I2722" s="28" t="str">
        <f>VLOOKUP(A2722,'клиенты'!A:H,7)</f>
        <v>США</v>
      </c>
    </row>
    <row r="2723" ht="15.75" customHeight="1">
      <c r="A2723" s="28">
        <v>703.0</v>
      </c>
      <c r="B2723" s="34">
        <v>44444.52716435185</v>
      </c>
      <c r="C2723" s="29"/>
      <c r="D2723" s="29"/>
      <c r="E2723" s="29"/>
      <c r="F2723" s="28" t="s">
        <v>6</v>
      </c>
      <c r="G2723" s="28">
        <v>5.0</v>
      </c>
      <c r="H2723" s="31">
        <v>2708.462</v>
      </c>
      <c r="I2723" s="28" t="str">
        <f>VLOOKUP(A2723,'клиенты'!A:H,7)</f>
        <v>Испания</v>
      </c>
    </row>
    <row r="2724" ht="15.75" customHeight="1">
      <c r="A2724" s="28">
        <v>83.0</v>
      </c>
      <c r="B2724" s="34">
        <v>44444.50949074074</v>
      </c>
      <c r="C2724" s="29"/>
      <c r="D2724" s="29"/>
      <c r="E2724" s="29"/>
      <c r="F2724" s="28" t="s">
        <v>6</v>
      </c>
      <c r="G2724" s="28">
        <v>2.0</v>
      </c>
      <c r="H2724" s="31">
        <v>510.769</v>
      </c>
      <c r="I2724" s="28" t="str">
        <f>VLOOKUP(A2724,'клиенты'!A:H,7)</f>
        <v>Италия</v>
      </c>
    </row>
    <row r="2725" ht="15.75" customHeight="1">
      <c r="A2725" s="28">
        <v>112.0</v>
      </c>
      <c r="B2725" s="34">
        <v>44444.43895833333</v>
      </c>
      <c r="C2725" s="29"/>
      <c r="D2725" s="29"/>
      <c r="E2725" s="29"/>
      <c r="F2725" s="28" t="s">
        <v>5</v>
      </c>
      <c r="G2725" s="28">
        <v>3.0</v>
      </c>
      <c r="H2725" s="31">
        <v>566.923</v>
      </c>
      <c r="I2725" s="28" t="str">
        <f>VLOOKUP(A2725,'клиенты'!A:H,7)</f>
        <v>США</v>
      </c>
    </row>
    <row r="2726" ht="15.75" customHeight="1">
      <c r="A2726" s="28">
        <v>289.0</v>
      </c>
      <c r="B2726" s="34">
        <v>44443.90876157407</v>
      </c>
      <c r="C2726" s="29"/>
      <c r="D2726" s="29"/>
      <c r="E2726" s="29"/>
      <c r="F2726" s="28" t="s">
        <v>6</v>
      </c>
      <c r="G2726" s="28">
        <v>3.0</v>
      </c>
      <c r="H2726" s="31">
        <v>443.846</v>
      </c>
      <c r="I2726" s="28" t="str">
        <f>VLOOKUP(A2726,'клиенты'!A:H,7)</f>
        <v>Франция</v>
      </c>
    </row>
    <row r="2727" ht="15.75" customHeight="1">
      <c r="A2727" s="28">
        <v>989.0</v>
      </c>
      <c r="B2727" s="34">
        <v>44443.822280092594</v>
      </c>
      <c r="C2727" s="29"/>
      <c r="D2727" s="29"/>
      <c r="E2727" s="29"/>
      <c r="F2727" s="28" t="s">
        <v>5</v>
      </c>
      <c r="G2727" s="28">
        <v>3.0</v>
      </c>
      <c r="H2727" s="31">
        <v>3416.154</v>
      </c>
      <c r="I2727" s="28" t="str">
        <f>VLOOKUP(A2727,'клиенты'!A:H,7)</f>
        <v>Италия</v>
      </c>
    </row>
    <row r="2728" ht="15.75" customHeight="1">
      <c r="A2728" s="28">
        <v>525.0</v>
      </c>
      <c r="B2728" s="34">
        <v>44443.760196759256</v>
      </c>
      <c r="C2728" s="29"/>
      <c r="D2728" s="29"/>
      <c r="E2728" s="29"/>
      <c r="F2728" s="28" t="s">
        <v>6</v>
      </c>
      <c r="G2728" s="28">
        <v>5.0</v>
      </c>
      <c r="H2728" s="31">
        <v>1999.231</v>
      </c>
      <c r="I2728" s="28" t="str">
        <f>VLOOKUP(A2728,'клиенты'!A:H,7)</f>
        <v>Франция</v>
      </c>
    </row>
    <row r="2729" ht="15.75" customHeight="1">
      <c r="A2729" s="28">
        <v>440.0</v>
      </c>
      <c r="B2729" s="34">
        <v>44443.40456018518</v>
      </c>
      <c r="C2729" s="29"/>
      <c r="D2729" s="29"/>
      <c r="E2729" s="29"/>
      <c r="F2729" s="28" t="s">
        <v>4</v>
      </c>
      <c r="G2729" s="28">
        <v>5.0</v>
      </c>
      <c r="H2729" s="31">
        <v>3474.615</v>
      </c>
      <c r="I2729" s="28" t="str">
        <f>VLOOKUP(A2729,'клиенты'!A:H,7)</f>
        <v>Италия</v>
      </c>
    </row>
    <row r="2730" ht="15.75" customHeight="1">
      <c r="A2730" s="28">
        <v>353.0</v>
      </c>
      <c r="B2730" s="34">
        <v>44443.294282407405</v>
      </c>
      <c r="C2730" s="29"/>
      <c r="D2730" s="29"/>
      <c r="E2730" s="29"/>
      <c r="F2730" s="28" t="s">
        <v>4</v>
      </c>
      <c r="G2730" s="28">
        <v>5.0</v>
      </c>
      <c r="H2730" s="31">
        <v>3179.231</v>
      </c>
      <c r="I2730" s="28" t="str">
        <f>VLOOKUP(A2730,'клиенты'!A:H,7)</f>
        <v>Китай</v>
      </c>
    </row>
    <row r="2731" ht="15.75" customHeight="1">
      <c r="A2731" s="28">
        <v>958.0</v>
      </c>
      <c r="B2731" s="34">
        <v>44443.172534722224</v>
      </c>
      <c r="C2731" s="29"/>
      <c r="D2731" s="29"/>
      <c r="E2731" s="29"/>
      <c r="F2731" s="28" t="s">
        <v>3</v>
      </c>
      <c r="G2731" s="28">
        <v>3.0</v>
      </c>
      <c r="H2731" s="31">
        <v>3579.231</v>
      </c>
      <c r="I2731" s="28" t="str">
        <f>VLOOKUP(A2731,'клиенты'!A:H,7)</f>
        <v>Германия</v>
      </c>
    </row>
    <row r="2732" ht="15.75" customHeight="1">
      <c r="A2732" s="28">
        <v>358.0</v>
      </c>
      <c r="B2732" s="34">
        <v>44443.03679398148</v>
      </c>
      <c r="C2732" s="29"/>
      <c r="D2732" s="29"/>
      <c r="E2732" s="29"/>
      <c r="F2732" s="28" t="s">
        <v>3</v>
      </c>
      <c r="G2732" s="28">
        <v>2.0</v>
      </c>
      <c r="H2732" s="31">
        <v>3105.385</v>
      </c>
      <c r="I2732" s="28" t="str">
        <f>VLOOKUP(A2732,'клиенты'!A:H,7)</f>
        <v>Италия</v>
      </c>
    </row>
    <row r="2733" ht="15.75" customHeight="1">
      <c r="A2733" s="28">
        <v>486.0</v>
      </c>
      <c r="B2733" s="34">
        <v>44443.00440972222</v>
      </c>
      <c r="C2733" s="29"/>
      <c r="D2733" s="29"/>
      <c r="E2733" s="29"/>
      <c r="F2733" s="28" t="s">
        <v>5</v>
      </c>
      <c r="G2733" s="28">
        <v>3.0</v>
      </c>
      <c r="H2733" s="31">
        <v>2748.462</v>
      </c>
      <c r="I2733" s="28" t="str">
        <f>VLOOKUP(A2733,'клиенты'!A:H,7)</f>
        <v>Германия</v>
      </c>
    </row>
    <row r="2734" ht="15.75" customHeight="1">
      <c r="A2734" s="28">
        <v>894.0</v>
      </c>
      <c r="B2734" s="34">
        <v>44442.95875</v>
      </c>
      <c r="C2734" s="29"/>
      <c r="D2734" s="29"/>
      <c r="E2734" s="29"/>
      <c r="F2734" s="28" t="s">
        <v>4</v>
      </c>
      <c r="G2734" s="28">
        <v>1.0</v>
      </c>
      <c r="H2734" s="31">
        <v>287.692</v>
      </c>
      <c r="I2734" s="28" t="str">
        <f>VLOOKUP(A2734,'клиенты'!A:H,7)</f>
        <v>Россия</v>
      </c>
    </row>
    <row r="2735" ht="15.75" customHeight="1">
      <c r="A2735" s="28">
        <v>487.0</v>
      </c>
      <c r="B2735" s="34">
        <v>44442.70259259259</v>
      </c>
      <c r="C2735" s="29"/>
      <c r="D2735" s="29"/>
      <c r="E2735" s="29"/>
      <c r="F2735" s="28" t="s">
        <v>4</v>
      </c>
      <c r="G2735" s="28">
        <v>4.0</v>
      </c>
      <c r="H2735" s="31">
        <v>1763.846</v>
      </c>
      <c r="I2735" s="28" t="str">
        <f>VLOOKUP(A2735,'клиенты'!A:H,7)</f>
        <v>США</v>
      </c>
    </row>
    <row r="2736" ht="15.75" customHeight="1">
      <c r="A2736" s="28">
        <v>791.0</v>
      </c>
      <c r="B2736" s="34">
        <v>44442.6105787037</v>
      </c>
      <c r="C2736" s="29"/>
      <c r="D2736" s="29"/>
      <c r="E2736" s="29"/>
      <c r="F2736" s="28" t="s">
        <v>3</v>
      </c>
      <c r="G2736" s="28">
        <v>4.0</v>
      </c>
      <c r="H2736" s="31">
        <v>606.154</v>
      </c>
      <c r="I2736" s="28" t="str">
        <f>VLOOKUP(A2736,'клиенты'!A:H,7)</f>
        <v>США</v>
      </c>
    </row>
    <row r="2737" ht="15.75" customHeight="1">
      <c r="A2737" s="28">
        <v>563.0</v>
      </c>
      <c r="B2737" s="34">
        <v>44442.543287037035</v>
      </c>
      <c r="C2737" s="29"/>
      <c r="D2737" s="29"/>
      <c r="E2737" s="29"/>
      <c r="F2737" s="28" t="s">
        <v>6</v>
      </c>
      <c r="G2737" s="28">
        <v>5.0</v>
      </c>
      <c r="H2737" s="31">
        <v>1006.154</v>
      </c>
      <c r="I2737" s="28" t="str">
        <f>VLOOKUP(A2737,'клиенты'!A:H,7)</f>
        <v>Китай</v>
      </c>
    </row>
    <row r="2738" ht="15.75" customHeight="1">
      <c r="A2738" s="28">
        <v>780.0</v>
      </c>
      <c r="B2738" s="34">
        <v>44441.993368055555</v>
      </c>
      <c r="C2738" s="29"/>
      <c r="D2738" s="29"/>
      <c r="E2738" s="29"/>
      <c r="F2738" s="28" t="s">
        <v>6</v>
      </c>
      <c r="G2738" s="28">
        <v>3.0</v>
      </c>
      <c r="H2738" s="31">
        <v>2058.462</v>
      </c>
      <c r="I2738" s="28" t="str">
        <f>VLOOKUP(A2738,'клиенты'!A:H,7)</f>
        <v>Россия</v>
      </c>
    </row>
    <row r="2739" ht="15.75" customHeight="1">
      <c r="A2739" s="28">
        <v>292.0</v>
      </c>
      <c r="B2739" s="34">
        <v>44441.933125</v>
      </c>
      <c r="C2739" s="29"/>
      <c r="D2739" s="29"/>
      <c r="E2739" s="29"/>
      <c r="F2739" s="28" t="s">
        <v>4</v>
      </c>
      <c r="G2739" s="28">
        <v>4.0</v>
      </c>
      <c r="H2739" s="31">
        <v>2996.154</v>
      </c>
      <c r="I2739" s="28" t="str">
        <f>VLOOKUP(A2739,'клиенты'!A:H,7)</f>
        <v>Россия</v>
      </c>
    </row>
    <row r="2740" ht="15.75" customHeight="1">
      <c r="A2740" s="28">
        <v>999.0</v>
      </c>
      <c r="B2740" s="34">
        <v>44441.781319444446</v>
      </c>
      <c r="C2740" s="29"/>
      <c r="D2740" s="29"/>
      <c r="E2740" s="29"/>
      <c r="F2740" s="28" t="s">
        <v>6</v>
      </c>
      <c r="G2740" s="28">
        <v>5.0</v>
      </c>
      <c r="H2740" s="31">
        <v>2019.231</v>
      </c>
      <c r="I2740" s="28" t="str">
        <f>VLOOKUP(A2740,'клиенты'!A:H,7)</f>
        <v>Франция</v>
      </c>
    </row>
    <row r="2741" ht="15.75" customHeight="1">
      <c r="A2741" s="28">
        <v>326.0</v>
      </c>
      <c r="B2741" s="34">
        <v>44441.12991898148</v>
      </c>
      <c r="C2741" s="29"/>
      <c r="D2741" s="29"/>
      <c r="E2741" s="29"/>
      <c r="F2741" s="28" t="s">
        <v>4</v>
      </c>
      <c r="G2741" s="28">
        <v>1.0</v>
      </c>
      <c r="H2741" s="31">
        <v>603.077</v>
      </c>
      <c r="I2741" s="28" t="str">
        <f>VLOOKUP(A2741,'клиенты'!A:H,7)</f>
        <v>Россия</v>
      </c>
    </row>
    <row r="2742" ht="15.75" customHeight="1">
      <c r="A2742" s="28">
        <v>32.0</v>
      </c>
      <c r="B2742" s="34">
        <v>44440.900358796294</v>
      </c>
      <c r="C2742" s="29"/>
      <c r="D2742" s="29"/>
      <c r="E2742" s="29"/>
      <c r="F2742" s="28" t="s">
        <v>3</v>
      </c>
      <c r="G2742" s="28">
        <v>1.0</v>
      </c>
      <c r="H2742" s="31">
        <v>3605.385</v>
      </c>
      <c r="I2742" s="28" t="str">
        <f>VLOOKUP(A2742,'клиенты'!A:H,7)</f>
        <v>США</v>
      </c>
    </row>
    <row r="2743" ht="15.75" customHeight="1">
      <c r="A2743" s="28">
        <v>785.0</v>
      </c>
      <c r="B2743" s="34">
        <v>44440.34979166667</v>
      </c>
      <c r="C2743" s="29"/>
      <c r="D2743" s="29"/>
      <c r="E2743" s="29"/>
      <c r="F2743" s="28" t="s">
        <v>6</v>
      </c>
      <c r="G2743" s="28">
        <v>5.0</v>
      </c>
      <c r="H2743" s="31">
        <v>2804.615</v>
      </c>
      <c r="I2743" s="28" t="str">
        <f>VLOOKUP(A2743,'клиенты'!A:H,7)</f>
        <v>Китай</v>
      </c>
    </row>
    <row r="2744" ht="15.75" customHeight="1">
      <c r="A2744" s="28">
        <v>842.0</v>
      </c>
      <c r="B2744" s="34">
        <v>44440.18215277778</v>
      </c>
      <c r="C2744" s="29"/>
      <c r="D2744" s="29"/>
      <c r="E2744" s="29"/>
      <c r="F2744" s="28" t="s">
        <v>4</v>
      </c>
      <c r="G2744" s="28">
        <v>1.0</v>
      </c>
      <c r="H2744" s="31">
        <v>2053.846</v>
      </c>
      <c r="I2744" s="28" t="str">
        <f>VLOOKUP(A2744,'клиенты'!A:H,7)</f>
        <v>Испания</v>
      </c>
    </row>
    <row r="2745" ht="15.75" customHeight="1">
      <c r="A2745" s="28">
        <v>560.0</v>
      </c>
      <c r="B2745" s="34">
        <v>44440.17359953704</v>
      </c>
      <c r="C2745" s="29"/>
      <c r="D2745" s="29"/>
      <c r="E2745" s="29"/>
      <c r="F2745" s="28" t="s">
        <v>5</v>
      </c>
      <c r="G2745" s="28">
        <v>2.0</v>
      </c>
      <c r="H2745" s="31">
        <v>520.0</v>
      </c>
      <c r="I2745" s="28" t="str">
        <f>VLOOKUP(A2745,'клиенты'!A:H,7)</f>
        <v>Россия</v>
      </c>
    </row>
    <row r="2746" ht="15.75" customHeight="1">
      <c r="A2746" s="28">
        <v>416.0</v>
      </c>
      <c r="B2746" s="34">
        <v>44440.14865740741</v>
      </c>
      <c r="C2746" s="29"/>
      <c r="D2746" s="29"/>
      <c r="E2746" s="29"/>
      <c r="F2746" s="28" t="s">
        <v>4</v>
      </c>
      <c r="G2746" s="28">
        <v>2.0</v>
      </c>
      <c r="H2746" s="31">
        <v>1041.538</v>
      </c>
      <c r="I2746" s="28" t="str">
        <f>VLOOKUP(A2746,'клиенты'!A:H,7)</f>
        <v>Испания</v>
      </c>
    </row>
    <row r="2747" ht="15.75" customHeight="1">
      <c r="A2747" s="28">
        <v>990.0</v>
      </c>
      <c r="B2747" s="34">
        <v>44440.14487268519</v>
      </c>
      <c r="C2747" s="29"/>
      <c r="D2747" s="29"/>
      <c r="E2747" s="29"/>
      <c r="F2747" s="28" t="s">
        <v>3</v>
      </c>
      <c r="G2747" s="28">
        <v>4.0</v>
      </c>
      <c r="H2747" s="31">
        <v>2236.154</v>
      </c>
      <c r="I2747" s="28" t="str">
        <f>VLOOKUP(A2747,'клиенты'!A:H,7)</f>
        <v>США</v>
      </c>
    </row>
    <row r="2748" ht="15.75" customHeight="1">
      <c r="A2748" s="28">
        <v>910.0</v>
      </c>
      <c r="B2748" s="34">
        <v>44439.92140046296</v>
      </c>
      <c r="C2748" s="29"/>
      <c r="D2748" s="29"/>
      <c r="E2748" s="29"/>
      <c r="F2748" s="28" t="s">
        <v>3</v>
      </c>
      <c r="G2748" s="28">
        <v>2.0</v>
      </c>
      <c r="H2748" s="31">
        <v>2434.615</v>
      </c>
      <c r="I2748" s="28" t="str">
        <f>VLOOKUP(A2748,'клиенты'!A:H,7)</f>
        <v>Германия</v>
      </c>
    </row>
    <row r="2749" ht="15.75" customHeight="1">
      <c r="A2749" s="28">
        <v>295.0</v>
      </c>
      <c r="B2749" s="34">
        <v>44439.58846064815</v>
      </c>
      <c r="C2749" s="29"/>
      <c r="D2749" s="29"/>
      <c r="E2749" s="29"/>
      <c r="F2749" s="28" t="s">
        <v>6</v>
      </c>
      <c r="G2749" s="28">
        <v>1.0</v>
      </c>
      <c r="H2749" s="31">
        <v>3890.769</v>
      </c>
      <c r="I2749" s="28" t="str">
        <f>VLOOKUP(A2749,'клиенты'!A:H,7)</f>
        <v>Германия</v>
      </c>
    </row>
    <row r="2750" ht="15.75" customHeight="1">
      <c r="A2750" s="28">
        <v>150.0</v>
      </c>
      <c r="B2750" s="34">
        <v>44439.57695601852</v>
      </c>
      <c r="C2750" s="29"/>
      <c r="D2750" s="29"/>
      <c r="E2750" s="29"/>
      <c r="F2750" s="28" t="s">
        <v>3</v>
      </c>
      <c r="G2750" s="28">
        <v>4.0</v>
      </c>
      <c r="H2750" s="31">
        <v>3639.231</v>
      </c>
      <c r="I2750" s="28" t="str">
        <f>VLOOKUP(A2750,'клиенты'!A:H,7)</f>
        <v>Франция</v>
      </c>
    </row>
    <row r="2751" ht="15.75" customHeight="1">
      <c r="A2751" s="28">
        <v>461.0</v>
      </c>
      <c r="B2751" s="34">
        <v>44439.57377314815</v>
      </c>
      <c r="C2751" s="29"/>
      <c r="D2751" s="29"/>
      <c r="E2751" s="29"/>
      <c r="F2751" s="28" t="s">
        <v>4</v>
      </c>
      <c r="G2751" s="28">
        <v>2.0</v>
      </c>
      <c r="H2751" s="31">
        <v>2192.308</v>
      </c>
      <c r="I2751" s="28" t="str">
        <f>VLOOKUP(A2751,'клиенты'!A:H,7)</f>
        <v>Франция</v>
      </c>
    </row>
    <row r="2752" ht="15.75" customHeight="1">
      <c r="A2752" s="28">
        <v>109.0</v>
      </c>
      <c r="B2752" s="34">
        <v>44438.73368055555</v>
      </c>
      <c r="C2752" s="29"/>
      <c r="D2752" s="29"/>
      <c r="E2752" s="29"/>
      <c r="F2752" s="28" t="s">
        <v>5</v>
      </c>
      <c r="G2752" s="28">
        <v>2.0</v>
      </c>
      <c r="H2752" s="31">
        <v>3136.923</v>
      </c>
      <c r="I2752" s="28" t="str">
        <f>VLOOKUP(A2752,'клиенты'!A:H,7)</f>
        <v>Франция</v>
      </c>
    </row>
    <row r="2753" ht="15.75" customHeight="1">
      <c r="A2753" s="28">
        <v>788.0</v>
      </c>
      <c r="B2753" s="34">
        <v>44438.56815972222</v>
      </c>
      <c r="C2753" s="29"/>
      <c r="D2753" s="29"/>
      <c r="E2753" s="29"/>
      <c r="F2753" s="28" t="s">
        <v>4</v>
      </c>
      <c r="G2753" s="28">
        <v>5.0</v>
      </c>
      <c r="H2753" s="31">
        <v>2005.385</v>
      </c>
      <c r="I2753" s="28" t="str">
        <f>VLOOKUP(A2753,'клиенты'!A:H,7)</f>
        <v>Испания</v>
      </c>
    </row>
    <row r="2754" ht="15.75" customHeight="1">
      <c r="A2754" s="28">
        <v>882.0</v>
      </c>
      <c r="B2754" s="34">
        <v>44438.351631944446</v>
      </c>
      <c r="C2754" s="29"/>
      <c r="D2754" s="29"/>
      <c r="E2754" s="29"/>
      <c r="F2754" s="28" t="s">
        <v>3</v>
      </c>
      <c r="G2754" s="28">
        <v>2.0</v>
      </c>
      <c r="H2754" s="31">
        <v>782.308</v>
      </c>
      <c r="I2754" s="28" t="str">
        <f>VLOOKUP(A2754,'клиенты'!A:H,7)</f>
        <v>Германия</v>
      </c>
    </row>
    <row r="2755" ht="15.75" customHeight="1">
      <c r="A2755" s="28">
        <v>583.0</v>
      </c>
      <c r="B2755" s="34">
        <v>44437.28157407408</v>
      </c>
      <c r="C2755" s="29"/>
      <c r="D2755" s="29"/>
      <c r="E2755" s="29"/>
      <c r="F2755" s="28" t="s">
        <v>3</v>
      </c>
      <c r="G2755" s="28">
        <v>4.0</v>
      </c>
      <c r="H2755" s="31">
        <v>603.077</v>
      </c>
      <c r="I2755" s="28" t="str">
        <f>VLOOKUP(A2755,'клиенты'!A:H,7)</f>
        <v>Германия</v>
      </c>
    </row>
    <row r="2756" ht="15.75" customHeight="1">
      <c r="A2756" s="28">
        <v>5.0</v>
      </c>
      <c r="B2756" s="34">
        <v>44437.052708333336</v>
      </c>
      <c r="C2756" s="29"/>
      <c r="D2756" s="29"/>
      <c r="E2756" s="29"/>
      <c r="F2756" s="28" t="s">
        <v>4</v>
      </c>
      <c r="G2756" s="28">
        <v>4.0</v>
      </c>
      <c r="H2756" s="31">
        <v>1110.769</v>
      </c>
      <c r="I2756" s="28" t="str">
        <f>VLOOKUP(A2756,'клиенты'!A:H,7)</f>
        <v>Италия</v>
      </c>
    </row>
    <row r="2757" ht="15.75" customHeight="1">
      <c r="A2757" s="28">
        <v>896.0</v>
      </c>
      <c r="B2757" s="34">
        <v>44437.04871527778</v>
      </c>
      <c r="C2757" s="29"/>
      <c r="D2757" s="29"/>
      <c r="E2757" s="29"/>
      <c r="F2757" s="28" t="s">
        <v>4</v>
      </c>
      <c r="G2757" s="28">
        <v>3.0</v>
      </c>
      <c r="H2757" s="31">
        <v>1871.538</v>
      </c>
      <c r="I2757" s="28" t="str">
        <f>VLOOKUP(A2757,'клиенты'!A:H,7)</f>
        <v>Россия</v>
      </c>
    </row>
    <row r="2758" ht="15.75" customHeight="1">
      <c r="A2758" s="28">
        <v>372.0</v>
      </c>
      <c r="B2758" s="34">
        <v>44436.8825</v>
      </c>
      <c r="C2758" s="29"/>
      <c r="D2758" s="29"/>
      <c r="E2758" s="29"/>
      <c r="F2758" s="28" t="s">
        <v>4</v>
      </c>
      <c r="G2758" s="28">
        <v>5.0</v>
      </c>
      <c r="H2758" s="31">
        <v>2511.538</v>
      </c>
      <c r="I2758" s="28" t="str">
        <f>VLOOKUP(A2758,'клиенты'!A:H,7)</f>
        <v>Китай</v>
      </c>
    </row>
    <row r="2759" ht="15.75" customHeight="1">
      <c r="A2759" s="28">
        <v>132.0</v>
      </c>
      <c r="B2759" s="34">
        <v>44436.873148148145</v>
      </c>
      <c r="C2759" s="29"/>
      <c r="D2759" s="29"/>
      <c r="E2759" s="29"/>
      <c r="F2759" s="28" t="s">
        <v>5</v>
      </c>
      <c r="G2759" s="28">
        <v>1.0</v>
      </c>
      <c r="H2759" s="31">
        <v>3043.846</v>
      </c>
      <c r="I2759" s="28" t="str">
        <f>VLOOKUP(A2759,'клиенты'!A:H,7)</f>
        <v>Китай</v>
      </c>
    </row>
    <row r="2760" ht="15.75" customHeight="1">
      <c r="A2760" s="28">
        <v>350.0</v>
      </c>
      <c r="B2760" s="34">
        <v>44436.4875</v>
      </c>
      <c r="C2760" s="29"/>
      <c r="D2760" s="29"/>
      <c r="E2760" s="29"/>
      <c r="F2760" s="28" t="s">
        <v>5</v>
      </c>
      <c r="G2760" s="28">
        <v>1.0</v>
      </c>
      <c r="H2760" s="31">
        <v>1869.231</v>
      </c>
      <c r="I2760" s="28" t="str">
        <f>VLOOKUP(A2760,'клиенты'!A:H,7)</f>
        <v>Россия</v>
      </c>
    </row>
    <row r="2761" ht="15.75" customHeight="1">
      <c r="A2761" s="28">
        <v>736.0</v>
      </c>
      <c r="B2761" s="34">
        <v>44436.30787037037</v>
      </c>
      <c r="C2761" s="29"/>
      <c r="D2761" s="29"/>
      <c r="E2761" s="29"/>
      <c r="F2761" s="28" t="s">
        <v>3</v>
      </c>
      <c r="G2761" s="28">
        <v>5.0</v>
      </c>
      <c r="H2761" s="31">
        <v>3323.077</v>
      </c>
      <c r="I2761" s="28" t="str">
        <f>VLOOKUP(A2761,'клиенты'!A:H,7)</f>
        <v>Россия</v>
      </c>
    </row>
    <row r="2762" ht="15.75" customHeight="1">
      <c r="A2762" s="28">
        <v>567.0</v>
      </c>
      <c r="B2762" s="34">
        <v>44436.15553240741</v>
      </c>
      <c r="C2762" s="29"/>
      <c r="D2762" s="29"/>
      <c r="E2762" s="29"/>
      <c r="F2762" s="28" t="s">
        <v>5</v>
      </c>
      <c r="G2762" s="28">
        <v>4.0</v>
      </c>
      <c r="H2762" s="31">
        <v>3528.462</v>
      </c>
      <c r="I2762" s="28" t="str">
        <f>VLOOKUP(A2762,'клиенты'!A:H,7)</f>
        <v>Китай</v>
      </c>
    </row>
    <row r="2763" ht="15.75" customHeight="1">
      <c r="A2763" s="28">
        <v>548.0</v>
      </c>
      <c r="B2763" s="34">
        <v>44436.02045138889</v>
      </c>
      <c r="C2763" s="29"/>
      <c r="D2763" s="29"/>
      <c r="E2763" s="29"/>
      <c r="F2763" s="28" t="s">
        <v>3</v>
      </c>
      <c r="G2763" s="28">
        <v>3.0</v>
      </c>
      <c r="H2763" s="31">
        <v>547.692</v>
      </c>
      <c r="I2763" s="28" t="str">
        <f>VLOOKUP(A2763,'клиенты'!A:H,7)</f>
        <v>Франция</v>
      </c>
    </row>
    <row r="2764" ht="15.75" customHeight="1">
      <c r="A2764" s="28">
        <v>313.0</v>
      </c>
      <c r="B2764" s="34">
        <v>44435.613020833334</v>
      </c>
      <c r="C2764" s="29"/>
      <c r="D2764" s="29"/>
      <c r="E2764" s="29"/>
      <c r="F2764" s="28" t="s">
        <v>4</v>
      </c>
      <c r="G2764" s="28">
        <v>4.0</v>
      </c>
      <c r="H2764" s="31">
        <v>3136.154</v>
      </c>
      <c r="I2764" s="28" t="str">
        <f>VLOOKUP(A2764,'клиенты'!A:H,7)</f>
        <v>Франция</v>
      </c>
    </row>
    <row r="2765" ht="15.75" customHeight="1">
      <c r="A2765" s="28">
        <v>622.0</v>
      </c>
      <c r="B2765" s="34">
        <v>44435.47761574074</v>
      </c>
      <c r="C2765" s="29"/>
      <c r="D2765" s="29"/>
      <c r="E2765" s="29"/>
      <c r="F2765" s="28" t="s">
        <v>3</v>
      </c>
      <c r="G2765" s="28">
        <v>2.0</v>
      </c>
      <c r="H2765" s="31">
        <v>1458.462</v>
      </c>
      <c r="I2765" s="28" t="str">
        <f>VLOOKUP(A2765,'клиенты'!A:H,7)</f>
        <v>Россия</v>
      </c>
    </row>
    <row r="2766" ht="15.75" customHeight="1">
      <c r="A2766" s="28">
        <v>279.0</v>
      </c>
      <c r="B2766" s="34">
        <v>44434.48310185185</v>
      </c>
      <c r="C2766" s="29"/>
      <c r="D2766" s="29"/>
      <c r="E2766" s="29"/>
      <c r="F2766" s="28" t="s">
        <v>6</v>
      </c>
      <c r="G2766" s="28">
        <v>1.0</v>
      </c>
      <c r="H2766" s="31">
        <v>2336.154</v>
      </c>
      <c r="I2766" s="28" t="str">
        <f>VLOOKUP(A2766,'клиенты'!A:H,7)</f>
        <v>Китай</v>
      </c>
    </row>
    <row r="2767" ht="15.75" customHeight="1">
      <c r="A2767" s="28">
        <v>980.0</v>
      </c>
      <c r="B2767" s="34">
        <v>44434.33894675926</v>
      </c>
      <c r="C2767" s="29"/>
      <c r="D2767" s="29"/>
      <c r="E2767" s="29"/>
      <c r="F2767" s="28" t="s">
        <v>4</v>
      </c>
      <c r="G2767" s="28">
        <v>5.0</v>
      </c>
      <c r="H2767" s="31">
        <v>2295.385</v>
      </c>
      <c r="I2767" s="28" t="str">
        <f>VLOOKUP(A2767,'клиенты'!A:H,7)</f>
        <v>США</v>
      </c>
    </row>
    <row r="2768" ht="15.75" customHeight="1">
      <c r="A2768" s="28">
        <v>397.0</v>
      </c>
      <c r="B2768" s="34">
        <v>44434.1328125</v>
      </c>
      <c r="C2768" s="29"/>
      <c r="D2768" s="29"/>
      <c r="E2768" s="29"/>
      <c r="F2768" s="28" t="s">
        <v>4</v>
      </c>
      <c r="G2768" s="28">
        <v>1.0</v>
      </c>
      <c r="H2768" s="31">
        <v>352.308</v>
      </c>
      <c r="I2768" s="28" t="str">
        <f>VLOOKUP(A2768,'клиенты'!A:H,7)</f>
        <v>Италия</v>
      </c>
    </row>
    <row r="2769" ht="15.75" customHeight="1">
      <c r="A2769" s="28">
        <v>797.0</v>
      </c>
      <c r="B2769" s="34">
        <v>44433.576145833336</v>
      </c>
      <c r="C2769" s="29"/>
      <c r="D2769" s="29"/>
      <c r="E2769" s="29"/>
      <c r="F2769" s="28" t="s">
        <v>5</v>
      </c>
      <c r="G2769" s="28">
        <v>3.0</v>
      </c>
      <c r="H2769" s="31">
        <v>742.308</v>
      </c>
      <c r="I2769" s="28" t="str">
        <f>VLOOKUP(A2769,'клиенты'!A:H,7)</f>
        <v>США</v>
      </c>
    </row>
    <row r="2770" ht="15.75" customHeight="1">
      <c r="A2770" s="28">
        <v>610.0</v>
      </c>
      <c r="B2770" s="34">
        <v>44433.316875</v>
      </c>
      <c r="C2770" s="29"/>
      <c r="D2770" s="29"/>
      <c r="E2770" s="29"/>
      <c r="F2770" s="28" t="s">
        <v>4</v>
      </c>
      <c r="G2770" s="28">
        <v>1.0</v>
      </c>
      <c r="H2770" s="31">
        <v>3990.769</v>
      </c>
      <c r="I2770" s="28" t="str">
        <f>VLOOKUP(A2770,'клиенты'!A:H,7)</f>
        <v>Германия</v>
      </c>
    </row>
    <row r="2771" ht="15.75" customHeight="1">
      <c r="A2771" s="28">
        <v>815.0</v>
      </c>
      <c r="B2771" s="34">
        <v>44433.24984953704</v>
      </c>
      <c r="C2771" s="29"/>
      <c r="D2771" s="29"/>
      <c r="E2771" s="29"/>
      <c r="F2771" s="28" t="s">
        <v>3</v>
      </c>
      <c r="G2771" s="28">
        <v>1.0</v>
      </c>
      <c r="H2771" s="31">
        <v>749.231</v>
      </c>
      <c r="I2771" s="28" t="str">
        <f>VLOOKUP(A2771,'клиенты'!A:H,7)</f>
        <v>Испания</v>
      </c>
    </row>
    <row r="2772" ht="15.75" customHeight="1">
      <c r="A2772" s="28">
        <v>284.0</v>
      </c>
      <c r="B2772" s="34">
        <v>44433.22628472222</v>
      </c>
      <c r="C2772" s="29"/>
      <c r="D2772" s="29"/>
      <c r="E2772" s="29"/>
      <c r="F2772" s="28" t="s">
        <v>4</v>
      </c>
      <c r="G2772" s="28">
        <v>2.0</v>
      </c>
      <c r="H2772" s="31">
        <v>3116.154</v>
      </c>
      <c r="I2772" s="28" t="str">
        <f>VLOOKUP(A2772,'клиенты'!A:H,7)</f>
        <v>Китай</v>
      </c>
    </row>
    <row r="2773" ht="15.75" customHeight="1">
      <c r="A2773" s="28">
        <v>986.0</v>
      </c>
      <c r="B2773" s="34">
        <v>44433.18414351852</v>
      </c>
      <c r="C2773" s="29"/>
      <c r="D2773" s="29"/>
      <c r="E2773" s="29"/>
      <c r="F2773" s="28" t="s">
        <v>4</v>
      </c>
      <c r="G2773" s="28">
        <v>3.0</v>
      </c>
      <c r="H2773" s="31">
        <v>3337.692</v>
      </c>
      <c r="I2773" s="28" t="str">
        <f>VLOOKUP(A2773,'клиенты'!A:H,7)</f>
        <v>США</v>
      </c>
    </row>
    <row r="2774" ht="15.75" customHeight="1">
      <c r="A2774" s="28">
        <v>548.0</v>
      </c>
      <c r="B2774" s="34">
        <v>44432.892222222225</v>
      </c>
      <c r="C2774" s="29"/>
      <c r="D2774" s="29"/>
      <c r="E2774" s="29"/>
      <c r="F2774" s="28" t="s">
        <v>4</v>
      </c>
      <c r="G2774" s="28">
        <v>2.0</v>
      </c>
      <c r="H2774" s="31">
        <v>3543.846</v>
      </c>
      <c r="I2774" s="28" t="str">
        <f>VLOOKUP(A2774,'клиенты'!A:H,7)</f>
        <v>Франция</v>
      </c>
    </row>
    <row r="2775" ht="15.75" customHeight="1">
      <c r="A2775" s="28">
        <v>981.0</v>
      </c>
      <c r="B2775" s="34">
        <v>44432.52230324074</v>
      </c>
      <c r="C2775" s="29"/>
      <c r="D2775" s="29"/>
      <c r="E2775" s="29"/>
      <c r="F2775" s="28" t="s">
        <v>3</v>
      </c>
      <c r="G2775" s="28">
        <v>2.0</v>
      </c>
      <c r="H2775" s="31">
        <v>3392.308</v>
      </c>
      <c r="I2775" s="28" t="str">
        <f>VLOOKUP(A2775,'клиенты'!A:H,7)</f>
        <v>Испания</v>
      </c>
    </row>
    <row r="2776" ht="15.75" customHeight="1">
      <c r="A2776" s="28">
        <v>553.0</v>
      </c>
      <c r="B2776" s="34">
        <v>44432.38893518518</v>
      </c>
      <c r="C2776" s="29"/>
      <c r="D2776" s="29"/>
      <c r="E2776" s="29"/>
      <c r="F2776" s="28" t="s">
        <v>6</v>
      </c>
      <c r="G2776" s="28">
        <v>5.0</v>
      </c>
      <c r="H2776" s="31">
        <v>2830.0</v>
      </c>
      <c r="I2776" s="28" t="str">
        <f>VLOOKUP(A2776,'клиенты'!A:H,7)</f>
        <v>Франция</v>
      </c>
    </row>
    <row r="2777" ht="15.75" customHeight="1">
      <c r="A2777" s="28">
        <v>341.0</v>
      </c>
      <c r="B2777" s="34">
        <v>44432.244837962964</v>
      </c>
      <c r="C2777" s="29"/>
      <c r="D2777" s="29"/>
      <c r="E2777" s="29"/>
      <c r="F2777" s="28" t="s">
        <v>5</v>
      </c>
      <c r="G2777" s="28">
        <v>2.0</v>
      </c>
      <c r="H2777" s="31">
        <v>2893.846</v>
      </c>
      <c r="I2777" s="28" t="str">
        <f>VLOOKUP(A2777,'клиенты'!A:H,7)</f>
        <v>Германия</v>
      </c>
    </row>
    <row r="2778" ht="15.75" customHeight="1">
      <c r="A2778" s="28">
        <v>563.0</v>
      </c>
      <c r="B2778" s="34">
        <v>44432.213483796295</v>
      </c>
      <c r="C2778" s="29"/>
      <c r="D2778" s="29"/>
      <c r="E2778" s="29"/>
      <c r="F2778" s="28" t="s">
        <v>6</v>
      </c>
      <c r="G2778" s="28">
        <v>1.0</v>
      </c>
      <c r="H2778" s="31">
        <v>3011.538</v>
      </c>
      <c r="I2778" s="28" t="str">
        <f>VLOOKUP(A2778,'клиенты'!A:H,7)</f>
        <v>Китай</v>
      </c>
    </row>
    <row r="2779" ht="15.75" customHeight="1">
      <c r="A2779" s="28">
        <v>364.0</v>
      </c>
      <c r="B2779" s="34">
        <v>44432.132893518516</v>
      </c>
      <c r="C2779" s="29"/>
      <c r="D2779" s="29"/>
      <c r="E2779" s="29"/>
      <c r="F2779" s="28" t="s">
        <v>6</v>
      </c>
      <c r="G2779" s="28">
        <v>1.0</v>
      </c>
      <c r="H2779" s="31">
        <v>1369.231</v>
      </c>
      <c r="I2779" s="28" t="str">
        <f>VLOOKUP(A2779,'клиенты'!A:H,7)</f>
        <v>Китай</v>
      </c>
    </row>
    <row r="2780" ht="15.75" customHeight="1">
      <c r="A2780" s="28">
        <v>859.0</v>
      </c>
      <c r="B2780" s="34">
        <v>44432.01596064815</v>
      </c>
      <c r="C2780" s="29"/>
      <c r="D2780" s="29"/>
      <c r="E2780" s="29"/>
      <c r="F2780" s="28" t="s">
        <v>5</v>
      </c>
      <c r="G2780" s="28">
        <v>1.0</v>
      </c>
      <c r="H2780" s="31">
        <v>3780.0</v>
      </c>
      <c r="I2780" s="28" t="str">
        <f>VLOOKUP(A2780,'клиенты'!A:H,7)</f>
        <v>США</v>
      </c>
    </row>
    <row r="2781" ht="15.75" customHeight="1">
      <c r="A2781" s="28">
        <v>232.0</v>
      </c>
      <c r="B2781" s="34">
        <v>44431.198969907404</v>
      </c>
      <c r="C2781" s="29"/>
      <c r="D2781" s="29"/>
      <c r="E2781" s="29"/>
      <c r="F2781" s="28" t="s">
        <v>4</v>
      </c>
      <c r="G2781" s="28">
        <v>3.0</v>
      </c>
      <c r="H2781" s="31">
        <v>3396.923</v>
      </c>
      <c r="I2781" s="28" t="str">
        <f>VLOOKUP(A2781,'клиенты'!A:H,7)</f>
        <v>Франция</v>
      </c>
    </row>
    <row r="2782" ht="15.75" customHeight="1">
      <c r="A2782" s="28">
        <v>516.0</v>
      </c>
      <c r="B2782" s="34">
        <v>44431.15295138889</v>
      </c>
      <c r="C2782" s="29"/>
      <c r="D2782" s="29"/>
      <c r="E2782" s="29"/>
      <c r="F2782" s="28" t="s">
        <v>6</v>
      </c>
      <c r="G2782" s="28">
        <v>3.0</v>
      </c>
      <c r="H2782" s="31">
        <v>3641.538</v>
      </c>
      <c r="I2782" s="28" t="str">
        <f>VLOOKUP(A2782,'клиенты'!A:H,7)</f>
        <v>Германия</v>
      </c>
    </row>
    <row r="2783" ht="15.75" customHeight="1">
      <c r="A2783" s="28">
        <v>885.0</v>
      </c>
      <c r="B2783" s="34">
        <v>44431.13984953704</v>
      </c>
      <c r="C2783" s="29"/>
      <c r="D2783" s="29"/>
      <c r="E2783" s="29"/>
      <c r="F2783" s="28" t="s">
        <v>5</v>
      </c>
      <c r="G2783" s="28">
        <v>4.0</v>
      </c>
      <c r="H2783" s="31">
        <v>1229.231</v>
      </c>
      <c r="I2783" s="28" t="str">
        <f>VLOOKUP(A2783,'клиенты'!A:H,7)</f>
        <v>Испания</v>
      </c>
    </row>
    <row r="2784" ht="15.75" customHeight="1">
      <c r="A2784" s="28">
        <v>140.0</v>
      </c>
      <c r="B2784" s="34">
        <v>44430.32177083333</v>
      </c>
      <c r="C2784" s="29"/>
      <c r="D2784" s="29"/>
      <c r="E2784" s="29"/>
      <c r="F2784" s="28" t="s">
        <v>3</v>
      </c>
      <c r="G2784" s="28">
        <v>3.0</v>
      </c>
      <c r="H2784" s="31">
        <v>3103.077</v>
      </c>
      <c r="I2784" s="28" t="str">
        <f>VLOOKUP(A2784,'клиенты'!A:H,7)</f>
        <v>Италия</v>
      </c>
    </row>
    <row r="2785" ht="15.75" customHeight="1">
      <c r="A2785" s="28">
        <v>174.0</v>
      </c>
      <c r="B2785" s="34">
        <v>44430.16375</v>
      </c>
      <c r="C2785" s="29"/>
      <c r="D2785" s="29"/>
      <c r="E2785" s="29"/>
      <c r="F2785" s="28" t="s">
        <v>3</v>
      </c>
      <c r="G2785" s="28">
        <v>1.0</v>
      </c>
      <c r="H2785" s="31">
        <v>3186.154</v>
      </c>
      <c r="I2785" s="28" t="str">
        <f>VLOOKUP(A2785,'клиенты'!A:H,7)</f>
        <v>Италия</v>
      </c>
    </row>
    <row r="2786" ht="15.75" customHeight="1">
      <c r="A2786" s="28">
        <v>430.0</v>
      </c>
      <c r="B2786" s="34">
        <v>44430.070914351854</v>
      </c>
      <c r="C2786" s="29"/>
      <c r="D2786" s="29"/>
      <c r="E2786" s="29"/>
      <c r="F2786" s="28" t="s">
        <v>4</v>
      </c>
      <c r="G2786" s="28">
        <v>1.0</v>
      </c>
      <c r="H2786" s="31">
        <v>3537.692</v>
      </c>
      <c r="I2786" s="28" t="str">
        <f>VLOOKUP(A2786,'клиенты'!A:H,7)</f>
        <v>Испания</v>
      </c>
    </row>
    <row r="2787" ht="15.75" customHeight="1">
      <c r="A2787" s="28">
        <v>48.0</v>
      </c>
      <c r="B2787" s="34">
        <v>44430.01133101852</v>
      </c>
      <c r="C2787" s="29"/>
      <c r="D2787" s="29"/>
      <c r="E2787" s="29"/>
      <c r="F2787" s="28" t="s">
        <v>4</v>
      </c>
      <c r="G2787" s="28">
        <v>3.0</v>
      </c>
      <c r="H2787" s="31">
        <v>3803.846</v>
      </c>
      <c r="I2787" s="28" t="str">
        <f>VLOOKUP(A2787,'клиенты'!A:H,7)</f>
        <v>Китай</v>
      </c>
    </row>
    <row r="2788" ht="15.75" customHeight="1">
      <c r="A2788" s="28">
        <v>10.0</v>
      </c>
      <c r="B2788" s="34">
        <v>44429.78440972222</v>
      </c>
      <c r="C2788" s="29"/>
      <c r="D2788" s="29"/>
      <c r="E2788" s="29"/>
      <c r="F2788" s="28" t="s">
        <v>5</v>
      </c>
      <c r="G2788" s="28">
        <v>5.0</v>
      </c>
      <c r="H2788" s="31">
        <v>464.615</v>
      </c>
      <c r="I2788" s="28" t="str">
        <f>VLOOKUP(A2788,'клиенты'!A:H,7)</f>
        <v>Россия</v>
      </c>
    </row>
    <row r="2789" ht="15.75" customHeight="1">
      <c r="A2789" s="28">
        <v>677.0</v>
      </c>
      <c r="B2789" s="34">
        <v>44429.59239583334</v>
      </c>
      <c r="C2789" s="29"/>
      <c r="D2789" s="29"/>
      <c r="E2789" s="29"/>
      <c r="F2789" s="28" t="s">
        <v>4</v>
      </c>
      <c r="G2789" s="28">
        <v>4.0</v>
      </c>
      <c r="H2789" s="31">
        <v>2693.846</v>
      </c>
      <c r="I2789" s="28" t="str">
        <f>VLOOKUP(A2789,'клиенты'!A:H,7)</f>
        <v>США</v>
      </c>
    </row>
    <row r="2790" ht="15.75" customHeight="1">
      <c r="A2790" s="28">
        <v>276.0</v>
      </c>
      <c r="B2790" s="34">
        <v>44429.565</v>
      </c>
      <c r="C2790" s="29"/>
      <c r="D2790" s="29"/>
      <c r="E2790" s="29"/>
      <c r="F2790" s="28" t="s">
        <v>5</v>
      </c>
      <c r="G2790" s="28">
        <v>4.0</v>
      </c>
      <c r="H2790" s="31">
        <v>2220.769</v>
      </c>
      <c r="I2790" s="28" t="str">
        <f>VLOOKUP(A2790,'клиенты'!A:H,7)</f>
        <v>Италия</v>
      </c>
    </row>
    <row r="2791" ht="15.75" customHeight="1">
      <c r="A2791" s="28">
        <v>632.0</v>
      </c>
      <c r="B2791" s="34">
        <v>44429.53628472222</v>
      </c>
      <c r="C2791" s="29"/>
      <c r="D2791" s="29"/>
      <c r="E2791" s="29"/>
      <c r="F2791" s="28" t="s">
        <v>4</v>
      </c>
      <c r="G2791" s="28">
        <v>5.0</v>
      </c>
      <c r="H2791" s="31">
        <v>2764.615</v>
      </c>
      <c r="I2791" s="28" t="str">
        <f>VLOOKUP(A2791,'клиенты'!A:H,7)</f>
        <v>Италия</v>
      </c>
    </row>
    <row r="2792" ht="15.75" customHeight="1">
      <c r="A2792" s="28">
        <v>878.0</v>
      </c>
      <c r="B2792" s="34">
        <v>44429.37774305556</v>
      </c>
      <c r="C2792" s="29"/>
      <c r="D2792" s="29"/>
      <c r="E2792" s="29"/>
      <c r="F2792" s="28" t="s">
        <v>6</v>
      </c>
      <c r="G2792" s="28">
        <v>3.0</v>
      </c>
      <c r="H2792" s="31">
        <v>3051.538</v>
      </c>
      <c r="I2792" s="28" t="str">
        <f>VLOOKUP(A2792,'клиенты'!A:H,7)</f>
        <v>Германия</v>
      </c>
    </row>
    <row r="2793" ht="15.75" customHeight="1">
      <c r="A2793" s="28">
        <v>876.0</v>
      </c>
      <c r="B2793" s="34">
        <v>44428.89770833333</v>
      </c>
      <c r="C2793" s="29"/>
      <c r="D2793" s="29"/>
      <c r="E2793" s="29"/>
      <c r="F2793" s="28" t="s">
        <v>6</v>
      </c>
      <c r="G2793" s="28">
        <v>2.0</v>
      </c>
      <c r="H2793" s="31">
        <v>3305.385</v>
      </c>
      <c r="I2793" s="28" t="str">
        <f>VLOOKUP(A2793,'клиенты'!A:H,7)</f>
        <v>Франция</v>
      </c>
    </row>
    <row r="2794" ht="15.75" customHeight="1">
      <c r="A2794" s="28">
        <v>949.0</v>
      </c>
      <c r="B2794" s="34">
        <v>44428.44744212963</v>
      </c>
      <c r="C2794" s="29"/>
      <c r="D2794" s="29"/>
      <c r="E2794" s="29"/>
      <c r="F2794" s="28" t="s">
        <v>3</v>
      </c>
      <c r="G2794" s="28">
        <v>5.0</v>
      </c>
      <c r="H2794" s="31">
        <v>3433.077</v>
      </c>
      <c r="I2794" s="28" t="str">
        <f>VLOOKUP(A2794,'клиенты'!A:H,7)</f>
        <v>Китай</v>
      </c>
    </row>
    <row r="2795" ht="15.75" customHeight="1">
      <c r="A2795" s="28">
        <v>611.0</v>
      </c>
      <c r="B2795" s="34">
        <v>44428.44386574074</v>
      </c>
      <c r="C2795" s="29"/>
      <c r="D2795" s="29"/>
      <c r="E2795" s="29"/>
      <c r="F2795" s="28" t="s">
        <v>4</v>
      </c>
      <c r="G2795" s="28">
        <v>3.0</v>
      </c>
      <c r="H2795" s="31">
        <v>513.846</v>
      </c>
      <c r="I2795" s="28" t="str">
        <f>VLOOKUP(A2795,'клиенты'!A:H,7)</f>
        <v>Германия</v>
      </c>
    </row>
    <row r="2796" ht="15.75" customHeight="1">
      <c r="A2796" s="28">
        <v>298.0</v>
      </c>
      <c r="B2796" s="34">
        <v>44428.40087962963</v>
      </c>
      <c r="C2796" s="29"/>
      <c r="D2796" s="29"/>
      <c r="E2796" s="29"/>
      <c r="F2796" s="28" t="s">
        <v>3</v>
      </c>
      <c r="G2796" s="28">
        <v>2.0</v>
      </c>
      <c r="H2796" s="31">
        <v>3579.231</v>
      </c>
      <c r="I2796" s="28" t="str">
        <f>VLOOKUP(A2796,'клиенты'!A:H,7)</f>
        <v>Испания</v>
      </c>
    </row>
    <row r="2797" ht="15.75" customHeight="1">
      <c r="A2797" s="28">
        <v>388.0</v>
      </c>
      <c r="B2797" s="34">
        <v>44428.2565625</v>
      </c>
      <c r="C2797" s="29"/>
      <c r="D2797" s="29"/>
      <c r="E2797" s="29"/>
      <c r="F2797" s="28" t="s">
        <v>4</v>
      </c>
      <c r="G2797" s="28">
        <v>5.0</v>
      </c>
      <c r="H2797" s="31">
        <v>2535.385</v>
      </c>
      <c r="I2797" s="28" t="str">
        <f>VLOOKUP(A2797,'клиенты'!A:H,7)</f>
        <v>Франция</v>
      </c>
    </row>
    <row r="2798" ht="15.75" customHeight="1">
      <c r="A2798" s="28">
        <v>58.0</v>
      </c>
      <c r="B2798" s="34">
        <v>44428.235</v>
      </c>
      <c r="C2798" s="29"/>
      <c r="D2798" s="29"/>
      <c r="E2798" s="29"/>
      <c r="F2798" s="28" t="s">
        <v>6</v>
      </c>
      <c r="G2798" s="28">
        <v>5.0</v>
      </c>
      <c r="H2798" s="31">
        <v>779.231</v>
      </c>
      <c r="I2798" s="28" t="str">
        <f>VLOOKUP(A2798,'клиенты'!A:H,7)</f>
        <v>Италия</v>
      </c>
    </row>
    <row r="2799" ht="15.75" customHeight="1">
      <c r="A2799" s="28">
        <v>741.0</v>
      </c>
      <c r="B2799" s="34">
        <v>44428.04008101852</v>
      </c>
      <c r="C2799" s="29"/>
      <c r="D2799" s="29"/>
      <c r="E2799" s="29"/>
      <c r="F2799" s="28" t="s">
        <v>6</v>
      </c>
      <c r="G2799" s="28">
        <v>4.0</v>
      </c>
      <c r="H2799" s="31">
        <v>2565.385</v>
      </c>
      <c r="I2799" s="28" t="str">
        <f>VLOOKUP(A2799,'клиенты'!A:H,7)</f>
        <v>Испания</v>
      </c>
    </row>
    <row r="2800" ht="15.75" customHeight="1">
      <c r="A2800" s="28">
        <v>13.0</v>
      </c>
      <c r="B2800" s="34">
        <v>44427.86114583333</v>
      </c>
      <c r="C2800" s="29"/>
      <c r="D2800" s="29"/>
      <c r="E2800" s="29"/>
      <c r="F2800" s="28" t="s">
        <v>4</v>
      </c>
      <c r="G2800" s="28">
        <v>4.0</v>
      </c>
      <c r="H2800" s="31">
        <v>513.077</v>
      </c>
      <c r="I2800" s="28" t="str">
        <f>VLOOKUP(A2800,'клиенты'!A:H,7)</f>
        <v>Испания</v>
      </c>
    </row>
    <row r="2801" ht="15.75" customHeight="1">
      <c r="A2801" s="28">
        <v>196.0</v>
      </c>
      <c r="B2801" s="34">
        <v>44427.6934375</v>
      </c>
      <c r="C2801" s="29"/>
      <c r="D2801" s="29"/>
      <c r="E2801" s="29"/>
      <c r="F2801" s="28" t="s">
        <v>5</v>
      </c>
      <c r="G2801" s="28">
        <v>3.0</v>
      </c>
      <c r="H2801" s="31">
        <v>827.692</v>
      </c>
      <c r="I2801" s="28" t="str">
        <f>VLOOKUP(A2801,'клиенты'!A:H,7)</f>
        <v>Китай</v>
      </c>
    </row>
    <row r="2802" ht="15.75" customHeight="1">
      <c r="A2802" s="28">
        <v>524.0</v>
      </c>
      <c r="B2802" s="34">
        <v>44427.663252314815</v>
      </c>
      <c r="C2802" s="29"/>
      <c r="D2802" s="29"/>
      <c r="E2802" s="29"/>
      <c r="F2802" s="28" t="s">
        <v>6</v>
      </c>
      <c r="G2802" s="28">
        <v>3.0</v>
      </c>
      <c r="H2802" s="31">
        <v>3244.615</v>
      </c>
      <c r="I2802" s="28" t="str">
        <f>VLOOKUP(A2802,'клиенты'!A:H,7)</f>
        <v>Россия</v>
      </c>
    </row>
    <row r="2803" ht="15.75" customHeight="1">
      <c r="A2803" s="28">
        <v>442.0</v>
      </c>
      <c r="B2803" s="34">
        <v>44427.58644675926</v>
      </c>
      <c r="C2803" s="29"/>
      <c r="D2803" s="29"/>
      <c r="E2803" s="29"/>
      <c r="F2803" s="28" t="s">
        <v>3</v>
      </c>
      <c r="G2803" s="28">
        <v>4.0</v>
      </c>
      <c r="H2803" s="31">
        <v>1405.385</v>
      </c>
      <c r="I2803" s="28" t="str">
        <f>VLOOKUP(A2803,'клиенты'!A:H,7)</f>
        <v>Россия</v>
      </c>
    </row>
    <row r="2804" ht="15.75" customHeight="1">
      <c r="A2804" s="28">
        <v>90.0</v>
      </c>
      <c r="B2804" s="34">
        <v>44427.047314814816</v>
      </c>
      <c r="C2804" s="29"/>
      <c r="D2804" s="29"/>
      <c r="E2804" s="29"/>
      <c r="F2804" s="28" t="s">
        <v>3</v>
      </c>
      <c r="G2804" s="28">
        <v>3.0</v>
      </c>
      <c r="H2804" s="31">
        <v>3020.0</v>
      </c>
      <c r="I2804" s="28" t="str">
        <f>VLOOKUP(A2804,'клиенты'!A:H,7)</f>
        <v>Испания</v>
      </c>
    </row>
    <row r="2805" ht="15.75" customHeight="1">
      <c r="A2805" s="28">
        <v>206.0</v>
      </c>
      <c r="B2805" s="34">
        <v>44426.867476851854</v>
      </c>
      <c r="C2805" s="29"/>
      <c r="D2805" s="29"/>
      <c r="E2805" s="29"/>
      <c r="F2805" s="28" t="s">
        <v>4</v>
      </c>
      <c r="G2805" s="28">
        <v>2.0</v>
      </c>
      <c r="H2805" s="31">
        <v>3035.385</v>
      </c>
      <c r="I2805" s="28" t="str">
        <f>VLOOKUP(A2805,'клиенты'!A:H,7)</f>
        <v>Франция</v>
      </c>
    </row>
    <row r="2806" ht="15.75" customHeight="1">
      <c r="A2806" s="28">
        <v>536.0</v>
      </c>
      <c r="B2806" s="34">
        <v>44426.72099537037</v>
      </c>
      <c r="C2806" s="29"/>
      <c r="D2806" s="29"/>
      <c r="E2806" s="29"/>
      <c r="F2806" s="28" t="s">
        <v>4</v>
      </c>
      <c r="G2806" s="28">
        <v>1.0</v>
      </c>
      <c r="H2806" s="31">
        <v>3319.231</v>
      </c>
      <c r="I2806" s="28" t="str">
        <f>VLOOKUP(A2806,'клиенты'!A:H,7)</f>
        <v>Германия</v>
      </c>
    </row>
    <row r="2807" ht="15.75" customHeight="1">
      <c r="A2807" s="28">
        <v>851.0</v>
      </c>
      <c r="B2807" s="34">
        <v>44426.32034722222</v>
      </c>
      <c r="C2807" s="29"/>
      <c r="D2807" s="29"/>
      <c r="E2807" s="29"/>
      <c r="F2807" s="28" t="s">
        <v>6</v>
      </c>
      <c r="G2807" s="28">
        <v>4.0</v>
      </c>
      <c r="H2807" s="31">
        <v>1601.538</v>
      </c>
      <c r="I2807" s="28" t="str">
        <f>VLOOKUP(A2807,'клиенты'!A:H,7)</f>
        <v>Германия</v>
      </c>
    </row>
    <row r="2808" ht="15.75" customHeight="1">
      <c r="A2808" s="28">
        <v>819.0</v>
      </c>
      <c r="B2808" s="34">
        <v>44426.24664351852</v>
      </c>
      <c r="C2808" s="29"/>
      <c r="D2808" s="29"/>
      <c r="E2808" s="29"/>
      <c r="F2808" s="28" t="s">
        <v>5</v>
      </c>
      <c r="G2808" s="28">
        <v>5.0</v>
      </c>
      <c r="H2808" s="31">
        <v>1663.077</v>
      </c>
      <c r="I2808" s="28" t="str">
        <f>VLOOKUP(A2808,'клиенты'!A:H,7)</f>
        <v>Испания</v>
      </c>
    </row>
    <row r="2809" ht="15.75" customHeight="1">
      <c r="A2809" s="28">
        <v>615.0</v>
      </c>
      <c r="B2809" s="34">
        <v>44426.168599537035</v>
      </c>
      <c r="C2809" s="29"/>
      <c r="D2809" s="29"/>
      <c r="E2809" s="29"/>
      <c r="F2809" s="28" t="s">
        <v>5</v>
      </c>
      <c r="G2809" s="28">
        <v>2.0</v>
      </c>
      <c r="H2809" s="31">
        <v>3906.154</v>
      </c>
      <c r="I2809" s="28" t="str">
        <f>VLOOKUP(A2809,'клиенты'!A:H,7)</f>
        <v>Германия</v>
      </c>
    </row>
    <row r="2810" ht="15.75" customHeight="1">
      <c r="A2810" s="28">
        <v>359.0</v>
      </c>
      <c r="B2810" s="34">
        <v>44425.84071759259</v>
      </c>
      <c r="C2810" s="29"/>
      <c r="D2810" s="29"/>
      <c r="E2810" s="29"/>
      <c r="F2810" s="28" t="s">
        <v>5</v>
      </c>
      <c r="G2810" s="28">
        <v>5.0</v>
      </c>
      <c r="H2810" s="31">
        <v>3220.0</v>
      </c>
      <c r="I2810" s="28" t="str">
        <f>VLOOKUP(A2810,'клиенты'!A:H,7)</f>
        <v>Италия</v>
      </c>
    </row>
    <row r="2811" ht="15.75" customHeight="1">
      <c r="A2811" s="28">
        <v>747.0</v>
      </c>
      <c r="B2811" s="34">
        <v>44425.78061342592</v>
      </c>
      <c r="C2811" s="29"/>
      <c r="D2811" s="29"/>
      <c r="E2811" s="29"/>
      <c r="F2811" s="28" t="s">
        <v>3</v>
      </c>
      <c r="G2811" s="28">
        <v>1.0</v>
      </c>
      <c r="H2811" s="31">
        <v>536.923</v>
      </c>
      <c r="I2811" s="28" t="str">
        <f>VLOOKUP(A2811,'клиенты'!A:H,7)</f>
        <v>Китай</v>
      </c>
    </row>
    <row r="2812" ht="15.75" customHeight="1">
      <c r="A2812" s="28">
        <v>743.0</v>
      </c>
      <c r="B2812" s="34">
        <v>44425.6297337963</v>
      </c>
      <c r="C2812" s="29"/>
      <c r="D2812" s="29"/>
      <c r="E2812" s="29"/>
      <c r="F2812" s="28" t="s">
        <v>3</v>
      </c>
      <c r="G2812" s="28">
        <v>3.0</v>
      </c>
      <c r="H2812" s="31">
        <v>2327.692</v>
      </c>
      <c r="I2812" s="28" t="str">
        <f>VLOOKUP(A2812,'клиенты'!A:H,7)</f>
        <v>США</v>
      </c>
    </row>
    <row r="2813" ht="15.75" customHeight="1">
      <c r="A2813" s="28">
        <v>608.0</v>
      </c>
      <c r="B2813" s="34">
        <v>44425.57729166667</v>
      </c>
      <c r="C2813" s="29"/>
      <c r="D2813" s="29"/>
      <c r="E2813" s="29"/>
      <c r="F2813" s="28" t="s">
        <v>6</v>
      </c>
      <c r="G2813" s="28">
        <v>3.0</v>
      </c>
      <c r="H2813" s="31">
        <v>2310.769</v>
      </c>
      <c r="I2813" s="28" t="str">
        <f>VLOOKUP(A2813,'клиенты'!A:H,7)</f>
        <v>Китай</v>
      </c>
    </row>
    <row r="2814" ht="15.75" customHeight="1">
      <c r="A2814" s="28">
        <v>396.0</v>
      </c>
      <c r="B2814" s="34">
        <v>44425.56784722222</v>
      </c>
      <c r="C2814" s="29"/>
      <c r="D2814" s="29"/>
      <c r="E2814" s="29"/>
      <c r="F2814" s="28" t="s">
        <v>4</v>
      </c>
      <c r="G2814" s="28">
        <v>2.0</v>
      </c>
      <c r="H2814" s="31">
        <v>2302.308</v>
      </c>
      <c r="I2814" s="28" t="str">
        <f>VLOOKUP(A2814,'клиенты'!A:H,7)</f>
        <v>Италия</v>
      </c>
    </row>
    <row r="2815" ht="15.75" customHeight="1">
      <c r="A2815" s="28">
        <v>796.0</v>
      </c>
      <c r="B2815" s="34">
        <v>44425.02123842593</v>
      </c>
      <c r="C2815" s="29"/>
      <c r="D2815" s="29"/>
      <c r="E2815" s="29"/>
      <c r="F2815" s="28" t="s">
        <v>4</v>
      </c>
      <c r="G2815" s="28">
        <v>1.0</v>
      </c>
      <c r="H2815" s="31">
        <v>146.154</v>
      </c>
      <c r="I2815" s="28" t="str">
        <f>VLOOKUP(A2815,'клиенты'!A:H,7)</f>
        <v>Франция</v>
      </c>
    </row>
    <row r="2816" ht="15.75" customHeight="1">
      <c r="A2816" s="28">
        <v>505.0</v>
      </c>
      <c r="B2816" s="34">
        <v>44425.017488425925</v>
      </c>
      <c r="C2816" s="29"/>
      <c r="D2816" s="29"/>
      <c r="E2816" s="29"/>
      <c r="F2816" s="28" t="s">
        <v>4</v>
      </c>
      <c r="G2816" s="28">
        <v>5.0</v>
      </c>
      <c r="H2816" s="31">
        <v>650.769</v>
      </c>
      <c r="I2816" s="28" t="str">
        <f>VLOOKUP(A2816,'клиенты'!A:H,7)</f>
        <v>Германия</v>
      </c>
    </row>
    <row r="2817" ht="15.75" customHeight="1">
      <c r="A2817" s="28">
        <v>236.0</v>
      </c>
      <c r="B2817" s="34">
        <v>44424.83998842593</v>
      </c>
      <c r="C2817" s="29"/>
      <c r="D2817" s="29"/>
      <c r="E2817" s="29"/>
      <c r="F2817" s="28" t="s">
        <v>6</v>
      </c>
      <c r="G2817" s="28">
        <v>4.0</v>
      </c>
      <c r="H2817" s="31">
        <v>3856.154</v>
      </c>
      <c r="I2817" s="28" t="str">
        <f>VLOOKUP(A2817,'клиенты'!A:H,7)</f>
        <v>Испания</v>
      </c>
    </row>
    <row r="2818" ht="15.75" customHeight="1">
      <c r="A2818" s="28">
        <v>739.0</v>
      </c>
      <c r="B2818" s="34">
        <v>44424.57407407407</v>
      </c>
      <c r="C2818" s="29"/>
      <c r="D2818" s="29"/>
      <c r="E2818" s="29"/>
      <c r="F2818" s="28" t="s">
        <v>5</v>
      </c>
      <c r="G2818" s="28">
        <v>2.0</v>
      </c>
      <c r="H2818" s="31">
        <v>1443.846</v>
      </c>
      <c r="I2818" s="28" t="str">
        <f>VLOOKUP(A2818,'клиенты'!A:H,7)</f>
        <v>Россия</v>
      </c>
    </row>
    <row r="2819" ht="15.75" customHeight="1">
      <c r="A2819" s="28">
        <v>503.0</v>
      </c>
      <c r="B2819" s="34">
        <v>44424.24087962963</v>
      </c>
      <c r="C2819" s="29"/>
      <c r="D2819" s="29"/>
      <c r="E2819" s="29"/>
      <c r="F2819" s="28" t="s">
        <v>6</v>
      </c>
      <c r="G2819" s="28">
        <v>1.0</v>
      </c>
      <c r="H2819" s="31">
        <v>2120.769</v>
      </c>
      <c r="I2819" s="28" t="str">
        <f>VLOOKUP(A2819,'клиенты'!A:H,7)</f>
        <v>США</v>
      </c>
    </row>
    <row r="2820" ht="15.75" customHeight="1">
      <c r="A2820" s="28">
        <v>33.0</v>
      </c>
      <c r="B2820" s="34">
        <v>44424.11305555556</v>
      </c>
      <c r="C2820" s="29"/>
      <c r="D2820" s="29"/>
      <c r="E2820" s="29"/>
      <c r="F2820" s="28" t="s">
        <v>3</v>
      </c>
      <c r="G2820" s="28">
        <v>1.0</v>
      </c>
      <c r="H2820" s="31">
        <v>586.923</v>
      </c>
      <c r="I2820" s="28" t="str">
        <f>VLOOKUP(A2820,'клиенты'!A:H,7)</f>
        <v>Италия</v>
      </c>
    </row>
    <row r="2821" ht="15.75" customHeight="1">
      <c r="A2821" s="28">
        <v>327.0</v>
      </c>
      <c r="B2821" s="34">
        <v>44424.04684027778</v>
      </c>
      <c r="C2821" s="29"/>
      <c r="D2821" s="29"/>
      <c r="E2821" s="29"/>
      <c r="F2821" s="28" t="s">
        <v>4</v>
      </c>
      <c r="G2821" s="28">
        <v>4.0</v>
      </c>
      <c r="H2821" s="31">
        <v>1058.462</v>
      </c>
      <c r="I2821" s="28" t="str">
        <f>VLOOKUP(A2821,'клиенты'!A:H,7)</f>
        <v>Россия</v>
      </c>
    </row>
    <row r="2822" ht="15.75" customHeight="1">
      <c r="A2822" s="28">
        <v>400.0</v>
      </c>
      <c r="B2822" s="34">
        <v>44423.790127314816</v>
      </c>
      <c r="C2822" s="29"/>
      <c r="D2822" s="29"/>
      <c r="E2822" s="29"/>
      <c r="F2822" s="28" t="s">
        <v>5</v>
      </c>
      <c r="G2822" s="28">
        <v>4.0</v>
      </c>
      <c r="H2822" s="31">
        <v>1425.385</v>
      </c>
      <c r="I2822" s="28" t="str">
        <f>VLOOKUP(A2822,'клиенты'!A:H,7)</f>
        <v>Германия</v>
      </c>
    </row>
    <row r="2823" ht="15.75" customHeight="1">
      <c r="A2823" s="28">
        <v>555.0</v>
      </c>
      <c r="B2823" s="34">
        <v>44423.590902777774</v>
      </c>
      <c r="C2823" s="29"/>
      <c r="D2823" s="29"/>
      <c r="E2823" s="29"/>
      <c r="F2823" s="28" t="s">
        <v>3</v>
      </c>
      <c r="G2823" s="28">
        <v>5.0</v>
      </c>
      <c r="H2823" s="31">
        <v>1848.462</v>
      </c>
      <c r="I2823" s="28" t="str">
        <f>VLOOKUP(A2823,'клиенты'!A:H,7)</f>
        <v>Россия</v>
      </c>
    </row>
    <row r="2824" ht="15.75" customHeight="1">
      <c r="A2824" s="28">
        <v>195.0</v>
      </c>
      <c r="B2824" s="34">
        <v>44423.51391203704</v>
      </c>
      <c r="C2824" s="29"/>
      <c r="D2824" s="29"/>
      <c r="E2824" s="29"/>
      <c r="F2824" s="28" t="s">
        <v>4</v>
      </c>
      <c r="G2824" s="28">
        <v>2.0</v>
      </c>
      <c r="H2824" s="31">
        <v>1880.769</v>
      </c>
      <c r="I2824" s="28" t="str">
        <f>VLOOKUP(A2824,'клиенты'!A:H,7)</f>
        <v>США</v>
      </c>
    </row>
    <row r="2825" ht="15.75" customHeight="1">
      <c r="A2825" s="28">
        <v>814.0</v>
      </c>
      <c r="B2825" s="34">
        <v>44423.48458333333</v>
      </c>
      <c r="C2825" s="29"/>
      <c r="D2825" s="29"/>
      <c r="E2825" s="29"/>
      <c r="F2825" s="28" t="s">
        <v>4</v>
      </c>
      <c r="G2825" s="28">
        <v>4.0</v>
      </c>
      <c r="H2825" s="31">
        <v>550.769</v>
      </c>
      <c r="I2825" s="28" t="str">
        <f>VLOOKUP(A2825,'клиенты'!A:H,7)</f>
        <v>Германия</v>
      </c>
    </row>
    <row r="2826" ht="15.75" customHeight="1">
      <c r="A2826" s="28">
        <v>815.0</v>
      </c>
      <c r="B2826" s="34">
        <v>44423.380833333336</v>
      </c>
      <c r="C2826" s="29"/>
      <c r="D2826" s="29"/>
      <c r="E2826" s="29"/>
      <c r="F2826" s="28" t="s">
        <v>4</v>
      </c>
      <c r="G2826" s="28">
        <v>3.0</v>
      </c>
      <c r="H2826" s="31">
        <v>2113.846</v>
      </c>
      <c r="I2826" s="28" t="str">
        <f>VLOOKUP(A2826,'клиенты'!A:H,7)</f>
        <v>Испания</v>
      </c>
    </row>
    <row r="2827" ht="15.75" customHeight="1">
      <c r="A2827" s="28">
        <v>556.0</v>
      </c>
      <c r="B2827" s="34">
        <v>44423.03469907407</v>
      </c>
      <c r="C2827" s="29"/>
      <c r="D2827" s="29"/>
      <c r="E2827" s="29"/>
      <c r="F2827" s="28" t="s">
        <v>4</v>
      </c>
      <c r="G2827" s="28">
        <v>4.0</v>
      </c>
      <c r="H2827" s="31">
        <v>3228.462</v>
      </c>
      <c r="I2827" s="28" t="str">
        <f>VLOOKUP(A2827,'клиенты'!A:H,7)</f>
        <v>США</v>
      </c>
    </row>
    <row r="2828" ht="15.75" customHeight="1">
      <c r="A2828" s="28">
        <v>774.0</v>
      </c>
      <c r="B2828" s="34">
        <v>44422.83611111111</v>
      </c>
      <c r="C2828" s="29"/>
      <c r="D2828" s="29"/>
      <c r="E2828" s="29"/>
      <c r="F2828" s="28" t="s">
        <v>6</v>
      </c>
      <c r="G2828" s="28">
        <v>3.0</v>
      </c>
      <c r="H2828" s="31">
        <v>2929.231</v>
      </c>
      <c r="I2828" s="28" t="str">
        <f>VLOOKUP(A2828,'клиенты'!A:H,7)</f>
        <v>Россия</v>
      </c>
    </row>
    <row r="2829" ht="15.75" customHeight="1">
      <c r="A2829" s="28">
        <v>301.0</v>
      </c>
      <c r="B2829" s="34">
        <v>44422.51153935185</v>
      </c>
      <c r="C2829" s="29"/>
      <c r="D2829" s="29"/>
      <c r="E2829" s="29"/>
      <c r="F2829" s="28" t="s">
        <v>4</v>
      </c>
      <c r="G2829" s="28">
        <v>2.0</v>
      </c>
      <c r="H2829" s="31">
        <v>3376.154</v>
      </c>
      <c r="I2829" s="28" t="str">
        <f>VLOOKUP(A2829,'клиенты'!A:H,7)</f>
        <v>США</v>
      </c>
    </row>
    <row r="2830" ht="15.75" customHeight="1">
      <c r="A2830" s="28">
        <v>784.0</v>
      </c>
      <c r="B2830" s="34">
        <v>44421.635983796295</v>
      </c>
      <c r="C2830" s="29"/>
      <c r="D2830" s="29"/>
      <c r="E2830" s="29"/>
      <c r="F2830" s="28" t="s">
        <v>3</v>
      </c>
      <c r="G2830" s="28">
        <v>2.0</v>
      </c>
      <c r="H2830" s="31">
        <v>3358.462</v>
      </c>
      <c r="I2830" s="28" t="str">
        <f>VLOOKUP(A2830,'клиенты'!A:H,7)</f>
        <v>Германия</v>
      </c>
    </row>
    <row r="2831" ht="15.75" customHeight="1">
      <c r="A2831" s="28">
        <v>673.0</v>
      </c>
      <c r="B2831" s="34">
        <v>44421.10351851852</v>
      </c>
      <c r="C2831" s="29"/>
      <c r="D2831" s="29"/>
      <c r="E2831" s="29"/>
      <c r="F2831" s="28" t="s">
        <v>6</v>
      </c>
      <c r="G2831" s="28">
        <v>5.0</v>
      </c>
      <c r="H2831" s="31">
        <v>2956.154</v>
      </c>
      <c r="I2831" s="28" t="str">
        <f>VLOOKUP(A2831,'клиенты'!A:H,7)</f>
        <v>Италия</v>
      </c>
    </row>
    <row r="2832" ht="15.75" customHeight="1">
      <c r="A2832" s="28">
        <v>787.0</v>
      </c>
      <c r="B2832" s="34">
        <v>44420.94761574074</v>
      </c>
      <c r="C2832" s="29"/>
      <c r="D2832" s="29"/>
      <c r="E2832" s="29"/>
      <c r="F2832" s="28" t="s">
        <v>4</v>
      </c>
      <c r="G2832" s="28">
        <v>2.0</v>
      </c>
      <c r="H2832" s="31">
        <v>3620.0</v>
      </c>
      <c r="I2832" s="28" t="str">
        <f>VLOOKUP(A2832,'клиенты'!A:H,7)</f>
        <v>США</v>
      </c>
    </row>
    <row r="2833" ht="15.75" customHeight="1">
      <c r="A2833" s="28">
        <v>780.0</v>
      </c>
      <c r="B2833" s="34">
        <v>44420.69907407407</v>
      </c>
      <c r="C2833" s="29"/>
      <c r="D2833" s="29"/>
      <c r="E2833" s="29"/>
      <c r="F2833" s="28" t="s">
        <v>6</v>
      </c>
      <c r="G2833" s="28">
        <v>1.0</v>
      </c>
      <c r="H2833" s="31">
        <v>2794.615</v>
      </c>
      <c r="I2833" s="28" t="str">
        <f>VLOOKUP(A2833,'клиенты'!A:H,7)</f>
        <v>Россия</v>
      </c>
    </row>
    <row r="2834" ht="15.75" customHeight="1">
      <c r="A2834" s="28">
        <v>763.0</v>
      </c>
      <c r="B2834" s="34">
        <v>44420.52216435185</v>
      </c>
      <c r="C2834" s="29"/>
      <c r="D2834" s="29"/>
      <c r="E2834" s="29"/>
      <c r="F2834" s="28" t="s">
        <v>4</v>
      </c>
      <c r="G2834" s="28">
        <v>2.0</v>
      </c>
      <c r="H2834" s="31">
        <v>3219.231</v>
      </c>
      <c r="I2834" s="28" t="str">
        <f>VLOOKUP(A2834,'клиенты'!A:H,7)</f>
        <v>Франция</v>
      </c>
    </row>
    <row r="2835" ht="15.75" customHeight="1">
      <c r="A2835" s="28">
        <v>954.0</v>
      </c>
      <c r="B2835" s="34">
        <v>44420.43375</v>
      </c>
      <c r="C2835" s="29"/>
      <c r="D2835" s="29"/>
      <c r="E2835" s="29"/>
      <c r="F2835" s="28" t="s">
        <v>3</v>
      </c>
      <c r="G2835" s="28">
        <v>1.0</v>
      </c>
      <c r="H2835" s="31">
        <v>2066.923</v>
      </c>
      <c r="I2835" s="28" t="str">
        <f>VLOOKUP(A2835,'клиенты'!A:H,7)</f>
        <v>Испания</v>
      </c>
    </row>
    <row r="2836" ht="15.75" customHeight="1">
      <c r="A2836" s="28">
        <v>23.0</v>
      </c>
      <c r="B2836" s="34">
        <v>44420.28556712963</v>
      </c>
      <c r="C2836" s="29"/>
      <c r="D2836" s="29"/>
      <c r="E2836" s="29"/>
      <c r="F2836" s="28" t="s">
        <v>3</v>
      </c>
      <c r="G2836" s="28">
        <v>1.0</v>
      </c>
      <c r="H2836" s="31">
        <v>3748.462</v>
      </c>
      <c r="I2836" s="28" t="str">
        <f>VLOOKUP(A2836,'клиенты'!A:H,7)</f>
        <v>Италия</v>
      </c>
    </row>
    <row r="2837" ht="15.75" customHeight="1">
      <c r="A2837" s="28">
        <v>570.0</v>
      </c>
      <c r="B2837" s="34">
        <v>44420.22282407407</v>
      </c>
      <c r="C2837" s="29"/>
      <c r="D2837" s="29"/>
      <c r="E2837" s="29"/>
      <c r="F2837" s="28" t="s">
        <v>4</v>
      </c>
      <c r="G2837" s="28">
        <v>3.0</v>
      </c>
      <c r="H2837" s="31">
        <v>1239.231</v>
      </c>
      <c r="I2837" s="28" t="str">
        <f>VLOOKUP(A2837,'клиенты'!A:H,7)</f>
        <v>Россия</v>
      </c>
    </row>
    <row r="2838" ht="15.75" customHeight="1">
      <c r="A2838" s="28">
        <v>915.0</v>
      </c>
      <c r="B2838" s="34">
        <v>44420.11126157407</v>
      </c>
      <c r="C2838" s="29"/>
      <c r="D2838" s="29"/>
      <c r="E2838" s="29"/>
      <c r="F2838" s="28" t="s">
        <v>3</v>
      </c>
      <c r="G2838" s="28">
        <v>5.0</v>
      </c>
      <c r="H2838" s="31">
        <v>976.923</v>
      </c>
      <c r="I2838" s="28" t="str">
        <f>VLOOKUP(A2838,'клиенты'!A:H,7)</f>
        <v>Китай</v>
      </c>
    </row>
    <row r="2839" ht="15.75" customHeight="1">
      <c r="A2839" s="28">
        <v>255.0</v>
      </c>
      <c r="B2839" s="34">
        <v>44420.10015046296</v>
      </c>
      <c r="C2839" s="29"/>
      <c r="D2839" s="29"/>
      <c r="E2839" s="29"/>
      <c r="F2839" s="28" t="s">
        <v>3</v>
      </c>
      <c r="G2839" s="28">
        <v>2.0</v>
      </c>
      <c r="H2839" s="31">
        <v>133.846</v>
      </c>
      <c r="I2839" s="28" t="str">
        <f>VLOOKUP(A2839,'клиенты'!A:H,7)</f>
        <v>Италия</v>
      </c>
    </row>
    <row r="2840" ht="15.75" customHeight="1">
      <c r="A2840" s="28">
        <v>112.0</v>
      </c>
      <c r="B2840" s="34">
        <v>44420.023194444446</v>
      </c>
      <c r="C2840" s="29"/>
      <c r="D2840" s="29"/>
      <c r="E2840" s="29"/>
      <c r="F2840" s="28" t="s">
        <v>5</v>
      </c>
      <c r="G2840" s="28">
        <v>5.0</v>
      </c>
      <c r="H2840" s="31">
        <v>3207.692</v>
      </c>
      <c r="I2840" s="28" t="str">
        <f>VLOOKUP(A2840,'клиенты'!A:H,7)</f>
        <v>США</v>
      </c>
    </row>
    <row r="2841" ht="15.75" customHeight="1">
      <c r="A2841" s="28">
        <v>539.0</v>
      </c>
      <c r="B2841" s="34">
        <v>44419.879155092596</v>
      </c>
      <c r="C2841" s="29"/>
      <c r="D2841" s="29"/>
      <c r="E2841" s="29"/>
      <c r="F2841" s="28" t="s">
        <v>6</v>
      </c>
      <c r="G2841" s="28">
        <v>3.0</v>
      </c>
      <c r="H2841" s="31">
        <v>2043.077</v>
      </c>
      <c r="I2841" s="28" t="str">
        <f>VLOOKUP(A2841,'клиенты'!A:H,7)</f>
        <v>Италия</v>
      </c>
    </row>
    <row r="2842" ht="15.75" customHeight="1">
      <c r="A2842" s="28">
        <v>378.0</v>
      </c>
      <c r="B2842" s="34">
        <v>44419.655011574076</v>
      </c>
      <c r="C2842" s="29"/>
      <c r="D2842" s="29"/>
      <c r="E2842" s="29"/>
      <c r="F2842" s="28" t="s">
        <v>4</v>
      </c>
      <c r="G2842" s="28">
        <v>5.0</v>
      </c>
      <c r="H2842" s="31">
        <v>474.615</v>
      </c>
      <c r="I2842" s="28" t="str">
        <f>VLOOKUP(A2842,'клиенты'!A:H,7)</f>
        <v>Италия</v>
      </c>
    </row>
    <row r="2843" ht="15.75" customHeight="1">
      <c r="A2843" s="28">
        <v>974.0</v>
      </c>
      <c r="B2843" s="34">
        <v>44419.41303240741</v>
      </c>
      <c r="C2843" s="29"/>
      <c r="D2843" s="29"/>
      <c r="E2843" s="29"/>
      <c r="F2843" s="28" t="s">
        <v>4</v>
      </c>
      <c r="G2843" s="28">
        <v>1.0</v>
      </c>
      <c r="H2843" s="31">
        <v>771.538</v>
      </c>
      <c r="I2843" s="28" t="str">
        <f>VLOOKUP(A2843,'клиенты'!A:H,7)</f>
        <v>Китай</v>
      </c>
    </row>
    <row r="2844" ht="15.75" customHeight="1">
      <c r="A2844" s="28">
        <v>848.0</v>
      </c>
      <c r="B2844" s="34">
        <v>44419.29959490741</v>
      </c>
      <c r="C2844" s="29"/>
      <c r="D2844" s="29"/>
      <c r="E2844" s="29"/>
      <c r="F2844" s="28" t="s">
        <v>5</v>
      </c>
      <c r="G2844" s="28">
        <v>5.0</v>
      </c>
      <c r="H2844" s="31">
        <v>2892.308</v>
      </c>
      <c r="I2844" s="28" t="str">
        <f>VLOOKUP(A2844,'клиенты'!A:H,7)</f>
        <v>США</v>
      </c>
    </row>
    <row r="2845" ht="15.75" customHeight="1">
      <c r="A2845" s="28">
        <v>153.0</v>
      </c>
      <c r="B2845" s="34">
        <v>44418.909780092596</v>
      </c>
      <c r="C2845" s="29"/>
      <c r="D2845" s="29"/>
      <c r="E2845" s="29"/>
      <c r="F2845" s="28" t="s">
        <v>3</v>
      </c>
      <c r="G2845" s="28">
        <v>3.0</v>
      </c>
      <c r="H2845" s="31">
        <v>746.923</v>
      </c>
      <c r="I2845" s="28" t="str">
        <f>VLOOKUP(A2845,'клиенты'!A:H,7)</f>
        <v>Россия</v>
      </c>
    </row>
    <row r="2846" ht="15.75" customHeight="1">
      <c r="A2846" s="28">
        <v>893.0</v>
      </c>
      <c r="B2846" s="34">
        <v>44418.47167824074</v>
      </c>
      <c r="C2846" s="29"/>
      <c r="D2846" s="29"/>
      <c r="E2846" s="29"/>
      <c r="F2846" s="28" t="s">
        <v>3</v>
      </c>
      <c r="G2846" s="28">
        <v>3.0</v>
      </c>
      <c r="H2846" s="31">
        <v>1889.231</v>
      </c>
      <c r="I2846" s="28" t="str">
        <f>VLOOKUP(A2846,'клиенты'!A:H,7)</f>
        <v>Франция</v>
      </c>
    </row>
    <row r="2847" ht="15.75" customHeight="1">
      <c r="A2847" s="28">
        <v>799.0</v>
      </c>
      <c r="B2847" s="34">
        <v>44418.32193287037</v>
      </c>
      <c r="C2847" s="29"/>
      <c r="D2847" s="29"/>
      <c r="E2847" s="29"/>
      <c r="F2847" s="28" t="s">
        <v>4</v>
      </c>
      <c r="G2847" s="28">
        <v>3.0</v>
      </c>
      <c r="H2847" s="31">
        <v>781.538</v>
      </c>
      <c r="I2847" s="28" t="str">
        <f>VLOOKUP(A2847,'клиенты'!A:H,7)</f>
        <v>Китай</v>
      </c>
    </row>
    <row r="2848" ht="15.75" customHeight="1">
      <c r="A2848" s="28">
        <v>616.0</v>
      </c>
      <c r="B2848" s="34">
        <v>44418.25848379629</v>
      </c>
      <c r="C2848" s="29"/>
      <c r="D2848" s="29"/>
      <c r="E2848" s="29"/>
      <c r="F2848" s="28" t="s">
        <v>5</v>
      </c>
      <c r="G2848" s="28">
        <v>3.0</v>
      </c>
      <c r="H2848" s="31">
        <v>280.769</v>
      </c>
      <c r="I2848" s="28" t="str">
        <f>VLOOKUP(A2848,'клиенты'!A:H,7)</f>
        <v>Россия</v>
      </c>
    </row>
    <row r="2849" ht="15.75" customHeight="1">
      <c r="A2849" s="28">
        <v>143.0</v>
      </c>
      <c r="B2849" s="34">
        <v>44418.075636574074</v>
      </c>
      <c r="C2849" s="29"/>
      <c r="D2849" s="29"/>
      <c r="E2849" s="29"/>
      <c r="F2849" s="28" t="s">
        <v>3</v>
      </c>
      <c r="G2849" s="28">
        <v>3.0</v>
      </c>
      <c r="H2849" s="31">
        <v>2121.538</v>
      </c>
      <c r="I2849" s="28" t="str">
        <f>VLOOKUP(A2849,'клиенты'!A:H,7)</f>
        <v>Франция</v>
      </c>
    </row>
    <row r="2850" ht="15.75" customHeight="1">
      <c r="A2850" s="28">
        <v>628.0</v>
      </c>
      <c r="B2850" s="34">
        <v>44418.03613425926</v>
      </c>
      <c r="C2850" s="29"/>
      <c r="D2850" s="29"/>
      <c r="E2850" s="29"/>
      <c r="F2850" s="28" t="s">
        <v>4</v>
      </c>
      <c r="G2850" s="28">
        <v>1.0</v>
      </c>
      <c r="H2850" s="31">
        <v>536.923</v>
      </c>
      <c r="I2850" s="28" t="str">
        <f>VLOOKUP(A2850,'клиенты'!A:H,7)</f>
        <v>Франция</v>
      </c>
    </row>
    <row r="2851" ht="15.75" customHeight="1">
      <c r="A2851" s="28">
        <v>698.0</v>
      </c>
      <c r="B2851" s="34">
        <v>44417.93987268519</v>
      </c>
      <c r="C2851" s="29"/>
      <c r="D2851" s="29"/>
      <c r="E2851" s="29"/>
      <c r="F2851" s="28" t="s">
        <v>6</v>
      </c>
      <c r="G2851" s="28">
        <v>1.0</v>
      </c>
      <c r="H2851" s="31">
        <v>3642.308</v>
      </c>
      <c r="I2851" s="28" t="str">
        <f>VLOOKUP(A2851,'клиенты'!A:H,7)</f>
        <v>Германия</v>
      </c>
    </row>
    <row r="2852" ht="15.75" customHeight="1">
      <c r="A2852" s="28">
        <v>454.0</v>
      </c>
      <c r="B2852" s="34">
        <v>44417.744305555556</v>
      </c>
      <c r="C2852" s="29"/>
      <c r="D2852" s="29"/>
      <c r="E2852" s="29"/>
      <c r="F2852" s="28" t="s">
        <v>3</v>
      </c>
      <c r="G2852" s="28">
        <v>1.0</v>
      </c>
      <c r="H2852" s="31">
        <v>2627.692</v>
      </c>
      <c r="I2852" s="28" t="str">
        <f>VLOOKUP(A2852,'клиенты'!A:H,7)</f>
        <v>США</v>
      </c>
    </row>
    <row r="2853" ht="15.75" customHeight="1">
      <c r="A2853" s="28">
        <v>341.0</v>
      </c>
      <c r="B2853" s="34">
        <v>44417.6237962963</v>
      </c>
      <c r="C2853" s="29"/>
      <c r="D2853" s="29"/>
      <c r="E2853" s="29"/>
      <c r="F2853" s="28" t="s">
        <v>5</v>
      </c>
      <c r="G2853" s="28">
        <v>1.0</v>
      </c>
      <c r="H2853" s="31">
        <v>1277.692</v>
      </c>
      <c r="I2853" s="28" t="str">
        <f>VLOOKUP(A2853,'клиенты'!A:H,7)</f>
        <v>Германия</v>
      </c>
    </row>
    <row r="2854" ht="15.75" customHeight="1">
      <c r="A2854" s="28">
        <v>380.0</v>
      </c>
      <c r="B2854" s="34">
        <v>44417.55440972222</v>
      </c>
      <c r="C2854" s="29"/>
      <c r="D2854" s="29"/>
      <c r="E2854" s="29"/>
      <c r="F2854" s="28" t="s">
        <v>3</v>
      </c>
      <c r="G2854" s="28">
        <v>4.0</v>
      </c>
      <c r="H2854" s="31">
        <v>3159.231</v>
      </c>
      <c r="I2854" s="28" t="str">
        <f>VLOOKUP(A2854,'клиенты'!A:H,7)</f>
        <v>Франция</v>
      </c>
    </row>
    <row r="2855" ht="15.75" customHeight="1">
      <c r="A2855" s="28">
        <v>555.0</v>
      </c>
      <c r="B2855" s="34">
        <v>44417.3969212963</v>
      </c>
      <c r="C2855" s="29"/>
      <c r="D2855" s="29"/>
      <c r="E2855" s="29"/>
      <c r="F2855" s="28" t="s">
        <v>4</v>
      </c>
      <c r="G2855" s="28">
        <v>4.0</v>
      </c>
      <c r="H2855" s="31">
        <v>534.615</v>
      </c>
      <c r="I2855" s="28" t="str">
        <f>VLOOKUP(A2855,'клиенты'!A:H,7)</f>
        <v>Россия</v>
      </c>
    </row>
    <row r="2856" ht="15.75" customHeight="1">
      <c r="A2856" s="28">
        <v>277.0</v>
      </c>
      <c r="B2856" s="34">
        <v>44417.15273148148</v>
      </c>
      <c r="C2856" s="29"/>
      <c r="D2856" s="29"/>
      <c r="E2856" s="29"/>
      <c r="F2856" s="28" t="s">
        <v>6</v>
      </c>
      <c r="G2856" s="28">
        <v>1.0</v>
      </c>
      <c r="H2856" s="31">
        <v>3886.154</v>
      </c>
      <c r="I2856" s="28" t="str">
        <f>VLOOKUP(A2856,'клиенты'!A:H,7)</f>
        <v>Италия</v>
      </c>
    </row>
    <row r="2857" ht="15.75" customHeight="1">
      <c r="A2857" s="28">
        <v>116.0</v>
      </c>
      <c r="B2857" s="34">
        <v>44417.06759259259</v>
      </c>
      <c r="C2857" s="29"/>
      <c r="D2857" s="29"/>
      <c r="E2857" s="29"/>
      <c r="F2857" s="28" t="s">
        <v>3</v>
      </c>
      <c r="G2857" s="28">
        <v>2.0</v>
      </c>
      <c r="H2857" s="31">
        <v>2411.538</v>
      </c>
      <c r="I2857" s="28" t="str">
        <f>VLOOKUP(A2857,'клиенты'!A:H,7)</f>
        <v>Китай</v>
      </c>
    </row>
    <row r="2858" ht="15.75" customHeight="1">
      <c r="A2858" s="28">
        <v>984.0</v>
      </c>
      <c r="B2858" s="34">
        <v>44416.97865740741</v>
      </c>
      <c r="C2858" s="29"/>
      <c r="D2858" s="29"/>
      <c r="E2858" s="29"/>
      <c r="F2858" s="28" t="s">
        <v>5</v>
      </c>
      <c r="G2858" s="28">
        <v>3.0</v>
      </c>
      <c r="H2858" s="31">
        <v>461.538</v>
      </c>
      <c r="I2858" s="28" t="str">
        <f>VLOOKUP(A2858,'клиенты'!A:H,7)</f>
        <v>Россия</v>
      </c>
    </row>
    <row r="2859" ht="15.75" customHeight="1">
      <c r="A2859" s="28">
        <v>61.0</v>
      </c>
      <c r="B2859" s="34">
        <v>44416.45446759259</v>
      </c>
      <c r="C2859" s="29"/>
      <c r="D2859" s="29"/>
      <c r="E2859" s="29"/>
      <c r="F2859" s="28" t="s">
        <v>5</v>
      </c>
      <c r="G2859" s="28">
        <v>5.0</v>
      </c>
      <c r="H2859" s="31">
        <v>3129.231</v>
      </c>
      <c r="I2859" s="28" t="str">
        <f>VLOOKUP(A2859,'клиенты'!A:H,7)</f>
        <v>Италия</v>
      </c>
    </row>
    <row r="2860" ht="15.75" customHeight="1">
      <c r="A2860" s="28">
        <v>383.0</v>
      </c>
      <c r="B2860" s="34">
        <v>44415.809282407405</v>
      </c>
      <c r="C2860" s="29"/>
      <c r="D2860" s="29"/>
      <c r="E2860" s="29"/>
      <c r="F2860" s="28" t="s">
        <v>3</v>
      </c>
      <c r="G2860" s="28">
        <v>4.0</v>
      </c>
      <c r="H2860" s="31">
        <v>330.769</v>
      </c>
      <c r="I2860" s="28" t="str">
        <f>VLOOKUP(A2860,'клиенты'!A:H,7)</f>
        <v>Китай</v>
      </c>
    </row>
    <row r="2861" ht="15.75" customHeight="1">
      <c r="A2861" s="28">
        <v>18.0</v>
      </c>
      <c r="B2861" s="34">
        <v>44415.70690972222</v>
      </c>
      <c r="C2861" s="29"/>
      <c r="D2861" s="29"/>
      <c r="E2861" s="29"/>
      <c r="F2861" s="28" t="s">
        <v>4</v>
      </c>
      <c r="G2861" s="28">
        <v>1.0</v>
      </c>
      <c r="H2861" s="31">
        <v>2546.154</v>
      </c>
      <c r="I2861" s="28" t="str">
        <f>VLOOKUP(A2861,'клиенты'!A:H,7)</f>
        <v>Германия</v>
      </c>
    </row>
    <row r="2862" ht="15.75" customHeight="1">
      <c r="A2862" s="28">
        <v>73.0</v>
      </c>
      <c r="B2862" s="34">
        <v>44414.79996527778</v>
      </c>
      <c r="C2862" s="29"/>
      <c r="D2862" s="29"/>
      <c r="E2862" s="29"/>
      <c r="F2862" s="28" t="s">
        <v>5</v>
      </c>
      <c r="G2862" s="28">
        <v>2.0</v>
      </c>
      <c r="H2862" s="31">
        <v>1860.769</v>
      </c>
      <c r="I2862" s="28" t="str">
        <f>VLOOKUP(A2862,'клиенты'!A:H,7)</f>
        <v>Франция</v>
      </c>
    </row>
    <row r="2863" ht="15.75" customHeight="1">
      <c r="A2863" s="28">
        <v>144.0</v>
      </c>
      <c r="B2863" s="34">
        <v>44414.66364583333</v>
      </c>
      <c r="C2863" s="29"/>
      <c r="D2863" s="29"/>
      <c r="E2863" s="29"/>
      <c r="F2863" s="28" t="s">
        <v>4</v>
      </c>
      <c r="G2863" s="28">
        <v>5.0</v>
      </c>
      <c r="H2863" s="31">
        <v>2111.538</v>
      </c>
      <c r="I2863" s="28" t="str">
        <f>VLOOKUP(A2863,'клиенты'!A:H,7)</f>
        <v>Италия</v>
      </c>
    </row>
    <row r="2864" ht="15.75" customHeight="1">
      <c r="A2864" s="28">
        <v>904.0</v>
      </c>
      <c r="B2864" s="34">
        <v>44414.49324074074</v>
      </c>
      <c r="C2864" s="29"/>
      <c r="D2864" s="29"/>
      <c r="E2864" s="29"/>
      <c r="F2864" s="28" t="s">
        <v>5</v>
      </c>
      <c r="G2864" s="28">
        <v>5.0</v>
      </c>
      <c r="H2864" s="31">
        <v>2409.231</v>
      </c>
      <c r="I2864" s="28" t="str">
        <f>VLOOKUP(A2864,'клиенты'!A:H,7)</f>
        <v>Испания</v>
      </c>
    </row>
    <row r="2865" ht="15.75" customHeight="1">
      <c r="A2865" s="28">
        <v>820.0</v>
      </c>
      <c r="B2865" s="34">
        <v>44413.70704861111</v>
      </c>
      <c r="C2865" s="29"/>
      <c r="D2865" s="29"/>
      <c r="E2865" s="29"/>
      <c r="F2865" s="28" t="s">
        <v>6</v>
      </c>
      <c r="G2865" s="28">
        <v>2.0</v>
      </c>
      <c r="H2865" s="31">
        <v>3523.077</v>
      </c>
      <c r="I2865" s="28" t="str">
        <f>VLOOKUP(A2865,'клиенты'!A:H,7)</f>
        <v>Китай</v>
      </c>
    </row>
    <row r="2866" ht="15.75" customHeight="1">
      <c r="A2866" s="28">
        <v>565.0</v>
      </c>
      <c r="B2866" s="34">
        <v>44413.683217592596</v>
      </c>
      <c r="C2866" s="29"/>
      <c r="D2866" s="29"/>
      <c r="E2866" s="29"/>
      <c r="F2866" s="28" t="s">
        <v>5</v>
      </c>
      <c r="G2866" s="28">
        <v>1.0</v>
      </c>
      <c r="H2866" s="31">
        <v>2476.154</v>
      </c>
      <c r="I2866" s="28" t="str">
        <f>VLOOKUP(A2866,'клиенты'!A:H,7)</f>
        <v>Франция</v>
      </c>
    </row>
    <row r="2867" ht="15.75" customHeight="1">
      <c r="A2867" s="28">
        <v>237.0</v>
      </c>
      <c r="B2867" s="34">
        <v>44413.62259259259</v>
      </c>
      <c r="C2867" s="29"/>
      <c r="D2867" s="29"/>
      <c r="E2867" s="29"/>
      <c r="F2867" s="28" t="s">
        <v>4</v>
      </c>
      <c r="G2867" s="28">
        <v>3.0</v>
      </c>
      <c r="H2867" s="31">
        <v>400.0</v>
      </c>
      <c r="I2867" s="28" t="str">
        <f>VLOOKUP(A2867,'клиенты'!A:H,7)</f>
        <v>Испания</v>
      </c>
    </row>
    <row r="2868" ht="15.75" customHeight="1">
      <c r="A2868" s="28">
        <v>77.0</v>
      </c>
      <c r="B2868" s="34">
        <v>44413.20103009259</v>
      </c>
      <c r="C2868" s="29"/>
      <c r="D2868" s="29"/>
      <c r="E2868" s="29"/>
      <c r="F2868" s="28" t="s">
        <v>4</v>
      </c>
      <c r="G2868" s="28">
        <v>1.0</v>
      </c>
      <c r="H2868" s="31">
        <v>982.308</v>
      </c>
      <c r="I2868" s="28" t="str">
        <f>VLOOKUP(A2868,'клиенты'!A:H,7)</f>
        <v>Китай</v>
      </c>
    </row>
    <row r="2869" ht="15.75" customHeight="1">
      <c r="A2869" s="28">
        <v>812.0</v>
      </c>
      <c r="B2869" s="34">
        <v>44413.146875</v>
      </c>
      <c r="C2869" s="29"/>
      <c r="D2869" s="29"/>
      <c r="E2869" s="29"/>
      <c r="F2869" s="28" t="s">
        <v>6</v>
      </c>
      <c r="G2869" s="28">
        <v>2.0</v>
      </c>
      <c r="H2869" s="31">
        <v>3128.462</v>
      </c>
      <c r="I2869" s="28" t="str">
        <f>VLOOKUP(A2869,'клиенты'!A:H,7)</f>
        <v>Китай</v>
      </c>
    </row>
    <row r="2870" ht="15.75" customHeight="1">
      <c r="A2870" s="28">
        <v>227.0</v>
      </c>
      <c r="B2870" s="34">
        <v>44412.94993055556</v>
      </c>
      <c r="C2870" s="29"/>
      <c r="D2870" s="29"/>
      <c r="E2870" s="29"/>
      <c r="F2870" s="28" t="s">
        <v>4</v>
      </c>
      <c r="G2870" s="28">
        <v>1.0</v>
      </c>
      <c r="H2870" s="31">
        <v>2157.692</v>
      </c>
      <c r="I2870" s="28" t="str">
        <f>VLOOKUP(A2870,'клиенты'!A:H,7)</f>
        <v>Россия</v>
      </c>
    </row>
    <row r="2871" ht="15.75" customHeight="1">
      <c r="A2871" s="28">
        <v>751.0</v>
      </c>
      <c r="B2871" s="34">
        <v>44412.85192129629</v>
      </c>
      <c r="C2871" s="29"/>
      <c r="D2871" s="29"/>
      <c r="E2871" s="29"/>
      <c r="F2871" s="28" t="s">
        <v>5</v>
      </c>
      <c r="G2871" s="28">
        <v>3.0</v>
      </c>
      <c r="H2871" s="31">
        <v>3618.462</v>
      </c>
      <c r="I2871" s="28" t="str">
        <f>VLOOKUP(A2871,'клиенты'!A:H,7)</f>
        <v>Россия</v>
      </c>
    </row>
    <row r="2872" ht="15.75" customHeight="1">
      <c r="A2872" s="28">
        <v>996.0</v>
      </c>
      <c r="B2872" s="34">
        <v>44412.66128472222</v>
      </c>
      <c r="C2872" s="29"/>
      <c r="D2872" s="29"/>
      <c r="E2872" s="29"/>
      <c r="F2872" s="28" t="s">
        <v>4</v>
      </c>
      <c r="G2872" s="28">
        <v>4.0</v>
      </c>
      <c r="H2872" s="31">
        <v>332.308</v>
      </c>
      <c r="I2872" s="28" t="str">
        <f>VLOOKUP(A2872,'клиенты'!A:H,7)</f>
        <v>Китай</v>
      </c>
    </row>
    <row r="2873" ht="15.75" customHeight="1">
      <c r="A2873" s="28">
        <v>765.0</v>
      </c>
      <c r="B2873" s="34">
        <v>44412.2478125</v>
      </c>
      <c r="C2873" s="29"/>
      <c r="D2873" s="29"/>
      <c r="E2873" s="29"/>
      <c r="F2873" s="28" t="s">
        <v>3</v>
      </c>
      <c r="G2873" s="28">
        <v>3.0</v>
      </c>
      <c r="H2873" s="31">
        <v>1427.692</v>
      </c>
      <c r="I2873" s="28" t="str">
        <f>VLOOKUP(A2873,'клиенты'!A:H,7)</f>
        <v>Россия</v>
      </c>
    </row>
    <row r="2874" ht="15.75" customHeight="1">
      <c r="A2874" s="28">
        <v>205.0</v>
      </c>
      <c r="B2874" s="34">
        <v>44412.14349537037</v>
      </c>
      <c r="C2874" s="29"/>
      <c r="D2874" s="29"/>
      <c r="E2874" s="29"/>
      <c r="F2874" s="28" t="s">
        <v>3</v>
      </c>
      <c r="G2874" s="28">
        <v>1.0</v>
      </c>
      <c r="H2874" s="31">
        <v>980.0</v>
      </c>
      <c r="I2874" s="28" t="str">
        <f>VLOOKUP(A2874,'клиенты'!A:H,7)</f>
        <v>Испания</v>
      </c>
    </row>
    <row r="2875" ht="15.75" customHeight="1">
      <c r="A2875" s="28">
        <v>351.0</v>
      </c>
      <c r="B2875" s="34">
        <v>44411.77525462963</v>
      </c>
      <c r="C2875" s="29"/>
      <c r="D2875" s="29"/>
      <c r="E2875" s="29"/>
      <c r="F2875" s="28" t="s">
        <v>4</v>
      </c>
      <c r="G2875" s="28">
        <v>1.0</v>
      </c>
      <c r="H2875" s="31">
        <v>3943.846</v>
      </c>
      <c r="I2875" s="28" t="str">
        <f>VLOOKUP(A2875,'клиенты'!A:H,7)</f>
        <v>Франция</v>
      </c>
    </row>
    <row r="2876" ht="15.75" customHeight="1">
      <c r="A2876" s="28">
        <v>527.0</v>
      </c>
      <c r="B2876" s="34">
        <v>44411.75902777778</v>
      </c>
      <c r="C2876" s="29"/>
      <c r="D2876" s="29"/>
      <c r="E2876" s="29"/>
      <c r="F2876" s="28" t="s">
        <v>3</v>
      </c>
      <c r="G2876" s="28">
        <v>1.0</v>
      </c>
      <c r="H2876" s="31">
        <v>362.308</v>
      </c>
      <c r="I2876" s="28" t="str">
        <f>VLOOKUP(A2876,'клиенты'!A:H,7)</f>
        <v>Испания</v>
      </c>
    </row>
    <row r="2877" ht="15.75" customHeight="1">
      <c r="A2877" s="28">
        <v>503.0</v>
      </c>
      <c r="B2877" s="34">
        <v>44411.25202546296</v>
      </c>
      <c r="C2877" s="29"/>
      <c r="D2877" s="29"/>
      <c r="E2877" s="29"/>
      <c r="F2877" s="28" t="s">
        <v>4</v>
      </c>
      <c r="G2877" s="28">
        <v>3.0</v>
      </c>
      <c r="H2877" s="31">
        <v>3655.385</v>
      </c>
      <c r="I2877" s="28" t="str">
        <f>VLOOKUP(A2877,'клиенты'!A:H,7)</f>
        <v>США</v>
      </c>
    </row>
    <row r="2878" ht="15.75" customHeight="1">
      <c r="A2878" s="28">
        <v>151.0</v>
      </c>
      <c r="B2878" s="34">
        <v>44411.21638888889</v>
      </c>
      <c r="C2878" s="29"/>
      <c r="D2878" s="29"/>
      <c r="E2878" s="29"/>
      <c r="F2878" s="28" t="s">
        <v>3</v>
      </c>
      <c r="G2878" s="28">
        <v>1.0</v>
      </c>
      <c r="H2878" s="31">
        <v>2214.615</v>
      </c>
      <c r="I2878" s="28" t="str">
        <f>VLOOKUP(A2878,'клиенты'!A:H,7)</f>
        <v>Россия</v>
      </c>
    </row>
    <row r="2879" ht="15.75" customHeight="1">
      <c r="A2879" s="28">
        <v>910.0</v>
      </c>
      <c r="B2879" s="34">
        <v>44410.79471064815</v>
      </c>
      <c r="C2879" s="29"/>
      <c r="D2879" s="29"/>
      <c r="E2879" s="29"/>
      <c r="F2879" s="28" t="s">
        <v>4</v>
      </c>
      <c r="G2879" s="28">
        <v>3.0</v>
      </c>
      <c r="H2879" s="31">
        <v>3065.385</v>
      </c>
      <c r="I2879" s="28" t="str">
        <f>VLOOKUP(A2879,'клиенты'!A:H,7)</f>
        <v>Германия</v>
      </c>
    </row>
    <row r="2880" ht="15.75" customHeight="1">
      <c r="A2880" s="28">
        <v>422.0</v>
      </c>
      <c r="B2880" s="34">
        <v>44410.775196759256</v>
      </c>
      <c r="C2880" s="29"/>
      <c r="D2880" s="29"/>
      <c r="E2880" s="29"/>
      <c r="F2880" s="28" t="s">
        <v>3</v>
      </c>
      <c r="G2880" s="28">
        <v>4.0</v>
      </c>
      <c r="H2880" s="31">
        <v>3356.923</v>
      </c>
      <c r="I2880" s="28" t="str">
        <f>VLOOKUP(A2880,'клиенты'!A:H,7)</f>
        <v>Испания</v>
      </c>
    </row>
    <row r="2881" ht="15.75" customHeight="1">
      <c r="A2881" s="28">
        <v>565.0</v>
      </c>
      <c r="B2881" s="34">
        <v>44410.51347222222</v>
      </c>
      <c r="C2881" s="29"/>
      <c r="D2881" s="29"/>
      <c r="E2881" s="29"/>
      <c r="F2881" s="28" t="s">
        <v>5</v>
      </c>
      <c r="G2881" s="28">
        <v>3.0</v>
      </c>
      <c r="H2881" s="31">
        <v>1234.615</v>
      </c>
      <c r="I2881" s="28" t="str">
        <f>VLOOKUP(A2881,'клиенты'!A:H,7)</f>
        <v>Франция</v>
      </c>
    </row>
    <row r="2882" ht="15.75" customHeight="1">
      <c r="A2882" s="28">
        <v>701.0</v>
      </c>
      <c r="B2882" s="34">
        <v>44410.37097222222</v>
      </c>
      <c r="C2882" s="29"/>
      <c r="D2882" s="29"/>
      <c r="E2882" s="29"/>
      <c r="F2882" s="28" t="s">
        <v>4</v>
      </c>
      <c r="G2882" s="28">
        <v>4.0</v>
      </c>
      <c r="H2882" s="31">
        <v>3295.385</v>
      </c>
      <c r="I2882" s="28" t="str">
        <f>VLOOKUP(A2882,'клиенты'!A:H,7)</f>
        <v>Италия</v>
      </c>
    </row>
    <row r="2883" ht="15.75" customHeight="1">
      <c r="A2883" s="28">
        <v>6.0</v>
      </c>
      <c r="B2883" s="34">
        <v>44409.93140046296</v>
      </c>
      <c r="C2883" s="29"/>
      <c r="D2883" s="29"/>
      <c r="E2883" s="29"/>
      <c r="F2883" s="28" t="s">
        <v>3</v>
      </c>
      <c r="G2883" s="28">
        <v>2.0</v>
      </c>
      <c r="H2883" s="31">
        <v>3055.385</v>
      </c>
      <c r="I2883" s="28" t="str">
        <f>VLOOKUP(A2883,'клиенты'!A:H,7)</f>
        <v>Германия</v>
      </c>
    </row>
    <row r="2884" ht="15.75" customHeight="1">
      <c r="A2884" s="28">
        <v>427.0</v>
      </c>
      <c r="B2884" s="34">
        <v>44409.89277777778</v>
      </c>
      <c r="C2884" s="29"/>
      <c r="D2884" s="29"/>
      <c r="E2884" s="29"/>
      <c r="F2884" s="28" t="s">
        <v>3</v>
      </c>
      <c r="G2884" s="28">
        <v>4.0</v>
      </c>
      <c r="H2884" s="31">
        <v>840.769</v>
      </c>
      <c r="I2884" s="28" t="str">
        <f>VLOOKUP(A2884,'клиенты'!A:H,7)</f>
        <v>Китай</v>
      </c>
    </row>
    <row r="2885" ht="15.75" customHeight="1">
      <c r="A2885" s="28">
        <v>906.0</v>
      </c>
      <c r="B2885" s="34">
        <v>44409.887395833335</v>
      </c>
      <c r="C2885" s="29"/>
      <c r="D2885" s="29"/>
      <c r="E2885" s="29"/>
      <c r="F2885" s="28" t="s">
        <v>3</v>
      </c>
      <c r="G2885" s="28">
        <v>3.0</v>
      </c>
      <c r="H2885" s="31">
        <v>2042.308</v>
      </c>
      <c r="I2885" s="28" t="str">
        <f>VLOOKUP(A2885,'клиенты'!A:H,7)</f>
        <v>Испания</v>
      </c>
    </row>
    <row r="2886" ht="15.75" customHeight="1">
      <c r="A2886" s="28">
        <v>149.0</v>
      </c>
      <c r="B2886" s="34">
        <v>44409.809652777774</v>
      </c>
      <c r="C2886" s="29"/>
      <c r="D2886" s="29"/>
      <c r="E2886" s="29"/>
      <c r="F2886" s="28" t="s">
        <v>6</v>
      </c>
      <c r="G2886" s="28">
        <v>5.0</v>
      </c>
      <c r="H2886" s="31">
        <v>1029.231</v>
      </c>
      <c r="I2886" s="28" t="str">
        <f>VLOOKUP(A2886,'клиенты'!A:H,7)</f>
        <v>Франция</v>
      </c>
    </row>
    <row r="2887" ht="15.75" customHeight="1">
      <c r="A2887" s="28">
        <v>979.0</v>
      </c>
      <c r="B2887" s="34">
        <v>44409.710324074076</v>
      </c>
      <c r="C2887" s="29"/>
      <c r="D2887" s="29"/>
      <c r="E2887" s="29"/>
      <c r="F2887" s="28" t="s">
        <v>4</v>
      </c>
      <c r="G2887" s="28">
        <v>5.0</v>
      </c>
      <c r="H2887" s="31">
        <v>1493.846</v>
      </c>
      <c r="I2887" s="28" t="str">
        <f>VLOOKUP(A2887,'клиенты'!A:H,7)</f>
        <v>Германия</v>
      </c>
    </row>
    <row r="2888" ht="15.75" customHeight="1">
      <c r="A2888" s="28">
        <v>629.0</v>
      </c>
      <c r="B2888" s="34">
        <v>44409.28564814815</v>
      </c>
      <c r="C2888" s="29"/>
      <c r="D2888" s="29"/>
      <c r="E2888" s="29"/>
      <c r="F2888" s="28" t="s">
        <v>3</v>
      </c>
      <c r="G2888" s="28">
        <v>1.0</v>
      </c>
      <c r="H2888" s="31">
        <v>1410.769</v>
      </c>
      <c r="I2888" s="28" t="str">
        <f>VLOOKUP(A2888,'клиенты'!A:H,7)</f>
        <v>Испания</v>
      </c>
    </row>
    <row r="2889" ht="15.75" customHeight="1">
      <c r="A2889" s="28">
        <v>217.0</v>
      </c>
      <c r="B2889" s="34">
        <v>44409.041446759256</v>
      </c>
      <c r="C2889" s="29"/>
      <c r="D2889" s="29"/>
      <c r="E2889" s="29"/>
      <c r="F2889" s="28" t="s">
        <v>6</v>
      </c>
      <c r="G2889" s="28">
        <v>1.0</v>
      </c>
      <c r="H2889" s="31">
        <v>993.077</v>
      </c>
      <c r="I2889" s="28" t="str">
        <f>VLOOKUP(A2889,'клиенты'!A:H,7)</f>
        <v>Германия</v>
      </c>
    </row>
    <row r="2890" ht="15.75" customHeight="1">
      <c r="A2890" s="28">
        <v>8.0</v>
      </c>
      <c r="B2890" s="34">
        <v>44409.02755787037</v>
      </c>
      <c r="C2890" s="29"/>
      <c r="D2890" s="29"/>
      <c r="E2890" s="29"/>
      <c r="F2890" s="28" t="s">
        <v>5</v>
      </c>
      <c r="G2890" s="28">
        <v>4.0</v>
      </c>
      <c r="H2890" s="31">
        <v>2756.923</v>
      </c>
      <c r="I2890" s="28" t="str">
        <f>VLOOKUP(A2890,'клиенты'!A:H,7)</f>
        <v>Китай</v>
      </c>
    </row>
    <row r="2891" ht="15.75" customHeight="1">
      <c r="A2891" s="28">
        <v>968.0</v>
      </c>
      <c r="B2891" s="34">
        <v>44408.557337962964</v>
      </c>
      <c r="C2891" s="29"/>
      <c r="D2891" s="29"/>
      <c r="E2891" s="29"/>
      <c r="F2891" s="28" t="s">
        <v>3</v>
      </c>
      <c r="G2891" s="28">
        <v>4.0</v>
      </c>
      <c r="H2891" s="31">
        <v>1003.077</v>
      </c>
      <c r="I2891" s="28" t="str">
        <f>VLOOKUP(A2891,'клиенты'!A:H,7)</f>
        <v>США</v>
      </c>
    </row>
    <row r="2892" ht="15.75" customHeight="1">
      <c r="A2892" s="28">
        <v>569.0</v>
      </c>
      <c r="B2892" s="34">
        <v>44408.48179398148</v>
      </c>
      <c r="C2892" s="29"/>
      <c r="D2892" s="29"/>
      <c r="E2892" s="29"/>
      <c r="F2892" s="28" t="s">
        <v>3</v>
      </c>
      <c r="G2892" s="28">
        <v>2.0</v>
      </c>
      <c r="H2892" s="31">
        <v>2068.462</v>
      </c>
      <c r="I2892" s="28" t="str">
        <f>VLOOKUP(A2892,'клиенты'!A:H,7)</f>
        <v>США</v>
      </c>
    </row>
    <row r="2893" ht="15.75" customHeight="1">
      <c r="A2893" s="28">
        <v>12.0</v>
      </c>
      <c r="B2893" s="34">
        <v>44408.47825231482</v>
      </c>
      <c r="C2893" s="29"/>
      <c r="D2893" s="29"/>
      <c r="E2893" s="29"/>
      <c r="F2893" s="28" t="s">
        <v>5</v>
      </c>
      <c r="G2893" s="28">
        <v>2.0</v>
      </c>
      <c r="H2893" s="31">
        <v>1880.769</v>
      </c>
      <c r="I2893" s="28" t="str">
        <f>VLOOKUP(A2893,'клиенты'!A:H,7)</f>
        <v>Германия</v>
      </c>
    </row>
    <row r="2894" ht="15.75" customHeight="1">
      <c r="A2894" s="28">
        <v>294.0</v>
      </c>
      <c r="B2894" s="34">
        <v>44408.34532407407</v>
      </c>
      <c r="C2894" s="29"/>
      <c r="D2894" s="29"/>
      <c r="E2894" s="29"/>
      <c r="F2894" s="28" t="s">
        <v>4</v>
      </c>
      <c r="G2894" s="28">
        <v>5.0</v>
      </c>
      <c r="H2894" s="31">
        <v>2029.231</v>
      </c>
      <c r="I2894" s="28" t="str">
        <f>VLOOKUP(A2894,'клиенты'!A:H,7)</f>
        <v>Китай</v>
      </c>
    </row>
    <row r="2895" ht="15.75" customHeight="1">
      <c r="A2895" s="28">
        <v>875.0</v>
      </c>
      <c r="B2895" s="34">
        <v>44407.561064814814</v>
      </c>
      <c r="C2895" s="29"/>
      <c r="D2895" s="29"/>
      <c r="E2895" s="29"/>
      <c r="F2895" s="28" t="s">
        <v>4</v>
      </c>
      <c r="G2895" s="28">
        <v>3.0</v>
      </c>
      <c r="H2895" s="31">
        <v>3533.077</v>
      </c>
      <c r="I2895" s="28" t="str">
        <f>VLOOKUP(A2895,'клиенты'!A:H,7)</f>
        <v>Италия</v>
      </c>
    </row>
    <row r="2896" ht="15.75" customHeight="1">
      <c r="A2896" s="28">
        <v>886.0</v>
      </c>
      <c r="B2896" s="34">
        <v>44406.847962962966</v>
      </c>
      <c r="C2896" s="29"/>
      <c r="D2896" s="29"/>
      <c r="E2896" s="29"/>
      <c r="F2896" s="28" t="s">
        <v>4</v>
      </c>
      <c r="G2896" s="28">
        <v>1.0</v>
      </c>
      <c r="H2896" s="31">
        <v>1910.769</v>
      </c>
      <c r="I2896" s="28" t="str">
        <f>VLOOKUP(A2896,'клиенты'!A:H,7)</f>
        <v>Китай</v>
      </c>
    </row>
    <row r="2897" ht="15.75" customHeight="1">
      <c r="A2897" s="28">
        <v>75.0</v>
      </c>
      <c r="B2897" s="34">
        <v>44406.55520833333</v>
      </c>
      <c r="C2897" s="29"/>
      <c r="D2897" s="29"/>
      <c r="E2897" s="29"/>
      <c r="F2897" s="28" t="s">
        <v>5</v>
      </c>
      <c r="G2897" s="28">
        <v>5.0</v>
      </c>
      <c r="H2897" s="31">
        <v>2526.923</v>
      </c>
      <c r="I2897" s="28" t="str">
        <f>VLOOKUP(A2897,'клиенты'!A:H,7)</f>
        <v>Италия</v>
      </c>
    </row>
    <row r="2898" ht="15.75" customHeight="1">
      <c r="A2898" s="28">
        <v>446.0</v>
      </c>
      <c r="B2898" s="34">
        <v>44406.554085648146</v>
      </c>
      <c r="C2898" s="29"/>
      <c r="D2898" s="29"/>
      <c r="E2898" s="29"/>
      <c r="F2898" s="28" t="s">
        <v>6</v>
      </c>
      <c r="G2898" s="28">
        <v>4.0</v>
      </c>
      <c r="H2898" s="31">
        <v>295.385</v>
      </c>
      <c r="I2898" s="28" t="str">
        <f>VLOOKUP(A2898,'клиенты'!A:H,7)</f>
        <v>США</v>
      </c>
    </row>
    <row r="2899" ht="15.75" customHeight="1">
      <c r="A2899" s="28">
        <v>266.0</v>
      </c>
      <c r="B2899" s="34">
        <v>44406.45181712963</v>
      </c>
      <c r="C2899" s="29"/>
      <c r="D2899" s="29"/>
      <c r="E2899" s="29"/>
      <c r="F2899" s="28" t="s">
        <v>6</v>
      </c>
      <c r="G2899" s="28">
        <v>2.0</v>
      </c>
      <c r="H2899" s="31">
        <v>1705.385</v>
      </c>
      <c r="I2899" s="28" t="str">
        <f>VLOOKUP(A2899,'клиенты'!A:H,7)</f>
        <v>Германия</v>
      </c>
    </row>
    <row r="2900" ht="15.75" customHeight="1">
      <c r="A2900" s="28">
        <v>289.0</v>
      </c>
      <c r="B2900" s="34">
        <v>44405.9969212963</v>
      </c>
      <c r="C2900" s="29"/>
      <c r="D2900" s="29"/>
      <c r="E2900" s="29"/>
      <c r="F2900" s="28" t="s">
        <v>4</v>
      </c>
      <c r="G2900" s="28">
        <v>3.0</v>
      </c>
      <c r="H2900" s="31">
        <v>396.923</v>
      </c>
      <c r="I2900" s="28" t="str">
        <f>VLOOKUP(A2900,'клиенты'!A:H,7)</f>
        <v>Франция</v>
      </c>
    </row>
    <row r="2901" ht="15.75" customHeight="1">
      <c r="A2901" s="28">
        <v>660.0</v>
      </c>
      <c r="B2901" s="34">
        <v>44405.546273148146</v>
      </c>
      <c r="C2901" s="29"/>
      <c r="D2901" s="29"/>
      <c r="E2901" s="29"/>
      <c r="F2901" s="28" t="s">
        <v>6</v>
      </c>
      <c r="G2901" s="28">
        <v>5.0</v>
      </c>
      <c r="H2901" s="31">
        <v>3337.692</v>
      </c>
      <c r="I2901" s="28" t="str">
        <f>VLOOKUP(A2901,'клиенты'!A:H,7)</f>
        <v>Германия</v>
      </c>
    </row>
    <row r="2902" ht="15.75" customHeight="1">
      <c r="A2902" s="28">
        <v>745.0</v>
      </c>
      <c r="B2902" s="34">
        <v>44405.219618055555</v>
      </c>
      <c r="C2902" s="29"/>
      <c r="D2902" s="29"/>
      <c r="E2902" s="29"/>
      <c r="F2902" s="28" t="s">
        <v>6</v>
      </c>
      <c r="G2902" s="28">
        <v>5.0</v>
      </c>
      <c r="H2902" s="31">
        <v>2873.846</v>
      </c>
      <c r="I2902" s="28" t="str">
        <f>VLOOKUP(A2902,'клиенты'!A:H,7)</f>
        <v>Россия</v>
      </c>
    </row>
    <row r="2903" ht="15.75" customHeight="1">
      <c r="A2903" s="28">
        <v>772.0</v>
      </c>
      <c r="B2903" s="34">
        <v>44405.12422453704</v>
      </c>
      <c r="C2903" s="29"/>
      <c r="D2903" s="29"/>
      <c r="E2903" s="29"/>
      <c r="F2903" s="28" t="s">
        <v>5</v>
      </c>
      <c r="G2903" s="28">
        <v>5.0</v>
      </c>
      <c r="H2903" s="31">
        <v>3775.385</v>
      </c>
      <c r="I2903" s="28" t="str">
        <f>VLOOKUP(A2903,'клиенты'!A:H,7)</f>
        <v>США</v>
      </c>
    </row>
    <row r="2904" ht="15.75" customHeight="1">
      <c r="A2904" s="28">
        <v>385.0</v>
      </c>
      <c r="B2904" s="34">
        <v>44404.471134259256</v>
      </c>
      <c r="C2904" s="29"/>
      <c r="D2904" s="29"/>
      <c r="E2904" s="29"/>
      <c r="F2904" s="28" t="s">
        <v>5</v>
      </c>
      <c r="G2904" s="28">
        <v>1.0</v>
      </c>
      <c r="H2904" s="31">
        <v>1682.308</v>
      </c>
      <c r="I2904" s="28" t="str">
        <f>VLOOKUP(A2904,'клиенты'!A:H,7)</f>
        <v>Франция</v>
      </c>
    </row>
    <row r="2905" ht="15.75" customHeight="1">
      <c r="A2905" s="28">
        <v>889.0</v>
      </c>
      <c r="B2905" s="34">
        <v>44404.17413194444</v>
      </c>
      <c r="C2905" s="29"/>
      <c r="D2905" s="29"/>
      <c r="E2905" s="29"/>
      <c r="F2905" s="28" t="s">
        <v>5</v>
      </c>
      <c r="G2905" s="28">
        <v>3.0</v>
      </c>
      <c r="H2905" s="31">
        <v>3663.077</v>
      </c>
      <c r="I2905" s="28" t="str">
        <f>VLOOKUP(A2905,'клиенты'!A:H,7)</f>
        <v>Италия</v>
      </c>
    </row>
    <row r="2906" ht="15.75" customHeight="1">
      <c r="A2906" s="28">
        <v>214.0</v>
      </c>
      <c r="B2906" s="34">
        <v>44402.39564814815</v>
      </c>
      <c r="C2906" s="29"/>
      <c r="D2906" s="29"/>
      <c r="E2906" s="29"/>
      <c r="F2906" s="28" t="s">
        <v>4</v>
      </c>
      <c r="G2906" s="28">
        <v>4.0</v>
      </c>
      <c r="H2906" s="31">
        <v>936.923</v>
      </c>
      <c r="I2906" s="28" t="str">
        <f>VLOOKUP(A2906,'клиенты'!A:H,7)</f>
        <v>Россия</v>
      </c>
    </row>
    <row r="2907" ht="15.75" customHeight="1">
      <c r="A2907" s="28">
        <v>590.0</v>
      </c>
      <c r="B2907" s="34">
        <v>44402.157476851855</v>
      </c>
      <c r="C2907" s="29"/>
      <c r="D2907" s="29"/>
      <c r="E2907" s="29"/>
      <c r="F2907" s="28" t="s">
        <v>4</v>
      </c>
      <c r="G2907" s="28">
        <v>4.0</v>
      </c>
      <c r="H2907" s="31">
        <v>1694.615</v>
      </c>
      <c r="I2907" s="28" t="str">
        <f>VLOOKUP(A2907,'клиенты'!A:H,7)</f>
        <v>Германия</v>
      </c>
    </row>
    <row r="2908" ht="15.75" customHeight="1">
      <c r="A2908" s="28">
        <v>465.0</v>
      </c>
      <c r="B2908" s="34">
        <v>44402.084178240744</v>
      </c>
      <c r="C2908" s="29"/>
      <c r="D2908" s="29"/>
      <c r="E2908" s="29"/>
      <c r="F2908" s="28" t="s">
        <v>3</v>
      </c>
      <c r="G2908" s="28">
        <v>5.0</v>
      </c>
      <c r="H2908" s="31">
        <v>3788.462</v>
      </c>
      <c r="I2908" s="28" t="str">
        <f>VLOOKUP(A2908,'клиенты'!A:H,7)</f>
        <v>Китай</v>
      </c>
    </row>
    <row r="2909" ht="15.75" customHeight="1">
      <c r="A2909" s="28">
        <v>614.0</v>
      </c>
      <c r="B2909" s="34">
        <v>44401.59731481481</v>
      </c>
      <c r="C2909" s="29"/>
      <c r="D2909" s="29"/>
      <c r="E2909" s="29"/>
      <c r="F2909" s="28" t="s">
        <v>5</v>
      </c>
      <c r="G2909" s="28">
        <v>1.0</v>
      </c>
      <c r="H2909" s="31">
        <v>870.769</v>
      </c>
      <c r="I2909" s="28" t="str">
        <f>VLOOKUP(A2909,'клиенты'!A:H,7)</f>
        <v>Испания</v>
      </c>
    </row>
    <row r="2910" ht="15.75" customHeight="1">
      <c r="A2910" s="28">
        <v>389.0</v>
      </c>
      <c r="B2910" s="34">
        <v>44401.043287037035</v>
      </c>
      <c r="C2910" s="29"/>
      <c r="D2910" s="29"/>
      <c r="E2910" s="29"/>
      <c r="F2910" s="28" t="s">
        <v>6</v>
      </c>
      <c r="G2910" s="28">
        <v>1.0</v>
      </c>
      <c r="H2910" s="31">
        <v>2830.769</v>
      </c>
      <c r="I2910" s="28" t="str">
        <f>VLOOKUP(A2910,'клиенты'!A:H,7)</f>
        <v>Италия</v>
      </c>
    </row>
    <row r="2911" ht="15.75" customHeight="1">
      <c r="A2911" s="28">
        <v>994.0</v>
      </c>
      <c r="B2911" s="34">
        <v>44400.78273148148</v>
      </c>
      <c r="C2911" s="29"/>
      <c r="D2911" s="29"/>
      <c r="E2911" s="29"/>
      <c r="F2911" s="28" t="s">
        <v>6</v>
      </c>
      <c r="G2911" s="28">
        <v>1.0</v>
      </c>
      <c r="H2911" s="31">
        <v>3626.923</v>
      </c>
      <c r="I2911" s="28" t="str">
        <f>VLOOKUP(A2911,'клиенты'!A:H,7)</f>
        <v>Франция</v>
      </c>
    </row>
    <row r="2912" ht="15.75" customHeight="1">
      <c r="A2912" s="28">
        <v>549.0</v>
      </c>
      <c r="B2912" s="34">
        <v>44400.766018518516</v>
      </c>
      <c r="C2912" s="29"/>
      <c r="D2912" s="29"/>
      <c r="E2912" s="29"/>
      <c r="F2912" s="28" t="s">
        <v>5</v>
      </c>
      <c r="G2912" s="28">
        <v>4.0</v>
      </c>
      <c r="H2912" s="31">
        <v>1838.462</v>
      </c>
      <c r="I2912" s="28" t="str">
        <f>VLOOKUP(A2912,'клиенты'!A:H,7)</f>
        <v>Россия</v>
      </c>
    </row>
    <row r="2913" ht="15.75" customHeight="1">
      <c r="A2913" s="28">
        <v>907.0</v>
      </c>
      <c r="B2913" s="34">
        <v>44400.23401620371</v>
      </c>
      <c r="C2913" s="29"/>
      <c r="D2913" s="29"/>
      <c r="E2913" s="29"/>
      <c r="F2913" s="28" t="s">
        <v>4</v>
      </c>
      <c r="G2913" s="28">
        <v>4.0</v>
      </c>
      <c r="H2913" s="31">
        <v>2657.692</v>
      </c>
      <c r="I2913" s="28" t="str">
        <f>VLOOKUP(A2913,'клиенты'!A:H,7)</f>
        <v>США</v>
      </c>
    </row>
    <row r="2914" ht="15.75" customHeight="1">
      <c r="A2914" s="28">
        <v>723.0</v>
      </c>
      <c r="B2914" s="34">
        <v>44399.64356481482</v>
      </c>
      <c r="C2914" s="29"/>
      <c r="D2914" s="29"/>
      <c r="E2914" s="29"/>
      <c r="F2914" s="28" t="s">
        <v>4</v>
      </c>
      <c r="G2914" s="28">
        <v>5.0</v>
      </c>
      <c r="H2914" s="31">
        <v>2832.308</v>
      </c>
      <c r="I2914" s="28" t="str">
        <f>VLOOKUP(A2914,'клиенты'!A:H,7)</f>
        <v>Германия</v>
      </c>
    </row>
    <row r="2915" ht="15.75" customHeight="1">
      <c r="A2915" s="28">
        <v>887.0</v>
      </c>
      <c r="B2915" s="34">
        <v>44399.54491898148</v>
      </c>
      <c r="C2915" s="29"/>
      <c r="D2915" s="29"/>
      <c r="E2915" s="29"/>
      <c r="F2915" s="28" t="s">
        <v>3</v>
      </c>
      <c r="G2915" s="28">
        <v>4.0</v>
      </c>
      <c r="H2915" s="31">
        <v>3966.923</v>
      </c>
      <c r="I2915" s="28" t="str">
        <f>VLOOKUP(A2915,'клиенты'!A:H,7)</f>
        <v>Испания</v>
      </c>
    </row>
    <row r="2916" ht="15.75" customHeight="1">
      <c r="A2916" s="28">
        <v>186.0</v>
      </c>
      <c r="B2916" s="34">
        <v>44399.34553240741</v>
      </c>
      <c r="C2916" s="29"/>
      <c r="D2916" s="29"/>
      <c r="E2916" s="29"/>
      <c r="F2916" s="28" t="s">
        <v>5</v>
      </c>
      <c r="G2916" s="28">
        <v>1.0</v>
      </c>
      <c r="H2916" s="31">
        <v>3004.615</v>
      </c>
      <c r="I2916" s="28" t="str">
        <f>VLOOKUP(A2916,'клиенты'!A:H,7)</f>
        <v>Италия</v>
      </c>
    </row>
    <row r="2917" ht="15.75" customHeight="1">
      <c r="A2917" s="28">
        <v>476.0</v>
      </c>
      <c r="B2917" s="34">
        <v>44399.30175925926</v>
      </c>
      <c r="C2917" s="29"/>
      <c r="D2917" s="29"/>
      <c r="E2917" s="29"/>
      <c r="F2917" s="28" t="s">
        <v>4</v>
      </c>
      <c r="G2917" s="28">
        <v>5.0</v>
      </c>
      <c r="H2917" s="31">
        <v>2629.231</v>
      </c>
      <c r="I2917" s="28" t="str">
        <f>VLOOKUP(A2917,'клиенты'!A:H,7)</f>
        <v>Испания</v>
      </c>
    </row>
    <row r="2918" ht="15.75" customHeight="1">
      <c r="A2918" s="28">
        <v>184.0</v>
      </c>
      <c r="B2918" s="34">
        <v>44399.225335648145</v>
      </c>
      <c r="C2918" s="29"/>
      <c r="D2918" s="29"/>
      <c r="E2918" s="29"/>
      <c r="F2918" s="28" t="s">
        <v>6</v>
      </c>
      <c r="G2918" s="28">
        <v>2.0</v>
      </c>
      <c r="H2918" s="31">
        <v>3089.231</v>
      </c>
      <c r="I2918" s="28" t="str">
        <f>VLOOKUP(A2918,'клиенты'!A:H,7)</f>
        <v>Франция</v>
      </c>
    </row>
    <row r="2919" ht="15.75" customHeight="1">
      <c r="A2919" s="28">
        <v>985.0</v>
      </c>
      <c r="B2919" s="34">
        <v>44398.72342592593</v>
      </c>
      <c r="C2919" s="29"/>
      <c r="D2919" s="29"/>
      <c r="E2919" s="29"/>
      <c r="F2919" s="28" t="s">
        <v>3</v>
      </c>
      <c r="G2919" s="28">
        <v>2.0</v>
      </c>
      <c r="H2919" s="31">
        <v>616.154</v>
      </c>
      <c r="I2919" s="28" t="str">
        <f>VLOOKUP(A2919,'клиенты'!A:H,7)</f>
        <v>Россия</v>
      </c>
    </row>
    <row r="2920" ht="15.75" customHeight="1">
      <c r="A2920" s="28">
        <v>174.0</v>
      </c>
      <c r="B2920" s="34">
        <v>44398.4799537037</v>
      </c>
      <c r="C2920" s="29"/>
      <c r="D2920" s="29"/>
      <c r="E2920" s="29"/>
      <c r="F2920" s="28" t="s">
        <v>3</v>
      </c>
      <c r="G2920" s="28">
        <v>3.0</v>
      </c>
      <c r="H2920" s="31">
        <v>255.385</v>
      </c>
      <c r="I2920" s="28" t="str">
        <f>VLOOKUP(A2920,'клиенты'!A:H,7)</f>
        <v>Италия</v>
      </c>
    </row>
    <row r="2921" ht="15.75" customHeight="1">
      <c r="A2921" s="28">
        <v>333.0</v>
      </c>
      <c r="B2921" s="34">
        <v>44397.888715277775</v>
      </c>
      <c r="C2921" s="29"/>
      <c r="D2921" s="29"/>
      <c r="E2921" s="29"/>
      <c r="F2921" s="28" t="s">
        <v>3</v>
      </c>
      <c r="G2921" s="28">
        <v>1.0</v>
      </c>
      <c r="H2921" s="31">
        <v>1496.154</v>
      </c>
      <c r="I2921" s="28" t="str">
        <f>VLOOKUP(A2921,'клиенты'!A:H,7)</f>
        <v>Китай</v>
      </c>
    </row>
    <row r="2922" ht="15.75" customHeight="1">
      <c r="A2922" s="28">
        <v>857.0</v>
      </c>
      <c r="B2922" s="34">
        <v>44397.70914351852</v>
      </c>
      <c r="C2922" s="29"/>
      <c r="D2922" s="29"/>
      <c r="E2922" s="29"/>
      <c r="F2922" s="28" t="s">
        <v>4</v>
      </c>
      <c r="G2922" s="28">
        <v>4.0</v>
      </c>
      <c r="H2922" s="31">
        <v>1009.231</v>
      </c>
      <c r="I2922" s="28" t="str">
        <f>VLOOKUP(A2922,'клиенты'!A:H,7)</f>
        <v>Италия</v>
      </c>
    </row>
    <row r="2923" ht="15.75" customHeight="1">
      <c r="A2923" s="28">
        <v>906.0</v>
      </c>
      <c r="B2923" s="34">
        <v>44397.4591087963</v>
      </c>
      <c r="C2923" s="29"/>
      <c r="D2923" s="29"/>
      <c r="E2923" s="29"/>
      <c r="F2923" s="28" t="s">
        <v>4</v>
      </c>
      <c r="G2923" s="28">
        <v>2.0</v>
      </c>
      <c r="H2923" s="31">
        <v>1525.385</v>
      </c>
      <c r="I2923" s="28" t="str">
        <f>VLOOKUP(A2923,'клиенты'!A:H,7)</f>
        <v>Испания</v>
      </c>
    </row>
    <row r="2924" ht="15.75" customHeight="1">
      <c r="A2924" s="28">
        <v>405.0</v>
      </c>
      <c r="B2924" s="34">
        <v>44396.88752314815</v>
      </c>
      <c r="C2924" s="29"/>
      <c r="D2924" s="29"/>
      <c r="E2924" s="29"/>
      <c r="F2924" s="28" t="s">
        <v>3</v>
      </c>
      <c r="G2924" s="28">
        <v>5.0</v>
      </c>
      <c r="H2924" s="31">
        <v>3494.615</v>
      </c>
      <c r="I2924" s="28" t="str">
        <f>VLOOKUP(A2924,'клиенты'!A:H,7)</f>
        <v>Китай</v>
      </c>
    </row>
    <row r="2925" ht="15.75" customHeight="1">
      <c r="A2925" s="28">
        <v>707.0</v>
      </c>
      <c r="B2925" s="34">
        <v>44396.32674768518</v>
      </c>
      <c r="C2925" s="29"/>
      <c r="D2925" s="29"/>
      <c r="E2925" s="29"/>
      <c r="F2925" s="28" t="s">
        <v>5</v>
      </c>
      <c r="G2925" s="28">
        <v>5.0</v>
      </c>
      <c r="H2925" s="31">
        <v>672.308</v>
      </c>
      <c r="I2925" s="28" t="str">
        <f>VLOOKUP(A2925,'клиенты'!A:H,7)</f>
        <v>Франция</v>
      </c>
    </row>
    <row r="2926" ht="15.75" customHeight="1">
      <c r="A2926" s="28">
        <v>715.0</v>
      </c>
      <c r="B2926" s="34">
        <v>44396.31704861111</v>
      </c>
      <c r="C2926" s="29"/>
      <c r="D2926" s="29"/>
      <c r="E2926" s="29"/>
      <c r="F2926" s="28" t="s">
        <v>3</v>
      </c>
      <c r="G2926" s="28">
        <v>2.0</v>
      </c>
      <c r="H2926" s="31">
        <v>2900.769</v>
      </c>
      <c r="I2926" s="28" t="str">
        <f>VLOOKUP(A2926,'клиенты'!A:H,7)</f>
        <v>Германия</v>
      </c>
    </row>
    <row r="2927" ht="15.75" customHeight="1">
      <c r="A2927" s="28">
        <v>345.0</v>
      </c>
      <c r="B2927" s="34">
        <v>44396.030381944445</v>
      </c>
      <c r="C2927" s="29"/>
      <c r="D2927" s="29"/>
      <c r="E2927" s="29"/>
      <c r="F2927" s="28" t="s">
        <v>5</v>
      </c>
      <c r="G2927" s="28">
        <v>2.0</v>
      </c>
      <c r="H2927" s="31">
        <v>3377.692</v>
      </c>
      <c r="I2927" s="28" t="str">
        <f>VLOOKUP(A2927,'клиенты'!A:H,7)</f>
        <v>Китай</v>
      </c>
    </row>
    <row r="2928" ht="15.75" customHeight="1">
      <c r="A2928" s="28">
        <v>491.0</v>
      </c>
      <c r="B2928" s="34">
        <v>44395.96537037037</v>
      </c>
      <c r="C2928" s="29"/>
      <c r="D2928" s="29"/>
      <c r="E2928" s="29"/>
      <c r="F2928" s="28" t="s">
        <v>5</v>
      </c>
      <c r="G2928" s="28">
        <v>5.0</v>
      </c>
      <c r="H2928" s="31">
        <v>3379.231</v>
      </c>
      <c r="I2928" s="28" t="str">
        <f>VLOOKUP(A2928,'клиенты'!A:H,7)</f>
        <v>Германия</v>
      </c>
    </row>
    <row r="2929" ht="15.75" customHeight="1">
      <c r="A2929" s="28">
        <v>123.0</v>
      </c>
      <c r="B2929" s="34">
        <v>44395.89068287037</v>
      </c>
      <c r="C2929" s="29"/>
      <c r="D2929" s="29"/>
      <c r="E2929" s="29"/>
      <c r="F2929" s="28" t="s">
        <v>4</v>
      </c>
      <c r="G2929" s="28">
        <v>1.0</v>
      </c>
      <c r="H2929" s="31">
        <v>2647.692</v>
      </c>
      <c r="I2929" s="28" t="str">
        <f>VLOOKUP(A2929,'клиенты'!A:H,7)</f>
        <v>Франция</v>
      </c>
    </row>
    <row r="2930" ht="15.75" customHeight="1">
      <c r="A2930" s="28">
        <v>540.0</v>
      </c>
      <c r="B2930" s="34">
        <v>44395.88607638889</v>
      </c>
      <c r="C2930" s="29"/>
      <c r="D2930" s="29"/>
      <c r="E2930" s="29"/>
      <c r="F2930" s="28" t="s">
        <v>3</v>
      </c>
      <c r="G2930" s="28">
        <v>5.0</v>
      </c>
      <c r="H2930" s="31">
        <v>1302.308</v>
      </c>
      <c r="I2930" s="28" t="str">
        <f>VLOOKUP(A2930,'клиенты'!A:H,7)</f>
        <v>Китай</v>
      </c>
    </row>
    <row r="2931" ht="15.75" customHeight="1">
      <c r="A2931" s="28">
        <v>32.0</v>
      </c>
      <c r="B2931" s="34">
        <v>44395.30587962963</v>
      </c>
      <c r="C2931" s="29"/>
      <c r="D2931" s="29"/>
      <c r="E2931" s="29"/>
      <c r="F2931" s="28" t="s">
        <v>4</v>
      </c>
      <c r="G2931" s="28">
        <v>1.0</v>
      </c>
      <c r="H2931" s="31">
        <v>1999.231</v>
      </c>
      <c r="I2931" s="28" t="str">
        <f>VLOOKUP(A2931,'клиенты'!A:H,7)</f>
        <v>США</v>
      </c>
    </row>
    <row r="2932" ht="15.75" customHeight="1">
      <c r="A2932" s="28">
        <v>38.0</v>
      </c>
      <c r="B2932" s="34">
        <v>44395.258888888886</v>
      </c>
      <c r="C2932" s="29"/>
      <c r="D2932" s="29"/>
      <c r="E2932" s="29"/>
      <c r="F2932" s="28" t="s">
        <v>5</v>
      </c>
      <c r="G2932" s="28">
        <v>1.0</v>
      </c>
      <c r="H2932" s="31">
        <v>2043.077</v>
      </c>
      <c r="I2932" s="28" t="str">
        <f>VLOOKUP(A2932,'клиенты'!A:H,7)</f>
        <v>Китай</v>
      </c>
    </row>
    <row r="2933" ht="15.75" customHeight="1">
      <c r="A2933" s="28">
        <v>86.0</v>
      </c>
      <c r="B2933" s="34">
        <v>44395.07738425926</v>
      </c>
      <c r="C2933" s="29"/>
      <c r="D2933" s="29"/>
      <c r="E2933" s="29"/>
      <c r="F2933" s="28" t="s">
        <v>6</v>
      </c>
      <c r="G2933" s="28">
        <v>4.0</v>
      </c>
      <c r="H2933" s="31">
        <v>2181.538</v>
      </c>
      <c r="I2933" s="28" t="str">
        <f>VLOOKUP(A2933,'клиенты'!A:H,7)</f>
        <v>Испания</v>
      </c>
    </row>
    <row r="2934" ht="15.75" customHeight="1">
      <c r="A2934" s="28">
        <v>314.0</v>
      </c>
      <c r="B2934" s="34">
        <v>44394.903703703705</v>
      </c>
      <c r="C2934" s="29"/>
      <c r="D2934" s="29"/>
      <c r="E2934" s="29"/>
      <c r="F2934" s="28" t="s">
        <v>6</v>
      </c>
      <c r="G2934" s="28">
        <v>3.0</v>
      </c>
      <c r="H2934" s="31">
        <v>316.154</v>
      </c>
      <c r="I2934" s="28" t="str">
        <f>VLOOKUP(A2934,'клиенты'!A:H,7)</f>
        <v>Германия</v>
      </c>
    </row>
    <row r="2935" ht="15.75" customHeight="1">
      <c r="A2935" s="28">
        <v>450.0</v>
      </c>
      <c r="B2935" s="34">
        <v>44394.82381944444</v>
      </c>
      <c r="C2935" s="29"/>
      <c r="D2935" s="29"/>
      <c r="E2935" s="29"/>
      <c r="F2935" s="28" t="s">
        <v>5</v>
      </c>
      <c r="G2935" s="28">
        <v>2.0</v>
      </c>
      <c r="H2935" s="31">
        <v>3381.538</v>
      </c>
      <c r="I2935" s="28" t="str">
        <f>VLOOKUP(A2935,'клиенты'!A:H,7)</f>
        <v>Китай</v>
      </c>
    </row>
    <row r="2936" ht="15.75" customHeight="1">
      <c r="A2936" s="28">
        <v>333.0</v>
      </c>
      <c r="B2936" s="34">
        <v>44394.69611111111</v>
      </c>
      <c r="C2936" s="29"/>
      <c r="D2936" s="29"/>
      <c r="E2936" s="29"/>
      <c r="F2936" s="28" t="s">
        <v>5</v>
      </c>
      <c r="G2936" s="28">
        <v>3.0</v>
      </c>
      <c r="H2936" s="31">
        <v>3213.846</v>
      </c>
      <c r="I2936" s="28" t="str">
        <f>VLOOKUP(A2936,'клиенты'!A:H,7)</f>
        <v>Китай</v>
      </c>
    </row>
    <row r="2937" ht="15.75" customHeight="1">
      <c r="A2937" s="28">
        <v>122.0</v>
      </c>
      <c r="B2937" s="34">
        <v>44394.693553240744</v>
      </c>
      <c r="C2937" s="29"/>
      <c r="D2937" s="29"/>
      <c r="E2937" s="29"/>
      <c r="F2937" s="28" t="s">
        <v>4</v>
      </c>
      <c r="G2937" s="28">
        <v>1.0</v>
      </c>
      <c r="H2937" s="31">
        <v>412.308</v>
      </c>
      <c r="I2937" s="28" t="str">
        <f>VLOOKUP(A2937,'клиенты'!A:H,7)</f>
        <v>США</v>
      </c>
    </row>
    <row r="2938" ht="15.75" customHeight="1">
      <c r="A2938" s="28">
        <v>128.0</v>
      </c>
      <c r="B2938" s="34">
        <v>44394.07175925926</v>
      </c>
      <c r="C2938" s="29"/>
      <c r="D2938" s="29"/>
      <c r="E2938" s="29"/>
      <c r="F2938" s="28" t="s">
        <v>4</v>
      </c>
      <c r="G2938" s="28">
        <v>2.0</v>
      </c>
      <c r="H2938" s="31">
        <v>2492.308</v>
      </c>
      <c r="I2938" s="28" t="str">
        <f>VLOOKUP(A2938,'клиенты'!A:H,7)</f>
        <v>Китай</v>
      </c>
    </row>
    <row r="2939" ht="15.75" customHeight="1">
      <c r="A2939" s="28">
        <v>120.0</v>
      </c>
      <c r="B2939" s="34">
        <v>44394.03954861111</v>
      </c>
      <c r="C2939" s="29"/>
      <c r="D2939" s="29"/>
      <c r="E2939" s="29"/>
      <c r="F2939" s="28" t="s">
        <v>4</v>
      </c>
      <c r="G2939" s="28">
        <v>3.0</v>
      </c>
      <c r="H2939" s="31">
        <v>219.231</v>
      </c>
      <c r="I2939" s="28" t="str">
        <f>VLOOKUP(A2939,'клиенты'!A:H,7)</f>
        <v>Италия</v>
      </c>
    </row>
    <row r="2940" ht="15.75" customHeight="1">
      <c r="A2940" s="28">
        <v>565.0</v>
      </c>
      <c r="B2940" s="34">
        <v>44393.03497685185</v>
      </c>
      <c r="C2940" s="29"/>
      <c r="D2940" s="29"/>
      <c r="E2940" s="29"/>
      <c r="F2940" s="28" t="s">
        <v>4</v>
      </c>
      <c r="G2940" s="28">
        <v>4.0</v>
      </c>
      <c r="H2940" s="31">
        <v>255.385</v>
      </c>
      <c r="I2940" s="28" t="str">
        <f>VLOOKUP(A2940,'клиенты'!A:H,7)</f>
        <v>Франция</v>
      </c>
    </row>
    <row r="2941" ht="15.75" customHeight="1">
      <c r="A2941" s="28">
        <v>30.0</v>
      </c>
      <c r="B2941" s="34">
        <v>44392.82373842593</v>
      </c>
      <c r="C2941" s="29"/>
      <c r="D2941" s="29"/>
      <c r="E2941" s="29"/>
      <c r="F2941" s="28" t="s">
        <v>3</v>
      </c>
      <c r="G2941" s="28">
        <v>4.0</v>
      </c>
      <c r="H2941" s="31">
        <v>3365.385</v>
      </c>
      <c r="I2941" s="28" t="str">
        <f>VLOOKUP(A2941,'клиенты'!A:H,7)</f>
        <v>Франция</v>
      </c>
    </row>
    <row r="2942" ht="15.75" customHeight="1">
      <c r="A2942" s="28">
        <v>226.0</v>
      </c>
      <c r="B2942" s="34">
        <v>44392.670439814814</v>
      </c>
      <c r="C2942" s="29"/>
      <c r="D2942" s="29"/>
      <c r="E2942" s="29"/>
      <c r="F2942" s="28" t="s">
        <v>3</v>
      </c>
      <c r="G2942" s="28">
        <v>1.0</v>
      </c>
      <c r="H2942" s="31">
        <v>3112.308</v>
      </c>
      <c r="I2942" s="28" t="str">
        <f>VLOOKUP(A2942,'клиенты'!A:H,7)</f>
        <v>Испания</v>
      </c>
    </row>
    <row r="2943" ht="15.75" customHeight="1">
      <c r="A2943" s="28">
        <v>838.0</v>
      </c>
      <c r="B2943" s="34">
        <v>44392.55486111111</v>
      </c>
      <c r="C2943" s="29"/>
      <c r="D2943" s="29"/>
      <c r="E2943" s="29"/>
      <c r="F2943" s="28" t="s">
        <v>3</v>
      </c>
      <c r="G2943" s="28">
        <v>1.0</v>
      </c>
      <c r="H2943" s="31">
        <v>644.615</v>
      </c>
      <c r="I2943" s="28" t="str">
        <f>VLOOKUP(A2943,'клиенты'!A:H,7)</f>
        <v>Россия</v>
      </c>
    </row>
    <row r="2944" ht="15.75" customHeight="1">
      <c r="A2944" s="28">
        <v>29.0</v>
      </c>
      <c r="B2944" s="34">
        <v>44391.944236111114</v>
      </c>
      <c r="C2944" s="29"/>
      <c r="D2944" s="29"/>
      <c r="E2944" s="29"/>
      <c r="F2944" s="28" t="s">
        <v>4</v>
      </c>
      <c r="G2944" s="28">
        <v>1.0</v>
      </c>
      <c r="H2944" s="31">
        <v>2647.692</v>
      </c>
      <c r="I2944" s="28" t="str">
        <f>VLOOKUP(A2944,'клиенты'!A:H,7)</f>
        <v>Италия</v>
      </c>
    </row>
    <row r="2945" ht="15.75" customHeight="1">
      <c r="A2945" s="28">
        <v>191.0</v>
      </c>
      <c r="B2945" s="34">
        <v>44391.842094907406</v>
      </c>
      <c r="C2945" s="29"/>
      <c r="D2945" s="29"/>
      <c r="E2945" s="29"/>
      <c r="F2945" s="28" t="s">
        <v>3</v>
      </c>
      <c r="G2945" s="28">
        <v>3.0</v>
      </c>
      <c r="H2945" s="31">
        <v>397.692</v>
      </c>
      <c r="I2945" s="28" t="str">
        <f>VLOOKUP(A2945,'клиенты'!A:H,7)</f>
        <v>Франция</v>
      </c>
    </row>
    <row r="2946" ht="15.75" customHeight="1">
      <c r="A2946" s="28">
        <v>589.0</v>
      </c>
      <c r="B2946" s="34">
        <v>44391.077627314815</v>
      </c>
      <c r="C2946" s="29"/>
      <c r="D2946" s="29"/>
      <c r="E2946" s="29"/>
      <c r="F2946" s="28" t="s">
        <v>4</v>
      </c>
      <c r="G2946" s="28">
        <v>4.0</v>
      </c>
      <c r="H2946" s="31">
        <v>2024.615</v>
      </c>
      <c r="I2946" s="28" t="str">
        <f>VLOOKUP(A2946,'клиенты'!A:H,7)</f>
        <v>Германия</v>
      </c>
    </row>
    <row r="2947" ht="15.75" customHeight="1">
      <c r="A2947" s="28">
        <v>978.0</v>
      </c>
      <c r="B2947" s="34">
        <v>44390.56462962963</v>
      </c>
      <c r="C2947" s="29"/>
      <c r="D2947" s="29"/>
      <c r="E2947" s="29"/>
      <c r="F2947" s="28" t="s">
        <v>4</v>
      </c>
      <c r="G2947" s="28">
        <v>1.0</v>
      </c>
      <c r="H2947" s="31">
        <v>1423.846</v>
      </c>
      <c r="I2947" s="28" t="str">
        <f>VLOOKUP(A2947,'клиенты'!A:H,7)</f>
        <v>США</v>
      </c>
    </row>
    <row r="2948" ht="15.75" customHeight="1">
      <c r="A2948" s="28">
        <v>980.0</v>
      </c>
      <c r="B2948" s="34">
        <v>44390.02390046296</v>
      </c>
      <c r="C2948" s="29"/>
      <c r="D2948" s="29"/>
      <c r="E2948" s="29"/>
      <c r="F2948" s="28" t="s">
        <v>5</v>
      </c>
      <c r="G2948" s="28">
        <v>1.0</v>
      </c>
      <c r="H2948" s="31">
        <v>871.538</v>
      </c>
      <c r="I2948" s="28" t="str">
        <f>VLOOKUP(A2948,'клиенты'!A:H,7)</f>
        <v>США</v>
      </c>
    </row>
    <row r="2949" ht="15.75" customHeight="1">
      <c r="A2949" s="28">
        <v>834.0</v>
      </c>
      <c r="B2949" s="34">
        <v>44389.48568287037</v>
      </c>
      <c r="C2949" s="29"/>
      <c r="D2949" s="29"/>
      <c r="E2949" s="29"/>
      <c r="F2949" s="28" t="s">
        <v>6</v>
      </c>
      <c r="G2949" s="28">
        <v>4.0</v>
      </c>
      <c r="H2949" s="31">
        <v>3360.0</v>
      </c>
      <c r="I2949" s="28" t="str">
        <f>VLOOKUP(A2949,'клиенты'!A:H,7)</f>
        <v>Германия</v>
      </c>
    </row>
    <row r="2950" ht="15.75" customHeight="1">
      <c r="A2950" s="28">
        <v>508.0</v>
      </c>
      <c r="B2950" s="34">
        <v>44389.44063657407</v>
      </c>
      <c r="C2950" s="29"/>
      <c r="D2950" s="29"/>
      <c r="E2950" s="29"/>
      <c r="F2950" s="28" t="s">
        <v>4</v>
      </c>
      <c r="G2950" s="28">
        <v>1.0</v>
      </c>
      <c r="H2950" s="31">
        <v>1208.462</v>
      </c>
      <c r="I2950" s="28" t="str">
        <f>VLOOKUP(A2950,'клиенты'!A:H,7)</f>
        <v>Китай</v>
      </c>
    </row>
    <row r="2951" ht="15.75" customHeight="1">
      <c r="A2951" s="28">
        <v>168.0</v>
      </c>
      <c r="B2951" s="34">
        <v>44389.29142361111</v>
      </c>
      <c r="C2951" s="29"/>
      <c r="D2951" s="29"/>
      <c r="E2951" s="29"/>
      <c r="F2951" s="28" t="s">
        <v>6</v>
      </c>
      <c r="G2951" s="28">
        <v>5.0</v>
      </c>
      <c r="H2951" s="31">
        <v>1058.462</v>
      </c>
      <c r="I2951" s="28" t="str">
        <f>VLOOKUP(A2951,'клиенты'!A:H,7)</f>
        <v>Китай</v>
      </c>
    </row>
    <row r="2952" ht="15.75" customHeight="1">
      <c r="A2952" s="28">
        <v>618.0</v>
      </c>
      <c r="B2952" s="34">
        <v>44388.787083333336</v>
      </c>
      <c r="C2952" s="29"/>
      <c r="D2952" s="29"/>
      <c r="E2952" s="29"/>
      <c r="F2952" s="28" t="s">
        <v>4</v>
      </c>
      <c r="G2952" s="28">
        <v>4.0</v>
      </c>
      <c r="H2952" s="31">
        <v>692.308</v>
      </c>
      <c r="I2952" s="28" t="str">
        <f>VLOOKUP(A2952,'клиенты'!A:H,7)</f>
        <v>Франция</v>
      </c>
    </row>
    <row r="2953" ht="15.75" customHeight="1">
      <c r="A2953" s="28">
        <v>634.0</v>
      </c>
      <c r="B2953" s="34">
        <v>44388.771516203706</v>
      </c>
      <c r="C2953" s="29"/>
      <c r="D2953" s="29"/>
      <c r="E2953" s="29"/>
      <c r="F2953" s="28" t="s">
        <v>4</v>
      </c>
      <c r="G2953" s="28">
        <v>4.0</v>
      </c>
      <c r="H2953" s="31">
        <v>3840.0</v>
      </c>
      <c r="I2953" s="28" t="str">
        <f>VLOOKUP(A2953,'клиенты'!A:H,7)</f>
        <v>Россия</v>
      </c>
    </row>
    <row r="2954" ht="15.75" customHeight="1">
      <c r="A2954" s="28">
        <v>614.0</v>
      </c>
      <c r="B2954" s="34">
        <v>44388.659525462965</v>
      </c>
      <c r="C2954" s="29"/>
      <c r="D2954" s="29"/>
      <c r="E2954" s="29"/>
      <c r="F2954" s="28" t="s">
        <v>4</v>
      </c>
      <c r="G2954" s="28">
        <v>1.0</v>
      </c>
      <c r="H2954" s="31">
        <v>3792.308</v>
      </c>
      <c r="I2954" s="28" t="str">
        <f>VLOOKUP(A2954,'клиенты'!A:H,7)</f>
        <v>Испания</v>
      </c>
    </row>
    <row r="2955" ht="15.75" customHeight="1">
      <c r="A2955" s="28">
        <v>545.0</v>
      </c>
      <c r="B2955" s="34">
        <v>44388.61809027778</v>
      </c>
      <c r="C2955" s="29"/>
      <c r="D2955" s="29"/>
      <c r="E2955" s="29"/>
      <c r="F2955" s="28" t="s">
        <v>6</v>
      </c>
      <c r="G2955" s="28">
        <v>2.0</v>
      </c>
      <c r="H2955" s="31">
        <v>1643.077</v>
      </c>
      <c r="I2955" s="28" t="str">
        <f>VLOOKUP(A2955,'клиенты'!A:H,7)</f>
        <v>Испания</v>
      </c>
    </row>
    <row r="2956" ht="15.75" customHeight="1">
      <c r="A2956" s="28">
        <v>631.0</v>
      </c>
      <c r="B2956" s="34">
        <v>44387.90712962963</v>
      </c>
      <c r="C2956" s="29"/>
      <c r="D2956" s="29"/>
      <c r="E2956" s="29"/>
      <c r="F2956" s="28" t="s">
        <v>3</v>
      </c>
      <c r="G2956" s="28">
        <v>3.0</v>
      </c>
      <c r="H2956" s="31">
        <v>585.385</v>
      </c>
      <c r="I2956" s="28" t="str">
        <f>VLOOKUP(A2956,'клиенты'!A:H,7)</f>
        <v>Китай</v>
      </c>
    </row>
    <row r="2957" ht="15.75" customHeight="1">
      <c r="A2957" s="28">
        <v>26.0</v>
      </c>
      <c r="B2957" s="34">
        <v>44387.02069444444</v>
      </c>
      <c r="C2957" s="29"/>
      <c r="D2957" s="29"/>
      <c r="E2957" s="29"/>
      <c r="F2957" s="28" t="s">
        <v>3</v>
      </c>
      <c r="G2957" s="28">
        <v>4.0</v>
      </c>
      <c r="H2957" s="31">
        <v>3580.769</v>
      </c>
      <c r="I2957" s="28" t="str">
        <f>VLOOKUP(A2957,'клиенты'!A:H,7)</f>
        <v>Испания</v>
      </c>
    </row>
    <row r="2958" ht="15.75" customHeight="1">
      <c r="A2958" s="28">
        <v>900.0</v>
      </c>
      <c r="B2958" s="34">
        <v>44386.96803240741</v>
      </c>
      <c r="C2958" s="29"/>
      <c r="D2958" s="29"/>
      <c r="E2958" s="29"/>
      <c r="F2958" s="28" t="s">
        <v>3</v>
      </c>
      <c r="G2958" s="28">
        <v>2.0</v>
      </c>
      <c r="H2958" s="31">
        <v>3282.308</v>
      </c>
      <c r="I2958" s="28" t="str">
        <f>VLOOKUP(A2958,'клиенты'!A:H,7)</f>
        <v>Франция</v>
      </c>
    </row>
    <row r="2959" ht="15.75" customHeight="1">
      <c r="A2959" s="28">
        <v>411.0</v>
      </c>
      <c r="B2959" s="34">
        <v>44386.49561342593</v>
      </c>
      <c r="C2959" s="29"/>
      <c r="D2959" s="29"/>
      <c r="E2959" s="29"/>
      <c r="F2959" s="28" t="s">
        <v>4</v>
      </c>
      <c r="G2959" s="28">
        <v>3.0</v>
      </c>
      <c r="H2959" s="31">
        <v>2242.308</v>
      </c>
      <c r="I2959" s="28" t="str">
        <f>VLOOKUP(A2959,'клиенты'!A:H,7)</f>
        <v>Германия</v>
      </c>
    </row>
    <row r="2960" ht="15.75" customHeight="1">
      <c r="A2960" s="28">
        <v>800.0</v>
      </c>
      <c r="B2960" s="34">
        <v>44386.2440625</v>
      </c>
      <c r="C2960" s="29"/>
      <c r="D2960" s="29"/>
      <c r="E2960" s="29"/>
      <c r="F2960" s="28" t="s">
        <v>3</v>
      </c>
      <c r="G2960" s="28">
        <v>4.0</v>
      </c>
      <c r="H2960" s="31">
        <v>3023.846</v>
      </c>
      <c r="I2960" s="28" t="str">
        <f>VLOOKUP(A2960,'клиенты'!A:H,7)</f>
        <v>Германия</v>
      </c>
    </row>
    <row r="2961" ht="15.75" customHeight="1">
      <c r="A2961" s="28">
        <v>361.0</v>
      </c>
      <c r="B2961" s="34">
        <v>44386.16899305556</v>
      </c>
      <c r="C2961" s="29"/>
      <c r="D2961" s="29"/>
      <c r="E2961" s="29"/>
      <c r="F2961" s="28" t="s">
        <v>4</v>
      </c>
      <c r="G2961" s="28">
        <v>4.0</v>
      </c>
      <c r="H2961" s="31">
        <v>2570.769</v>
      </c>
      <c r="I2961" s="28" t="str">
        <f>VLOOKUP(A2961,'клиенты'!A:H,7)</f>
        <v>Италия</v>
      </c>
    </row>
    <row r="2962" ht="15.75" customHeight="1">
      <c r="A2962" s="28">
        <v>899.0</v>
      </c>
      <c r="B2962" s="34">
        <v>44385.958449074074</v>
      </c>
      <c r="C2962" s="29"/>
      <c r="D2962" s="29"/>
      <c r="E2962" s="29"/>
      <c r="F2962" s="28" t="s">
        <v>4</v>
      </c>
      <c r="G2962" s="28">
        <v>3.0</v>
      </c>
      <c r="H2962" s="31">
        <v>3226.154</v>
      </c>
      <c r="I2962" s="28" t="str">
        <f>VLOOKUP(A2962,'клиенты'!A:H,7)</f>
        <v>Франция</v>
      </c>
    </row>
    <row r="2963" ht="15.75" customHeight="1">
      <c r="A2963" s="28">
        <v>687.0</v>
      </c>
      <c r="B2963" s="34">
        <v>44385.707766203705</v>
      </c>
      <c r="C2963" s="29"/>
      <c r="D2963" s="29"/>
      <c r="E2963" s="29"/>
      <c r="F2963" s="28" t="s">
        <v>6</v>
      </c>
      <c r="G2963" s="28">
        <v>4.0</v>
      </c>
      <c r="H2963" s="31">
        <v>2588.462</v>
      </c>
      <c r="I2963" s="28" t="str">
        <f>VLOOKUP(A2963,'клиенты'!A:H,7)</f>
        <v>Китай</v>
      </c>
    </row>
    <row r="2964" ht="15.75" customHeight="1">
      <c r="A2964" s="28">
        <v>158.0</v>
      </c>
      <c r="B2964" s="34">
        <v>44385.08998842593</v>
      </c>
      <c r="C2964" s="29"/>
      <c r="D2964" s="29"/>
      <c r="E2964" s="29"/>
      <c r="F2964" s="28" t="s">
        <v>6</v>
      </c>
      <c r="G2964" s="28">
        <v>2.0</v>
      </c>
      <c r="H2964" s="31">
        <v>1604.615</v>
      </c>
      <c r="I2964" s="28" t="str">
        <f>VLOOKUP(A2964,'клиенты'!A:H,7)</f>
        <v>Франция</v>
      </c>
    </row>
    <row r="2965" ht="15.75" customHeight="1">
      <c r="A2965" s="28">
        <v>250.0</v>
      </c>
      <c r="B2965" s="34">
        <v>44385.008993055555</v>
      </c>
      <c r="C2965" s="29"/>
      <c r="D2965" s="29"/>
      <c r="E2965" s="29"/>
      <c r="F2965" s="28" t="s">
        <v>5</v>
      </c>
      <c r="G2965" s="28">
        <v>5.0</v>
      </c>
      <c r="H2965" s="31">
        <v>2663.846</v>
      </c>
      <c r="I2965" s="28" t="str">
        <f>VLOOKUP(A2965,'клиенты'!A:H,7)</f>
        <v>США</v>
      </c>
    </row>
    <row r="2966" ht="15.75" customHeight="1">
      <c r="A2966" s="28">
        <v>919.0</v>
      </c>
      <c r="B2966" s="34">
        <v>44384.88759259259</v>
      </c>
      <c r="C2966" s="29"/>
      <c r="D2966" s="29"/>
      <c r="E2966" s="29"/>
      <c r="F2966" s="28" t="s">
        <v>6</v>
      </c>
      <c r="G2966" s="28">
        <v>2.0</v>
      </c>
      <c r="H2966" s="31">
        <v>2771.538</v>
      </c>
      <c r="I2966" s="28" t="str">
        <f>VLOOKUP(A2966,'клиенты'!A:H,7)</f>
        <v>Китай</v>
      </c>
    </row>
    <row r="2967" ht="15.75" customHeight="1">
      <c r="A2967" s="28">
        <v>102.0</v>
      </c>
      <c r="B2967" s="34">
        <v>44384.82541666667</v>
      </c>
      <c r="C2967" s="29"/>
      <c r="D2967" s="29"/>
      <c r="E2967" s="29"/>
      <c r="F2967" s="28" t="s">
        <v>5</v>
      </c>
      <c r="G2967" s="28">
        <v>2.0</v>
      </c>
      <c r="H2967" s="31">
        <v>2039.231</v>
      </c>
      <c r="I2967" s="28" t="str">
        <f>VLOOKUP(A2967,'клиенты'!A:H,7)</f>
        <v>Китай</v>
      </c>
    </row>
    <row r="2968" ht="15.75" customHeight="1">
      <c r="A2968" s="28">
        <v>370.0</v>
      </c>
      <c r="B2968" s="34">
        <v>44384.77446759259</v>
      </c>
      <c r="C2968" s="29"/>
      <c r="D2968" s="29"/>
      <c r="E2968" s="29"/>
      <c r="F2968" s="28" t="s">
        <v>3</v>
      </c>
      <c r="G2968" s="28">
        <v>5.0</v>
      </c>
      <c r="H2968" s="31">
        <v>3378.462</v>
      </c>
      <c r="I2968" s="28" t="str">
        <f>VLOOKUP(A2968,'клиенты'!A:H,7)</f>
        <v>США</v>
      </c>
    </row>
    <row r="2969" ht="15.75" customHeight="1">
      <c r="A2969" s="28">
        <v>844.0</v>
      </c>
      <c r="B2969" s="34">
        <v>44384.76331018518</v>
      </c>
      <c r="C2969" s="29"/>
      <c r="D2969" s="29"/>
      <c r="E2969" s="29"/>
      <c r="F2969" s="28" t="s">
        <v>6</v>
      </c>
      <c r="G2969" s="28">
        <v>5.0</v>
      </c>
      <c r="H2969" s="31">
        <v>3473.077</v>
      </c>
      <c r="I2969" s="28" t="str">
        <f>VLOOKUP(A2969,'клиенты'!A:H,7)</f>
        <v>Испания</v>
      </c>
    </row>
    <row r="2970" ht="15.75" customHeight="1">
      <c r="A2970" s="28">
        <v>432.0</v>
      </c>
      <c r="B2970" s="34">
        <v>44384.25434027778</v>
      </c>
      <c r="C2970" s="29"/>
      <c r="D2970" s="29"/>
      <c r="E2970" s="29"/>
      <c r="F2970" s="28" t="s">
        <v>4</v>
      </c>
      <c r="G2970" s="28">
        <v>3.0</v>
      </c>
      <c r="H2970" s="31">
        <v>897.692</v>
      </c>
      <c r="I2970" s="28" t="str">
        <f>VLOOKUP(A2970,'клиенты'!A:H,7)</f>
        <v>Испания</v>
      </c>
    </row>
    <row r="2971" ht="15.75" customHeight="1">
      <c r="A2971" s="28">
        <v>381.0</v>
      </c>
      <c r="B2971" s="34">
        <v>44384.18987268519</v>
      </c>
      <c r="C2971" s="29"/>
      <c r="D2971" s="29"/>
      <c r="E2971" s="29"/>
      <c r="F2971" s="28" t="s">
        <v>6</v>
      </c>
      <c r="G2971" s="28">
        <v>1.0</v>
      </c>
      <c r="H2971" s="31">
        <v>3517.692</v>
      </c>
      <c r="I2971" s="28" t="str">
        <f>VLOOKUP(A2971,'клиенты'!A:H,7)</f>
        <v>Испания</v>
      </c>
    </row>
    <row r="2972" ht="15.75" customHeight="1">
      <c r="A2972" s="28">
        <v>67.0</v>
      </c>
      <c r="B2972" s="34">
        <v>44383.755833333336</v>
      </c>
      <c r="C2972" s="29"/>
      <c r="D2972" s="29"/>
      <c r="E2972" s="29"/>
      <c r="F2972" s="28" t="s">
        <v>6</v>
      </c>
      <c r="G2972" s="28">
        <v>2.0</v>
      </c>
      <c r="H2972" s="31">
        <v>1131.538</v>
      </c>
      <c r="I2972" s="28" t="str">
        <f>VLOOKUP(A2972,'клиенты'!A:H,7)</f>
        <v>Китай</v>
      </c>
    </row>
    <row r="2973" ht="15.75" customHeight="1">
      <c r="A2973" s="28">
        <v>262.0</v>
      </c>
      <c r="B2973" s="34">
        <v>44383.72754629629</v>
      </c>
      <c r="C2973" s="29"/>
      <c r="D2973" s="29"/>
      <c r="E2973" s="29"/>
      <c r="F2973" s="28" t="s">
        <v>5</v>
      </c>
      <c r="G2973" s="28">
        <v>3.0</v>
      </c>
      <c r="H2973" s="31">
        <v>1448.462</v>
      </c>
      <c r="I2973" s="28" t="str">
        <f>VLOOKUP(A2973,'клиенты'!A:H,7)</f>
        <v>Германия</v>
      </c>
    </row>
    <row r="2974" ht="15.75" customHeight="1">
      <c r="A2974" s="28">
        <v>390.0</v>
      </c>
      <c r="B2974" s="34">
        <v>44383.00960648148</v>
      </c>
      <c r="C2974" s="29"/>
      <c r="D2974" s="29"/>
      <c r="E2974" s="29"/>
      <c r="F2974" s="28" t="s">
        <v>3</v>
      </c>
      <c r="G2974" s="28">
        <v>2.0</v>
      </c>
      <c r="H2974" s="31">
        <v>850.0</v>
      </c>
      <c r="I2974" s="28" t="str">
        <f>VLOOKUP(A2974,'клиенты'!A:H,7)</f>
        <v>Франция</v>
      </c>
    </row>
    <row r="2975" ht="15.75" customHeight="1">
      <c r="A2975" s="28">
        <v>659.0</v>
      </c>
      <c r="B2975" s="34">
        <v>44383.006527777776</v>
      </c>
      <c r="C2975" s="29"/>
      <c r="D2975" s="29"/>
      <c r="E2975" s="29"/>
      <c r="F2975" s="28" t="s">
        <v>4</v>
      </c>
      <c r="G2975" s="28">
        <v>4.0</v>
      </c>
      <c r="H2975" s="31">
        <v>1765.385</v>
      </c>
      <c r="I2975" s="28" t="str">
        <f>VLOOKUP(A2975,'клиенты'!A:H,7)</f>
        <v>Франция</v>
      </c>
    </row>
    <row r="2976" ht="15.75" customHeight="1">
      <c r="A2976" s="28">
        <v>528.0</v>
      </c>
      <c r="B2976" s="34">
        <v>44382.51849537037</v>
      </c>
      <c r="C2976" s="29"/>
      <c r="D2976" s="29"/>
      <c r="E2976" s="29"/>
      <c r="F2976" s="28" t="s">
        <v>6</v>
      </c>
      <c r="G2976" s="28">
        <v>3.0</v>
      </c>
      <c r="H2976" s="31">
        <v>3758.462</v>
      </c>
      <c r="I2976" s="28" t="str">
        <f>VLOOKUP(A2976,'клиенты'!A:H,7)</f>
        <v>Испания</v>
      </c>
    </row>
    <row r="2977" ht="15.75" customHeight="1">
      <c r="A2977" s="28">
        <v>55.0</v>
      </c>
      <c r="B2977" s="34">
        <v>44381.61174768519</v>
      </c>
      <c r="C2977" s="29"/>
      <c r="D2977" s="29"/>
      <c r="E2977" s="29"/>
      <c r="F2977" s="28" t="s">
        <v>4</v>
      </c>
      <c r="G2977" s="28">
        <v>5.0</v>
      </c>
      <c r="H2977" s="31">
        <v>1101.538</v>
      </c>
      <c r="I2977" s="28" t="str">
        <f>VLOOKUP(A2977,'клиенты'!A:H,7)</f>
        <v>Италия</v>
      </c>
    </row>
    <row r="2978" ht="15.75" customHeight="1">
      <c r="A2978" s="28">
        <v>414.0</v>
      </c>
      <c r="B2978" s="34">
        <v>44381.57745370371</v>
      </c>
      <c r="C2978" s="29"/>
      <c r="D2978" s="29"/>
      <c r="E2978" s="29"/>
      <c r="F2978" s="28" t="s">
        <v>5</v>
      </c>
      <c r="G2978" s="28">
        <v>4.0</v>
      </c>
      <c r="H2978" s="31">
        <v>1806.923</v>
      </c>
      <c r="I2978" s="28" t="str">
        <f>VLOOKUP(A2978,'клиенты'!A:H,7)</f>
        <v>Италия</v>
      </c>
    </row>
    <row r="2979" ht="15.75" customHeight="1">
      <c r="A2979" s="28">
        <v>726.0</v>
      </c>
      <c r="B2979" s="34">
        <v>44380.99034722222</v>
      </c>
      <c r="C2979" s="29"/>
      <c r="D2979" s="29"/>
      <c r="E2979" s="29"/>
      <c r="F2979" s="28" t="s">
        <v>3</v>
      </c>
      <c r="G2979" s="28">
        <v>3.0</v>
      </c>
      <c r="H2979" s="31">
        <v>3281.538</v>
      </c>
      <c r="I2979" s="28" t="str">
        <f>VLOOKUP(A2979,'клиенты'!A:H,7)</f>
        <v>Китай</v>
      </c>
    </row>
    <row r="2980" ht="15.75" customHeight="1">
      <c r="A2980" s="28">
        <v>971.0</v>
      </c>
      <c r="B2980" s="34">
        <v>44380.76802083333</v>
      </c>
      <c r="C2980" s="29"/>
      <c r="D2980" s="29"/>
      <c r="E2980" s="29"/>
      <c r="F2980" s="28" t="s">
        <v>3</v>
      </c>
      <c r="G2980" s="28">
        <v>3.0</v>
      </c>
      <c r="H2980" s="31">
        <v>1146.154</v>
      </c>
      <c r="I2980" s="28" t="str">
        <f>VLOOKUP(A2980,'клиенты'!A:H,7)</f>
        <v>Россия</v>
      </c>
    </row>
    <row r="2981" ht="15.75" customHeight="1">
      <c r="A2981" s="28">
        <v>252.0</v>
      </c>
      <c r="B2981" s="34">
        <v>44379.87452546296</v>
      </c>
      <c r="C2981" s="29"/>
      <c r="D2981" s="29"/>
      <c r="E2981" s="29"/>
      <c r="F2981" s="28" t="s">
        <v>5</v>
      </c>
      <c r="G2981" s="28">
        <v>3.0</v>
      </c>
      <c r="H2981" s="31">
        <v>2267.692</v>
      </c>
      <c r="I2981" s="28" t="str">
        <f>VLOOKUP(A2981,'клиенты'!A:H,7)</f>
        <v>Китай</v>
      </c>
    </row>
    <row r="2982" ht="15.75" customHeight="1">
      <c r="A2982" s="28">
        <v>678.0</v>
      </c>
      <c r="B2982" s="34">
        <v>44379.645416666666</v>
      </c>
      <c r="C2982" s="29"/>
      <c r="D2982" s="29"/>
      <c r="E2982" s="29"/>
      <c r="F2982" s="28" t="s">
        <v>3</v>
      </c>
      <c r="G2982" s="28">
        <v>4.0</v>
      </c>
      <c r="H2982" s="31">
        <v>3574.615</v>
      </c>
      <c r="I2982" s="28" t="str">
        <f>VLOOKUP(A2982,'клиенты'!A:H,7)</f>
        <v>Китай</v>
      </c>
    </row>
    <row r="2983" ht="15.75" customHeight="1">
      <c r="A2983" s="28">
        <v>935.0</v>
      </c>
      <c r="B2983" s="34">
        <v>44378.97788194445</v>
      </c>
      <c r="C2983" s="29"/>
      <c r="D2983" s="29"/>
      <c r="E2983" s="29"/>
      <c r="F2983" s="28" t="s">
        <v>4</v>
      </c>
      <c r="G2983" s="28">
        <v>4.0</v>
      </c>
      <c r="H2983" s="31">
        <v>3808.462</v>
      </c>
      <c r="I2983" s="28" t="str">
        <f>VLOOKUP(A2983,'клиенты'!A:H,7)</f>
        <v>Россия</v>
      </c>
    </row>
    <row r="2984" ht="15.75" customHeight="1">
      <c r="A2984" s="28">
        <v>733.0</v>
      </c>
      <c r="B2984" s="34">
        <v>44378.90247685185</v>
      </c>
      <c r="C2984" s="29"/>
      <c r="D2984" s="29"/>
      <c r="E2984" s="29"/>
      <c r="F2984" s="28" t="s">
        <v>3</v>
      </c>
      <c r="G2984" s="28">
        <v>5.0</v>
      </c>
      <c r="H2984" s="31">
        <v>3696.154</v>
      </c>
      <c r="I2984" s="28" t="str">
        <f>VLOOKUP(A2984,'клиенты'!A:H,7)</f>
        <v>США</v>
      </c>
    </row>
    <row r="2985" ht="15.75" customHeight="1">
      <c r="A2985" s="28">
        <v>988.0</v>
      </c>
      <c r="B2985" s="34">
        <v>44378.44311342593</v>
      </c>
      <c r="C2985" s="29"/>
      <c r="D2985" s="29"/>
      <c r="E2985" s="29"/>
      <c r="F2985" s="28" t="s">
        <v>3</v>
      </c>
      <c r="G2985" s="28">
        <v>4.0</v>
      </c>
      <c r="H2985" s="31">
        <v>1808.462</v>
      </c>
      <c r="I2985" s="28" t="str">
        <f>VLOOKUP(A2985,'клиенты'!A:H,7)</f>
        <v>Китай</v>
      </c>
    </row>
    <row r="2986" ht="15.75" customHeight="1">
      <c r="A2986" s="28">
        <v>154.0</v>
      </c>
      <c r="B2986" s="34">
        <v>44378.0531712963</v>
      </c>
      <c r="C2986" s="29"/>
      <c r="D2986" s="29"/>
      <c r="E2986" s="29"/>
      <c r="F2986" s="28" t="s">
        <v>4</v>
      </c>
      <c r="G2986" s="28">
        <v>4.0</v>
      </c>
      <c r="H2986" s="31">
        <v>890.769</v>
      </c>
      <c r="I2986" s="28" t="str">
        <f>VLOOKUP(A2986,'клиенты'!A:H,7)</f>
        <v>Испания</v>
      </c>
    </row>
    <row r="2987" ht="15.75" customHeight="1">
      <c r="A2987" s="28">
        <v>877.0</v>
      </c>
      <c r="B2987" s="34">
        <v>44377.907534722224</v>
      </c>
      <c r="C2987" s="29"/>
      <c r="D2987" s="29"/>
      <c r="E2987" s="29"/>
      <c r="F2987" s="28" t="s">
        <v>6</v>
      </c>
      <c r="G2987" s="28">
        <v>5.0</v>
      </c>
      <c r="H2987" s="31">
        <v>1823.077</v>
      </c>
      <c r="I2987" s="28" t="str">
        <f>VLOOKUP(A2987,'клиенты'!A:H,7)</f>
        <v>Испания</v>
      </c>
    </row>
    <row r="2988" ht="15.75" customHeight="1">
      <c r="A2988" s="28">
        <v>868.0</v>
      </c>
      <c r="B2988" s="34">
        <v>44377.78680555556</v>
      </c>
      <c r="C2988" s="29"/>
      <c r="D2988" s="29"/>
      <c r="E2988" s="29"/>
      <c r="F2988" s="28" t="s">
        <v>3</v>
      </c>
      <c r="G2988" s="28">
        <v>2.0</v>
      </c>
      <c r="H2988" s="31">
        <v>2664.615</v>
      </c>
      <c r="I2988" s="28" t="str">
        <f>VLOOKUP(A2988,'клиенты'!A:H,7)</f>
        <v>Италия</v>
      </c>
    </row>
    <row r="2989" ht="15.75" customHeight="1">
      <c r="A2989" s="28">
        <v>735.0</v>
      </c>
      <c r="B2989" s="34">
        <v>44377.69248842593</v>
      </c>
      <c r="C2989" s="29"/>
      <c r="D2989" s="29"/>
      <c r="E2989" s="29"/>
      <c r="F2989" s="28" t="s">
        <v>3</v>
      </c>
      <c r="G2989" s="28">
        <v>2.0</v>
      </c>
      <c r="H2989" s="31">
        <v>1541.538</v>
      </c>
      <c r="I2989" s="28" t="str">
        <f>VLOOKUP(A2989,'клиенты'!A:H,7)</f>
        <v>США</v>
      </c>
    </row>
    <row r="2990" ht="15.75" customHeight="1">
      <c r="A2990" s="28">
        <v>117.0</v>
      </c>
      <c r="B2990" s="34">
        <v>44377.547800925924</v>
      </c>
      <c r="C2990" s="29"/>
      <c r="D2990" s="29"/>
      <c r="E2990" s="29"/>
      <c r="F2990" s="28" t="s">
        <v>4</v>
      </c>
      <c r="G2990" s="28">
        <v>4.0</v>
      </c>
      <c r="H2990" s="31">
        <v>3452.308</v>
      </c>
      <c r="I2990" s="28" t="str">
        <f>VLOOKUP(A2990,'клиенты'!A:H,7)</f>
        <v>Германия</v>
      </c>
    </row>
    <row r="2991" ht="15.75" customHeight="1">
      <c r="A2991" s="28">
        <v>607.0</v>
      </c>
      <c r="B2991" s="34">
        <v>44376.48043981481</v>
      </c>
      <c r="C2991" s="29"/>
      <c r="D2991" s="29"/>
      <c r="E2991" s="29"/>
      <c r="F2991" s="28" t="s">
        <v>3</v>
      </c>
      <c r="G2991" s="28">
        <v>5.0</v>
      </c>
      <c r="H2991" s="31">
        <v>4034.615</v>
      </c>
      <c r="I2991" s="28" t="str">
        <f>VLOOKUP(A2991,'клиенты'!A:H,7)</f>
        <v>США</v>
      </c>
    </row>
    <row r="2992" ht="15.75" customHeight="1">
      <c r="A2992" s="28">
        <v>620.0</v>
      </c>
      <c r="B2992" s="34">
        <v>44376.28251157407</v>
      </c>
      <c r="C2992" s="29"/>
      <c r="D2992" s="29"/>
      <c r="E2992" s="29"/>
      <c r="F2992" s="28" t="s">
        <v>3</v>
      </c>
      <c r="G2992" s="28">
        <v>2.0</v>
      </c>
      <c r="H2992" s="31">
        <v>2037.692</v>
      </c>
      <c r="I2992" s="28" t="str">
        <f>VLOOKUP(A2992,'клиенты'!A:H,7)</f>
        <v>Франция</v>
      </c>
    </row>
    <row r="2993" ht="15.75" customHeight="1">
      <c r="A2993" s="28">
        <v>643.0</v>
      </c>
      <c r="B2993" s="34">
        <v>44376.02081018518</v>
      </c>
      <c r="C2993" s="29"/>
      <c r="D2993" s="29"/>
      <c r="E2993" s="29"/>
      <c r="F2993" s="28" t="s">
        <v>6</v>
      </c>
      <c r="G2993" s="28">
        <v>3.0</v>
      </c>
      <c r="H2993" s="31">
        <v>3076.923</v>
      </c>
      <c r="I2993" s="28" t="str">
        <f>VLOOKUP(A2993,'клиенты'!A:H,7)</f>
        <v>Испания</v>
      </c>
    </row>
    <row r="2994" ht="15.75" customHeight="1">
      <c r="A2994" s="28">
        <v>745.0</v>
      </c>
      <c r="B2994" s="34">
        <v>44375.65238425926</v>
      </c>
      <c r="C2994" s="29"/>
      <c r="D2994" s="29"/>
      <c r="E2994" s="29"/>
      <c r="F2994" s="28" t="s">
        <v>5</v>
      </c>
      <c r="G2994" s="28">
        <v>5.0</v>
      </c>
      <c r="H2994" s="31">
        <v>918.462</v>
      </c>
      <c r="I2994" s="28" t="str">
        <f>VLOOKUP(A2994,'клиенты'!A:H,7)</f>
        <v>Россия</v>
      </c>
    </row>
    <row r="2995" ht="15.75" customHeight="1">
      <c r="A2995" s="28">
        <v>471.0</v>
      </c>
      <c r="B2995" s="34">
        <v>44375.29649305555</v>
      </c>
      <c r="C2995" s="29"/>
      <c r="D2995" s="29"/>
      <c r="E2995" s="29"/>
      <c r="F2995" s="28" t="s">
        <v>4</v>
      </c>
      <c r="G2995" s="28">
        <v>1.0</v>
      </c>
      <c r="H2995" s="31">
        <v>1994.615</v>
      </c>
      <c r="I2995" s="28" t="str">
        <f>VLOOKUP(A2995,'клиенты'!A:H,7)</f>
        <v>Россия</v>
      </c>
    </row>
    <row r="2996" ht="15.75" customHeight="1">
      <c r="A2996" s="28">
        <v>102.0</v>
      </c>
      <c r="B2996" s="34">
        <v>44374.245729166665</v>
      </c>
      <c r="C2996" s="29"/>
      <c r="D2996" s="29"/>
      <c r="E2996" s="29"/>
      <c r="F2996" s="28" t="s">
        <v>4</v>
      </c>
      <c r="G2996" s="28">
        <v>1.0</v>
      </c>
      <c r="H2996" s="31">
        <v>1863.846</v>
      </c>
      <c r="I2996" s="28" t="str">
        <f>VLOOKUP(A2996,'клиенты'!A:H,7)</f>
        <v>Китай</v>
      </c>
    </row>
    <row r="2997" ht="15.75" customHeight="1">
      <c r="A2997" s="28">
        <v>385.0</v>
      </c>
      <c r="B2997" s="34">
        <v>44374.18677083333</v>
      </c>
      <c r="C2997" s="29"/>
      <c r="D2997" s="29"/>
      <c r="E2997" s="29"/>
      <c r="F2997" s="28" t="s">
        <v>6</v>
      </c>
      <c r="G2997" s="28">
        <v>2.0</v>
      </c>
      <c r="H2997" s="31">
        <v>1363.846</v>
      </c>
      <c r="I2997" s="28" t="str">
        <f>VLOOKUP(A2997,'клиенты'!A:H,7)</f>
        <v>Франция</v>
      </c>
    </row>
    <row r="2998" ht="15.75" customHeight="1">
      <c r="A2998" s="28">
        <v>440.0</v>
      </c>
      <c r="B2998" s="34">
        <v>44374.150416666664</v>
      </c>
      <c r="C2998" s="29"/>
      <c r="D2998" s="29"/>
      <c r="E2998" s="29"/>
      <c r="F2998" s="28" t="s">
        <v>5</v>
      </c>
      <c r="G2998" s="28">
        <v>3.0</v>
      </c>
      <c r="H2998" s="31">
        <v>1091.538</v>
      </c>
      <c r="I2998" s="28" t="str">
        <f>VLOOKUP(A2998,'клиенты'!A:H,7)</f>
        <v>Италия</v>
      </c>
    </row>
    <row r="2999" ht="15.75" customHeight="1">
      <c r="A2999" s="28">
        <v>533.0</v>
      </c>
      <c r="B2999" s="34">
        <v>44374.09180555555</v>
      </c>
      <c r="C2999" s="29"/>
      <c r="D2999" s="29"/>
      <c r="E2999" s="29"/>
      <c r="F2999" s="28" t="s">
        <v>6</v>
      </c>
      <c r="G2999" s="28">
        <v>4.0</v>
      </c>
      <c r="H2999" s="31">
        <v>1946.923</v>
      </c>
      <c r="I2999" s="28" t="str">
        <f>VLOOKUP(A2999,'клиенты'!A:H,7)</f>
        <v>Испания</v>
      </c>
    </row>
    <row r="3000" ht="15.75" customHeight="1">
      <c r="A3000" s="28">
        <v>318.0</v>
      </c>
      <c r="B3000" s="34">
        <v>44374.080717592595</v>
      </c>
      <c r="C3000" s="29"/>
      <c r="D3000" s="29"/>
      <c r="E3000" s="29"/>
      <c r="F3000" s="28" t="s">
        <v>4</v>
      </c>
      <c r="G3000" s="28">
        <v>5.0</v>
      </c>
      <c r="H3000" s="31">
        <v>654.615</v>
      </c>
      <c r="I3000" s="28" t="str">
        <f>VLOOKUP(A3000,'клиенты'!A:H,7)</f>
        <v>Германия</v>
      </c>
    </row>
    <row r="3001" ht="15.75" customHeight="1">
      <c r="A3001" s="28">
        <v>476.0</v>
      </c>
      <c r="B3001" s="34">
        <v>44373.140173611115</v>
      </c>
      <c r="C3001" s="29"/>
      <c r="D3001" s="29"/>
      <c r="E3001" s="29"/>
      <c r="F3001" s="28" t="s">
        <v>4</v>
      </c>
      <c r="G3001" s="28">
        <v>2.0</v>
      </c>
      <c r="H3001" s="31">
        <v>956.923</v>
      </c>
      <c r="I3001" s="28" t="str">
        <f>VLOOKUP(A3001,'клиенты'!A:H,7)</f>
        <v>Испания</v>
      </c>
    </row>
    <row r="3002" ht="15.75" customHeight="1">
      <c r="A3002" s="28">
        <v>527.0</v>
      </c>
      <c r="B3002" s="34">
        <v>44372.97693287037</v>
      </c>
      <c r="C3002" s="29"/>
      <c r="D3002" s="29"/>
      <c r="E3002" s="29"/>
      <c r="F3002" s="28" t="s">
        <v>5</v>
      </c>
      <c r="G3002" s="28">
        <v>5.0</v>
      </c>
      <c r="H3002" s="31">
        <v>239.231</v>
      </c>
      <c r="I3002" s="28" t="str">
        <f>VLOOKUP(A3002,'клиенты'!A:H,7)</f>
        <v>Испания</v>
      </c>
    </row>
    <row r="3003" ht="15.75" customHeight="1">
      <c r="A3003" s="28">
        <v>766.0</v>
      </c>
      <c r="B3003" s="34">
        <v>44372.8755787037</v>
      </c>
      <c r="C3003" s="29"/>
      <c r="D3003" s="29"/>
      <c r="E3003" s="29"/>
      <c r="F3003" s="28" t="s">
        <v>4</v>
      </c>
      <c r="G3003" s="28">
        <v>2.0</v>
      </c>
      <c r="H3003" s="31">
        <v>2658.462</v>
      </c>
      <c r="I3003" s="28" t="str">
        <f>VLOOKUP(A3003,'клиенты'!A:H,7)</f>
        <v>Италия</v>
      </c>
    </row>
    <row r="3004" ht="15.75" customHeight="1">
      <c r="A3004" s="28">
        <v>128.0</v>
      </c>
      <c r="B3004" s="34">
        <v>44372.60123842592</v>
      </c>
      <c r="C3004" s="29"/>
      <c r="D3004" s="29"/>
      <c r="E3004" s="29"/>
      <c r="F3004" s="28" t="s">
        <v>3</v>
      </c>
      <c r="G3004" s="28">
        <v>3.0</v>
      </c>
      <c r="H3004" s="31">
        <v>1119.231</v>
      </c>
      <c r="I3004" s="28" t="str">
        <f>VLOOKUP(A3004,'клиенты'!A:H,7)</f>
        <v>Китай</v>
      </c>
    </row>
    <row r="3005" ht="15.75" customHeight="1">
      <c r="A3005" s="28">
        <v>988.0</v>
      </c>
      <c r="B3005" s="34">
        <v>44372.263645833336</v>
      </c>
      <c r="C3005" s="29"/>
      <c r="D3005" s="29"/>
      <c r="E3005" s="29"/>
      <c r="F3005" s="28" t="s">
        <v>6</v>
      </c>
      <c r="G3005" s="28">
        <v>3.0</v>
      </c>
      <c r="H3005" s="31">
        <v>1522.308</v>
      </c>
      <c r="I3005" s="28" t="str">
        <f>VLOOKUP(A3005,'клиенты'!A:H,7)</f>
        <v>Китай</v>
      </c>
    </row>
    <row r="3006" ht="15.75" customHeight="1">
      <c r="A3006" s="28">
        <v>180.0</v>
      </c>
      <c r="B3006" s="34">
        <v>44372.219664351855</v>
      </c>
      <c r="C3006" s="29"/>
      <c r="D3006" s="29"/>
      <c r="E3006" s="29"/>
      <c r="F3006" s="28" t="s">
        <v>3</v>
      </c>
      <c r="G3006" s="28">
        <v>1.0</v>
      </c>
      <c r="H3006" s="31">
        <v>3096.154</v>
      </c>
      <c r="I3006" s="28" t="str">
        <f>VLOOKUP(A3006,'клиенты'!A:H,7)</f>
        <v>Франция</v>
      </c>
    </row>
    <row r="3007" ht="15.75" customHeight="1">
      <c r="A3007" s="28">
        <v>991.0</v>
      </c>
      <c r="B3007" s="34">
        <v>44371.43377314815</v>
      </c>
      <c r="C3007" s="29"/>
      <c r="D3007" s="29"/>
      <c r="E3007" s="29"/>
      <c r="F3007" s="28" t="s">
        <v>4</v>
      </c>
      <c r="G3007" s="28">
        <v>2.0</v>
      </c>
      <c r="H3007" s="31">
        <v>1409.231</v>
      </c>
      <c r="I3007" s="28" t="str">
        <f>VLOOKUP(A3007,'клиенты'!A:H,7)</f>
        <v>США</v>
      </c>
    </row>
    <row r="3008" ht="15.75" customHeight="1">
      <c r="A3008" s="28">
        <v>946.0</v>
      </c>
      <c r="B3008" s="34">
        <v>44371.16930555556</v>
      </c>
      <c r="C3008" s="29"/>
      <c r="D3008" s="29"/>
      <c r="E3008" s="29"/>
      <c r="F3008" s="28" t="s">
        <v>3</v>
      </c>
      <c r="G3008" s="28">
        <v>2.0</v>
      </c>
      <c r="H3008" s="31">
        <v>551.538</v>
      </c>
      <c r="I3008" s="28" t="str">
        <f>VLOOKUP(A3008,'клиенты'!A:H,7)</f>
        <v>Франция</v>
      </c>
    </row>
    <row r="3009" ht="15.75" customHeight="1">
      <c r="A3009" s="28">
        <v>384.0</v>
      </c>
      <c r="B3009" s="34">
        <v>44371.040555555555</v>
      </c>
      <c r="C3009" s="29"/>
      <c r="D3009" s="29"/>
      <c r="E3009" s="29"/>
      <c r="F3009" s="28" t="s">
        <v>4</v>
      </c>
      <c r="G3009" s="28">
        <v>1.0</v>
      </c>
      <c r="H3009" s="31">
        <v>1406.923</v>
      </c>
      <c r="I3009" s="28" t="str">
        <f>VLOOKUP(A3009,'клиенты'!A:H,7)</f>
        <v>Россия</v>
      </c>
    </row>
    <row r="3010" ht="15.75" customHeight="1">
      <c r="A3010" s="28">
        <v>495.0</v>
      </c>
      <c r="B3010" s="34">
        <v>44370.268645833334</v>
      </c>
      <c r="C3010" s="29"/>
      <c r="D3010" s="29"/>
      <c r="E3010" s="29"/>
      <c r="F3010" s="28" t="s">
        <v>3</v>
      </c>
      <c r="G3010" s="28">
        <v>2.0</v>
      </c>
      <c r="H3010" s="31">
        <v>2164.615</v>
      </c>
      <c r="I3010" s="28" t="str">
        <f>VLOOKUP(A3010,'клиенты'!A:H,7)</f>
        <v>Франция</v>
      </c>
    </row>
    <row r="3011" ht="15.75" customHeight="1">
      <c r="A3011" s="28">
        <v>419.0</v>
      </c>
      <c r="B3011" s="34">
        <v>44369.5165162037</v>
      </c>
      <c r="C3011" s="29"/>
      <c r="D3011" s="29"/>
      <c r="E3011" s="29"/>
      <c r="F3011" s="28" t="s">
        <v>3</v>
      </c>
      <c r="G3011" s="28">
        <v>4.0</v>
      </c>
      <c r="H3011" s="31">
        <v>1312.308</v>
      </c>
      <c r="I3011" s="28" t="str">
        <f>VLOOKUP(A3011,'клиенты'!A:H,7)</f>
        <v>Россия</v>
      </c>
    </row>
    <row r="3012" ht="15.75" customHeight="1">
      <c r="A3012" s="28">
        <v>602.0</v>
      </c>
      <c r="B3012" s="34">
        <v>44369.39707175926</v>
      </c>
      <c r="C3012" s="29"/>
      <c r="D3012" s="29"/>
      <c r="E3012" s="29"/>
      <c r="F3012" s="28" t="s">
        <v>4</v>
      </c>
      <c r="G3012" s="28">
        <v>1.0</v>
      </c>
      <c r="H3012" s="31">
        <v>1227.692</v>
      </c>
      <c r="I3012" s="28" t="str">
        <f>VLOOKUP(A3012,'клиенты'!A:H,7)</f>
        <v>Италия</v>
      </c>
    </row>
    <row r="3013" ht="15.75" customHeight="1">
      <c r="A3013" s="28">
        <v>167.0</v>
      </c>
      <c r="B3013" s="34">
        <v>44369.355358796296</v>
      </c>
      <c r="C3013" s="29"/>
      <c r="D3013" s="29"/>
      <c r="E3013" s="29"/>
      <c r="F3013" s="28" t="s">
        <v>4</v>
      </c>
      <c r="G3013" s="28">
        <v>5.0</v>
      </c>
      <c r="H3013" s="31">
        <v>3343.077</v>
      </c>
      <c r="I3013" s="28" t="str">
        <f>VLOOKUP(A3013,'клиенты'!A:H,7)</f>
        <v>Россия</v>
      </c>
    </row>
    <row r="3014" ht="15.75" customHeight="1">
      <c r="A3014" s="28">
        <v>56.0</v>
      </c>
      <c r="B3014" s="34">
        <v>44368.446550925924</v>
      </c>
      <c r="C3014" s="29"/>
      <c r="D3014" s="29"/>
      <c r="E3014" s="29"/>
      <c r="F3014" s="28" t="s">
        <v>3</v>
      </c>
      <c r="G3014" s="28">
        <v>3.0</v>
      </c>
      <c r="H3014" s="31">
        <v>1575.385</v>
      </c>
      <c r="I3014" s="28" t="str">
        <f>VLOOKUP(A3014,'клиенты'!A:H,7)</f>
        <v>Германия</v>
      </c>
    </row>
    <row r="3015" ht="15.75" customHeight="1">
      <c r="A3015" s="28">
        <v>137.0</v>
      </c>
      <c r="B3015" s="34">
        <v>44368.43690972222</v>
      </c>
      <c r="C3015" s="29"/>
      <c r="D3015" s="29"/>
      <c r="E3015" s="29"/>
      <c r="F3015" s="28" t="s">
        <v>5</v>
      </c>
      <c r="G3015" s="28">
        <v>5.0</v>
      </c>
      <c r="H3015" s="31">
        <v>1523.077</v>
      </c>
      <c r="I3015" s="28" t="str">
        <f>VLOOKUP(A3015,'клиенты'!A:H,7)</f>
        <v>Италия</v>
      </c>
    </row>
    <row r="3016" ht="15.75" customHeight="1">
      <c r="A3016" s="28">
        <v>589.0</v>
      </c>
      <c r="B3016" s="34">
        <v>44368.12462962963</v>
      </c>
      <c r="C3016" s="29"/>
      <c r="D3016" s="29"/>
      <c r="E3016" s="29"/>
      <c r="F3016" s="28" t="s">
        <v>6</v>
      </c>
      <c r="G3016" s="28">
        <v>1.0</v>
      </c>
      <c r="H3016" s="31">
        <v>3070.0</v>
      </c>
      <c r="I3016" s="28" t="str">
        <f>VLOOKUP(A3016,'клиенты'!A:H,7)</f>
        <v>Германия</v>
      </c>
    </row>
    <row r="3017" ht="15.75" customHeight="1">
      <c r="A3017" s="28">
        <v>948.0</v>
      </c>
      <c r="B3017" s="34">
        <v>44368.07104166667</v>
      </c>
      <c r="C3017" s="29"/>
      <c r="D3017" s="29"/>
      <c r="E3017" s="29"/>
      <c r="F3017" s="28" t="s">
        <v>6</v>
      </c>
      <c r="G3017" s="28">
        <v>5.0</v>
      </c>
      <c r="H3017" s="31">
        <v>1586.923</v>
      </c>
      <c r="I3017" s="28" t="str">
        <f>VLOOKUP(A3017,'клиенты'!A:H,7)</f>
        <v>Франция</v>
      </c>
    </row>
    <row r="3018" ht="15.75" customHeight="1">
      <c r="A3018" s="28">
        <v>783.0</v>
      </c>
      <c r="B3018" s="34">
        <v>44367.89815972222</v>
      </c>
      <c r="C3018" s="29"/>
      <c r="D3018" s="29"/>
      <c r="E3018" s="29"/>
      <c r="F3018" s="28" t="s">
        <v>3</v>
      </c>
      <c r="G3018" s="28">
        <v>5.0</v>
      </c>
      <c r="H3018" s="31">
        <v>3190.769</v>
      </c>
      <c r="I3018" s="28" t="str">
        <f>VLOOKUP(A3018,'клиенты'!A:H,7)</f>
        <v>Россия</v>
      </c>
    </row>
    <row r="3019" ht="15.75" customHeight="1">
      <c r="A3019" s="28">
        <v>78.0</v>
      </c>
      <c r="B3019" s="34">
        <v>44367.40728009259</v>
      </c>
      <c r="C3019" s="29"/>
      <c r="D3019" s="29"/>
      <c r="E3019" s="29"/>
      <c r="F3019" s="28" t="s">
        <v>3</v>
      </c>
      <c r="G3019" s="28">
        <v>4.0</v>
      </c>
      <c r="H3019" s="31">
        <v>932.308</v>
      </c>
      <c r="I3019" s="28" t="str">
        <f>VLOOKUP(A3019,'клиенты'!A:H,7)</f>
        <v>США</v>
      </c>
    </row>
    <row r="3020" ht="15.75" customHeight="1">
      <c r="A3020" s="28">
        <v>851.0</v>
      </c>
      <c r="B3020" s="34">
        <v>44367.32236111111</v>
      </c>
      <c r="C3020" s="29"/>
      <c r="D3020" s="29"/>
      <c r="E3020" s="29"/>
      <c r="F3020" s="28" t="s">
        <v>3</v>
      </c>
      <c r="G3020" s="28">
        <v>2.0</v>
      </c>
      <c r="H3020" s="31">
        <v>867.692</v>
      </c>
      <c r="I3020" s="28" t="str">
        <f>VLOOKUP(A3020,'клиенты'!A:H,7)</f>
        <v>Германия</v>
      </c>
    </row>
    <row r="3021" ht="15.75" customHeight="1">
      <c r="A3021" s="28">
        <v>219.0</v>
      </c>
      <c r="B3021" s="34">
        <v>44367.09778935185</v>
      </c>
      <c r="C3021" s="29"/>
      <c r="D3021" s="29"/>
      <c r="E3021" s="29"/>
      <c r="F3021" s="28" t="s">
        <v>4</v>
      </c>
      <c r="G3021" s="28">
        <v>1.0</v>
      </c>
      <c r="H3021" s="31">
        <v>2278.462</v>
      </c>
      <c r="I3021" s="28" t="str">
        <f>VLOOKUP(A3021,'клиенты'!A:H,7)</f>
        <v>Франция</v>
      </c>
    </row>
    <row r="3022" ht="15.75" customHeight="1">
      <c r="A3022" s="28">
        <v>154.0</v>
      </c>
      <c r="B3022" s="34">
        <v>44366.855625</v>
      </c>
      <c r="C3022" s="29"/>
      <c r="D3022" s="29"/>
      <c r="E3022" s="29"/>
      <c r="F3022" s="28" t="s">
        <v>3</v>
      </c>
      <c r="G3022" s="28">
        <v>1.0</v>
      </c>
      <c r="H3022" s="31">
        <v>3084.615</v>
      </c>
      <c r="I3022" s="28" t="str">
        <f>VLOOKUP(A3022,'клиенты'!A:H,7)</f>
        <v>Испания</v>
      </c>
    </row>
    <row r="3023" ht="15.75" customHeight="1">
      <c r="A3023" s="28">
        <v>203.0</v>
      </c>
      <c r="B3023" s="34">
        <v>44366.692511574074</v>
      </c>
      <c r="C3023" s="29"/>
      <c r="D3023" s="29"/>
      <c r="E3023" s="29"/>
      <c r="F3023" s="28" t="s">
        <v>5</v>
      </c>
      <c r="G3023" s="28">
        <v>5.0</v>
      </c>
      <c r="H3023" s="31">
        <v>3269.231</v>
      </c>
      <c r="I3023" s="28" t="str">
        <f>VLOOKUP(A3023,'клиенты'!A:H,7)</f>
        <v>США</v>
      </c>
    </row>
    <row r="3024" ht="15.75" customHeight="1">
      <c r="A3024" s="28">
        <v>788.0</v>
      </c>
      <c r="B3024" s="34">
        <v>44366.61732638889</v>
      </c>
      <c r="C3024" s="29"/>
      <c r="D3024" s="29"/>
      <c r="E3024" s="29"/>
      <c r="F3024" s="28" t="s">
        <v>3</v>
      </c>
      <c r="G3024" s="28">
        <v>4.0</v>
      </c>
      <c r="H3024" s="31">
        <v>3256.923</v>
      </c>
      <c r="I3024" s="28" t="str">
        <f>VLOOKUP(A3024,'клиенты'!A:H,7)</f>
        <v>Испания</v>
      </c>
    </row>
    <row r="3025" ht="15.75" customHeight="1">
      <c r="A3025" s="28">
        <v>189.0</v>
      </c>
      <c r="B3025" s="34">
        <v>44365.83194444444</v>
      </c>
      <c r="C3025" s="29"/>
      <c r="D3025" s="29"/>
      <c r="E3025" s="29"/>
      <c r="F3025" s="28" t="s">
        <v>5</v>
      </c>
      <c r="G3025" s="28">
        <v>1.0</v>
      </c>
      <c r="H3025" s="31">
        <v>2320.769</v>
      </c>
      <c r="I3025" s="28" t="str">
        <f>VLOOKUP(A3025,'клиенты'!A:H,7)</f>
        <v>Германия</v>
      </c>
    </row>
    <row r="3026" ht="15.75" customHeight="1">
      <c r="A3026" s="28">
        <v>548.0</v>
      </c>
      <c r="B3026" s="34">
        <v>44365.81903935185</v>
      </c>
      <c r="C3026" s="29"/>
      <c r="D3026" s="29"/>
      <c r="E3026" s="29"/>
      <c r="F3026" s="28" t="s">
        <v>4</v>
      </c>
      <c r="G3026" s="28">
        <v>3.0</v>
      </c>
      <c r="H3026" s="31">
        <v>1116.154</v>
      </c>
      <c r="I3026" s="28" t="str">
        <f>VLOOKUP(A3026,'клиенты'!A:H,7)</f>
        <v>Франция</v>
      </c>
    </row>
    <row r="3027" ht="15.75" customHeight="1">
      <c r="A3027" s="28">
        <v>766.0</v>
      </c>
      <c r="B3027" s="34">
        <v>44365.149363425924</v>
      </c>
      <c r="C3027" s="29"/>
      <c r="D3027" s="29"/>
      <c r="E3027" s="29"/>
      <c r="F3027" s="28" t="s">
        <v>5</v>
      </c>
      <c r="G3027" s="28">
        <v>5.0</v>
      </c>
      <c r="H3027" s="31">
        <v>462.308</v>
      </c>
      <c r="I3027" s="28" t="str">
        <f>VLOOKUP(A3027,'клиенты'!A:H,7)</f>
        <v>Италия</v>
      </c>
    </row>
    <row r="3028" ht="15.75" customHeight="1">
      <c r="A3028" s="28">
        <v>240.0</v>
      </c>
      <c r="B3028" s="34">
        <v>44364.87204861111</v>
      </c>
      <c r="C3028" s="29"/>
      <c r="D3028" s="29"/>
      <c r="E3028" s="29"/>
      <c r="F3028" s="28" t="s">
        <v>4</v>
      </c>
      <c r="G3028" s="28">
        <v>4.0</v>
      </c>
      <c r="H3028" s="31">
        <v>2517.692</v>
      </c>
      <c r="I3028" s="28" t="str">
        <f>VLOOKUP(A3028,'клиенты'!A:H,7)</f>
        <v>Италия</v>
      </c>
    </row>
    <row r="3029" ht="15.75" customHeight="1">
      <c r="A3029" s="28">
        <v>68.0</v>
      </c>
      <c r="B3029" s="34">
        <v>44364.82765046296</v>
      </c>
      <c r="C3029" s="29"/>
      <c r="D3029" s="29"/>
      <c r="E3029" s="29"/>
      <c r="F3029" s="28" t="s">
        <v>3</v>
      </c>
      <c r="G3029" s="28">
        <v>2.0</v>
      </c>
      <c r="H3029" s="31">
        <v>2113.846</v>
      </c>
      <c r="I3029" s="28" t="str">
        <f>VLOOKUP(A3029,'клиенты'!A:H,7)</f>
        <v>Италия</v>
      </c>
    </row>
    <row r="3030" ht="15.75" customHeight="1">
      <c r="A3030" s="28">
        <v>649.0</v>
      </c>
      <c r="B3030" s="34">
        <v>44364.632372685184</v>
      </c>
      <c r="C3030" s="29"/>
      <c r="D3030" s="29"/>
      <c r="E3030" s="29"/>
      <c r="F3030" s="28" t="s">
        <v>4</v>
      </c>
      <c r="G3030" s="28">
        <v>2.0</v>
      </c>
      <c r="H3030" s="31">
        <v>813.846</v>
      </c>
      <c r="I3030" s="28" t="str">
        <f>VLOOKUP(A3030,'клиенты'!A:H,7)</f>
        <v>Китай</v>
      </c>
    </row>
    <row r="3031" ht="15.75" customHeight="1">
      <c r="A3031" s="28">
        <v>920.0</v>
      </c>
      <c r="B3031" s="34">
        <v>44364.31821759259</v>
      </c>
      <c r="C3031" s="29"/>
      <c r="D3031" s="29"/>
      <c r="E3031" s="29"/>
      <c r="F3031" s="28" t="s">
        <v>3</v>
      </c>
      <c r="G3031" s="28">
        <v>2.0</v>
      </c>
      <c r="H3031" s="31">
        <v>1641.538</v>
      </c>
      <c r="I3031" s="28" t="str">
        <f>VLOOKUP(A3031,'клиенты'!A:H,7)</f>
        <v>Россия</v>
      </c>
    </row>
    <row r="3032" ht="15.75" customHeight="1">
      <c r="A3032" s="28">
        <v>971.0</v>
      </c>
      <c r="B3032" s="34">
        <v>44364.28613425926</v>
      </c>
      <c r="C3032" s="29"/>
      <c r="D3032" s="29"/>
      <c r="E3032" s="29"/>
      <c r="F3032" s="28" t="s">
        <v>5</v>
      </c>
      <c r="G3032" s="28">
        <v>2.0</v>
      </c>
      <c r="H3032" s="31">
        <v>1410.0</v>
      </c>
      <c r="I3032" s="28" t="str">
        <f>VLOOKUP(A3032,'клиенты'!A:H,7)</f>
        <v>Россия</v>
      </c>
    </row>
    <row r="3033" ht="15.75" customHeight="1">
      <c r="A3033" s="28">
        <v>372.0</v>
      </c>
      <c r="B3033" s="34">
        <v>44364.09203703704</v>
      </c>
      <c r="C3033" s="29"/>
      <c r="D3033" s="29"/>
      <c r="E3033" s="29"/>
      <c r="F3033" s="28" t="s">
        <v>6</v>
      </c>
      <c r="G3033" s="28">
        <v>2.0</v>
      </c>
      <c r="H3033" s="31">
        <v>3609.231</v>
      </c>
      <c r="I3033" s="28" t="str">
        <f>VLOOKUP(A3033,'клиенты'!A:H,7)</f>
        <v>Китай</v>
      </c>
    </row>
    <row r="3034" ht="15.75" customHeight="1">
      <c r="A3034" s="28">
        <v>993.0</v>
      </c>
      <c r="B3034" s="34">
        <v>44363.97835648148</v>
      </c>
      <c r="C3034" s="29"/>
      <c r="D3034" s="29"/>
      <c r="E3034" s="29"/>
      <c r="F3034" s="28" t="s">
        <v>6</v>
      </c>
      <c r="G3034" s="28">
        <v>3.0</v>
      </c>
      <c r="H3034" s="31">
        <v>1540.769</v>
      </c>
      <c r="I3034" s="28" t="str">
        <f>VLOOKUP(A3034,'клиенты'!A:H,7)</f>
        <v>Россия</v>
      </c>
    </row>
    <row r="3035" ht="15.75" customHeight="1">
      <c r="A3035" s="28">
        <v>131.0</v>
      </c>
      <c r="B3035" s="34">
        <v>44363.15583333333</v>
      </c>
      <c r="C3035" s="29"/>
      <c r="D3035" s="29"/>
      <c r="E3035" s="29"/>
      <c r="F3035" s="28" t="s">
        <v>3</v>
      </c>
      <c r="G3035" s="28">
        <v>5.0</v>
      </c>
      <c r="H3035" s="31">
        <v>3128.462</v>
      </c>
      <c r="I3035" s="28" t="str">
        <f>VLOOKUP(A3035,'клиенты'!A:H,7)</f>
        <v>США</v>
      </c>
    </row>
    <row r="3036" ht="15.75" customHeight="1">
      <c r="A3036" s="28">
        <v>513.0</v>
      </c>
      <c r="B3036" s="34">
        <v>44363.01373842593</v>
      </c>
      <c r="C3036" s="29"/>
      <c r="D3036" s="29"/>
      <c r="E3036" s="29"/>
      <c r="F3036" s="28" t="s">
        <v>3</v>
      </c>
      <c r="G3036" s="28">
        <v>5.0</v>
      </c>
      <c r="H3036" s="31">
        <v>360.0</v>
      </c>
      <c r="I3036" s="28" t="str">
        <f>VLOOKUP(A3036,'клиенты'!A:H,7)</f>
        <v>США</v>
      </c>
    </row>
    <row r="3037" ht="15.75" customHeight="1">
      <c r="A3037" s="28">
        <v>885.0</v>
      </c>
      <c r="B3037" s="34">
        <v>44362.95303240741</v>
      </c>
      <c r="C3037" s="29"/>
      <c r="D3037" s="29"/>
      <c r="E3037" s="29"/>
      <c r="F3037" s="28" t="s">
        <v>3</v>
      </c>
      <c r="G3037" s="28">
        <v>2.0</v>
      </c>
      <c r="H3037" s="31">
        <v>462.308</v>
      </c>
      <c r="I3037" s="28" t="str">
        <f>VLOOKUP(A3037,'клиенты'!A:H,7)</f>
        <v>Испания</v>
      </c>
    </row>
    <row r="3038" ht="15.75" customHeight="1">
      <c r="A3038" s="28">
        <v>376.0</v>
      </c>
      <c r="B3038" s="34">
        <v>44362.43009259259</v>
      </c>
      <c r="C3038" s="29"/>
      <c r="D3038" s="29"/>
      <c r="E3038" s="29"/>
      <c r="F3038" s="28" t="s">
        <v>5</v>
      </c>
      <c r="G3038" s="28">
        <v>1.0</v>
      </c>
      <c r="H3038" s="31">
        <v>2544.615</v>
      </c>
      <c r="I3038" s="28" t="str">
        <f>VLOOKUP(A3038,'клиенты'!A:H,7)</f>
        <v>Франция</v>
      </c>
    </row>
    <row r="3039" ht="15.75" customHeight="1">
      <c r="A3039" s="28">
        <v>754.0</v>
      </c>
      <c r="B3039" s="34">
        <v>44362.28162037037</v>
      </c>
      <c r="C3039" s="29"/>
      <c r="D3039" s="29"/>
      <c r="E3039" s="29"/>
      <c r="F3039" s="28" t="s">
        <v>4</v>
      </c>
      <c r="G3039" s="28">
        <v>5.0</v>
      </c>
      <c r="H3039" s="31">
        <v>3498.462</v>
      </c>
      <c r="I3039" s="28" t="str">
        <f>VLOOKUP(A3039,'клиенты'!A:H,7)</f>
        <v>Франция</v>
      </c>
    </row>
    <row r="3040" ht="15.75" customHeight="1">
      <c r="A3040" s="28">
        <v>912.0</v>
      </c>
      <c r="B3040" s="34">
        <v>44361.801412037035</v>
      </c>
      <c r="C3040" s="29"/>
      <c r="D3040" s="29"/>
      <c r="E3040" s="29"/>
      <c r="F3040" s="28" t="s">
        <v>5</v>
      </c>
      <c r="G3040" s="28">
        <v>2.0</v>
      </c>
      <c r="H3040" s="31">
        <v>404.615</v>
      </c>
      <c r="I3040" s="28" t="str">
        <f>VLOOKUP(A3040,'клиенты'!A:H,7)</f>
        <v>США</v>
      </c>
    </row>
    <row r="3041" ht="15.75" customHeight="1">
      <c r="A3041" s="28">
        <v>937.0</v>
      </c>
      <c r="B3041" s="34">
        <v>44361.26128472222</v>
      </c>
      <c r="C3041" s="29"/>
      <c r="D3041" s="29"/>
      <c r="E3041" s="29"/>
      <c r="F3041" s="28" t="s">
        <v>6</v>
      </c>
      <c r="G3041" s="28">
        <v>4.0</v>
      </c>
      <c r="H3041" s="31">
        <v>3946.923</v>
      </c>
      <c r="I3041" s="28" t="str">
        <f>VLOOKUP(A3041,'клиенты'!A:H,7)</f>
        <v>Китай</v>
      </c>
    </row>
    <row r="3042" ht="15.75" customHeight="1">
      <c r="A3042" s="28">
        <v>663.0</v>
      </c>
      <c r="B3042" s="34">
        <v>44361.23627314815</v>
      </c>
      <c r="C3042" s="29"/>
      <c r="D3042" s="29"/>
      <c r="E3042" s="29"/>
      <c r="F3042" s="28" t="s">
        <v>4</v>
      </c>
      <c r="G3042" s="28">
        <v>3.0</v>
      </c>
      <c r="H3042" s="31">
        <v>3303.077</v>
      </c>
      <c r="I3042" s="28" t="str">
        <f>VLOOKUP(A3042,'клиенты'!A:H,7)</f>
        <v>Италия</v>
      </c>
    </row>
    <row r="3043" ht="15.75" customHeight="1">
      <c r="A3043" s="28">
        <v>588.0</v>
      </c>
      <c r="B3043" s="34">
        <v>44361.11326388889</v>
      </c>
      <c r="C3043" s="29"/>
      <c r="D3043" s="29"/>
      <c r="E3043" s="29"/>
      <c r="F3043" s="28" t="s">
        <v>6</v>
      </c>
      <c r="G3043" s="28">
        <v>5.0</v>
      </c>
      <c r="H3043" s="31">
        <v>1123.846</v>
      </c>
      <c r="I3043" s="28" t="str">
        <f>VLOOKUP(A3043,'клиенты'!A:H,7)</f>
        <v>Испания</v>
      </c>
    </row>
    <row r="3044" ht="15.75" customHeight="1">
      <c r="A3044" s="28">
        <v>203.0</v>
      </c>
      <c r="B3044" s="34">
        <v>44360.50446759259</v>
      </c>
      <c r="C3044" s="29"/>
      <c r="D3044" s="29"/>
      <c r="E3044" s="29"/>
      <c r="F3044" s="28" t="s">
        <v>5</v>
      </c>
      <c r="G3044" s="28">
        <v>4.0</v>
      </c>
      <c r="H3044" s="31">
        <v>3234.615</v>
      </c>
      <c r="I3044" s="28" t="str">
        <f>VLOOKUP(A3044,'клиенты'!A:H,7)</f>
        <v>США</v>
      </c>
    </row>
    <row r="3045" ht="15.75" customHeight="1">
      <c r="A3045" s="28">
        <v>491.0</v>
      </c>
      <c r="B3045" s="34">
        <v>44360.23421296296</v>
      </c>
      <c r="C3045" s="29"/>
      <c r="D3045" s="29"/>
      <c r="E3045" s="29"/>
      <c r="F3045" s="28" t="s">
        <v>6</v>
      </c>
      <c r="G3045" s="28">
        <v>5.0</v>
      </c>
      <c r="H3045" s="31">
        <v>3254.615</v>
      </c>
      <c r="I3045" s="28" t="str">
        <f>VLOOKUP(A3045,'клиенты'!A:H,7)</f>
        <v>Германия</v>
      </c>
    </row>
    <row r="3046" ht="15.75" customHeight="1">
      <c r="A3046" s="28">
        <v>863.0</v>
      </c>
      <c r="B3046" s="34">
        <v>44360.116111111114</v>
      </c>
      <c r="C3046" s="29"/>
      <c r="D3046" s="29"/>
      <c r="E3046" s="29"/>
      <c r="F3046" s="28" t="s">
        <v>4</v>
      </c>
      <c r="G3046" s="28">
        <v>3.0</v>
      </c>
      <c r="H3046" s="31">
        <v>286.923</v>
      </c>
      <c r="I3046" s="28" t="str">
        <f>VLOOKUP(A3046,'клиенты'!A:H,7)</f>
        <v>Германия</v>
      </c>
    </row>
    <row r="3047" ht="15.75" customHeight="1">
      <c r="A3047" s="28">
        <v>837.0</v>
      </c>
      <c r="B3047" s="34">
        <v>44359.52017361111</v>
      </c>
      <c r="C3047" s="29"/>
      <c r="D3047" s="29"/>
      <c r="E3047" s="29"/>
      <c r="F3047" s="28" t="s">
        <v>4</v>
      </c>
      <c r="G3047" s="28">
        <v>1.0</v>
      </c>
      <c r="H3047" s="31">
        <v>2694.615</v>
      </c>
      <c r="I3047" s="28" t="str">
        <f>VLOOKUP(A3047,'клиенты'!A:H,7)</f>
        <v>Германия</v>
      </c>
    </row>
    <row r="3048" ht="15.75" customHeight="1">
      <c r="A3048" s="28">
        <v>912.0</v>
      </c>
      <c r="B3048" s="34">
        <v>44359.47287037037</v>
      </c>
      <c r="C3048" s="29"/>
      <c r="D3048" s="29"/>
      <c r="E3048" s="29"/>
      <c r="F3048" s="28" t="s">
        <v>6</v>
      </c>
      <c r="G3048" s="28">
        <v>4.0</v>
      </c>
      <c r="H3048" s="31">
        <v>2022.308</v>
      </c>
      <c r="I3048" s="28" t="str">
        <f>VLOOKUP(A3048,'клиенты'!A:H,7)</f>
        <v>США</v>
      </c>
    </row>
    <row r="3049" ht="15.75" customHeight="1">
      <c r="A3049" s="28">
        <v>487.0</v>
      </c>
      <c r="B3049" s="34">
        <v>44359.017372685186</v>
      </c>
      <c r="C3049" s="29"/>
      <c r="D3049" s="29"/>
      <c r="E3049" s="29"/>
      <c r="F3049" s="28" t="s">
        <v>5</v>
      </c>
      <c r="G3049" s="28">
        <v>1.0</v>
      </c>
      <c r="H3049" s="31">
        <v>2890.769</v>
      </c>
      <c r="I3049" s="28" t="str">
        <f>VLOOKUP(A3049,'клиенты'!A:H,7)</f>
        <v>США</v>
      </c>
    </row>
    <row r="3050" ht="15.75" customHeight="1">
      <c r="A3050" s="28">
        <v>649.0</v>
      </c>
      <c r="B3050" s="34">
        <v>44358.76621527778</v>
      </c>
      <c r="C3050" s="29"/>
      <c r="D3050" s="29"/>
      <c r="E3050" s="29"/>
      <c r="F3050" s="28" t="s">
        <v>4</v>
      </c>
      <c r="G3050" s="28">
        <v>3.0</v>
      </c>
      <c r="H3050" s="31">
        <v>908.462</v>
      </c>
      <c r="I3050" s="28" t="str">
        <f>VLOOKUP(A3050,'клиенты'!A:H,7)</f>
        <v>Китай</v>
      </c>
    </row>
    <row r="3051" ht="15.75" customHeight="1">
      <c r="A3051" s="28">
        <v>776.0</v>
      </c>
      <c r="B3051" s="34">
        <v>44358.55689814815</v>
      </c>
      <c r="C3051" s="29"/>
      <c r="D3051" s="29"/>
      <c r="E3051" s="29"/>
      <c r="F3051" s="28" t="s">
        <v>3</v>
      </c>
      <c r="G3051" s="28">
        <v>2.0</v>
      </c>
      <c r="H3051" s="31">
        <v>2686.923</v>
      </c>
      <c r="I3051" s="28" t="str">
        <f>VLOOKUP(A3051,'клиенты'!A:H,7)</f>
        <v>Испания</v>
      </c>
    </row>
    <row r="3052" ht="15.75" customHeight="1">
      <c r="A3052" s="28">
        <v>248.0</v>
      </c>
      <c r="B3052" s="34">
        <v>44358.2349537037</v>
      </c>
      <c r="C3052" s="29"/>
      <c r="D3052" s="29"/>
      <c r="E3052" s="29"/>
      <c r="F3052" s="28" t="s">
        <v>3</v>
      </c>
      <c r="G3052" s="28">
        <v>2.0</v>
      </c>
      <c r="H3052" s="31">
        <v>2057.692</v>
      </c>
      <c r="I3052" s="28" t="str">
        <f>VLOOKUP(A3052,'клиенты'!A:H,7)</f>
        <v>Франция</v>
      </c>
    </row>
    <row r="3053" ht="15.75" customHeight="1">
      <c r="A3053" s="28">
        <v>201.0</v>
      </c>
      <c r="B3053" s="34">
        <v>44357.906805555554</v>
      </c>
      <c r="C3053" s="29"/>
      <c r="D3053" s="29"/>
      <c r="E3053" s="29"/>
      <c r="F3053" s="28" t="s">
        <v>4</v>
      </c>
      <c r="G3053" s="28">
        <v>1.0</v>
      </c>
      <c r="H3053" s="31">
        <v>804.615</v>
      </c>
      <c r="I3053" s="28" t="str">
        <f>VLOOKUP(A3053,'клиенты'!A:H,7)</f>
        <v>Испания</v>
      </c>
    </row>
    <row r="3054" ht="15.75" customHeight="1">
      <c r="A3054" s="28">
        <v>408.0</v>
      </c>
      <c r="B3054" s="34">
        <v>44357.522048611114</v>
      </c>
      <c r="C3054" s="29"/>
      <c r="D3054" s="29"/>
      <c r="E3054" s="29"/>
      <c r="F3054" s="28" t="s">
        <v>5</v>
      </c>
      <c r="G3054" s="28">
        <v>5.0</v>
      </c>
      <c r="H3054" s="31">
        <v>1461.538</v>
      </c>
      <c r="I3054" s="28" t="str">
        <f>VLOOKUP(A3054,'клиенты'!A:H,7)</f>
        <v>Франция</v>
      </c>
    </row>
    <row r="3055" ht="15.75" customHeight="1">
      <c r="A3055" s="28">
        <v>592.0</v>
      </c>
      <c r="B3055" s="34">
        <v>44357.052083333336</v>
      </c>
      <c r="C3055" s="29"/>
      <c r="D3055" s="29"/>
      <c r="E3055" s="29"/>
      <c r="F3055" s="28" t="s">
        <v>5</v>
      </c>
      <c r="G3055" s="28">
        <v>4.0</v>
      </c>
      <c r="H3055" s="31">
        <v>3562.308</v>
      </c>
      <c r="I3055" s="28" t="str">
        <f>VLOOKUP(A3055,'клиенты'!A:H,7)</f>
        <v>Италия</v>
      </c>
    </row>
    <row r="3056" ht="15.75" customHeight="1">
      <c r="A3056" s="28">
        <v>494.0</v>
      </c>
      <c r="B3056" s="34">
        <v>44356.29644675926</v>
      </c>
      <c r="C3056" s="29"/>
      <c r="D3056" s="29"/>
      <c r="E3056" s="29"/>
      <c r="F3056" s="28" t="s">
        <v>5</v>
      </c>
      <c r="G3056" s="28">
        <v>2.0</v>
      </c>
      <c r="H3056" s="31">
        <v>3268.462</v>
      </c>
      <c r="I3056" s="28" t="str">
        <f>VLOOKUP(A3056,'клиенты'!A:H,7)</f>
        <v>Германия</v>
      </c>
    </row>
    <row r="3057" ht="15.75" customHeight="1">
      <c r="A3057" s="28">
        <v>824.0</v>
      </c>
      <c r="B3057" s="34">
        <v>44355.134050925924</v>
      </c>
      <c r="C3057" s="29"/>
      <c r="D3057" s="29"/>
      <c r="E3057" s="29"/>
      <c r="F3057" s="28" t="s">
        <v>3</v>
      </c>
      <c r="G3057" s="28">
        <v>4.0</v>
      </c>
      <c r="H3057" s="31">
        <v>1070.769</v>
      </c>
      <c r="I3057" s="28" t="str">
        <f>VLOOKUP(A3057,'клиенты'!A:H,7)</f>
        <v>Германия</v>
      </c>
    </row>
    <row r="3058" ht="15.75" customHeight="1">
      <c r="A3058" s="28">
        <v>790.0</v>
      </c>
      <c r="B3058" s="34">
        <v>44354.91631944444</v>
      </c>
      <c r="C3058" s="29"/>
      <c r="D3058" s="29"/>
      <c r="E3058" s="29"/>
      <c r="F3058" s="28" t="s">
        <v>3</v>
      </c>
      <c r="G3058" s="28">
        <v>3.0</v>
      </c>
      <c r="H3058" s="31">
        <v>3528.462</v>
      </c>
      <c r="I3058" s="28" t="str">
        <f>VLOOKUP(A3058,'клиенты'!A:H,7)</f>
        <v>Италия</v>
      </c>
    </row>
    <row r="3059" ht="15.75" customHeight="1">
      <c r="A3059" s="28">
        <v>237.0</v>
      </c>
      <c r="B3059" s="34">
        <v>44354.812106481484</v>
      </c>
      <c r="C3059" s="29"/>
      <c r="D3059" s="29"/>
      <c r="E3059" s="29"/>
      <c r="F3059" s="28" t="s">
        <v>3</v>
      </c>
      <c r="G3059" s="28">
        <v>2.0</v>
      </c>
      <c r="H3059" s="31">
        <v>3566.154</v>
      </c>
      <c r="I3059" s="28" t="str">
        <f>VLOOKUP(A3059,'клиенты'!A:H,7)</f>
        <v>Испания</v>
      </c>
    </row>
    <row r="3060" ht="15.75" customHeight="1">
      <c r="A3060" s="28">
        <v>482.0</v>
      </c>
      <c r="B3060" s="34">
        <v>44354.686203703706</v>
      </c>
      <c r="C3060" s="29"/>
      <c r="D3060" s="29"/>
      <c r="E3060" s="29"/>
      <c r="F3060" s="28" t="s">
        <v>3</v>
      </c>
      <c r="G3060" s="28">
        <v>2.0</v>
      </c>
      <c r="H3060" s="31">
        <v>812.308</v>
      </c>
      <c r="I3060" s="28" t="str">
        <f>VLOOKUP(A3060,'клиенты'!A:H,7)</f>
        <v>Россия</v>
      </c>
    </row>
    <row r="3061" ht="15.75" customHeight="1">
      <c r="A3061" s="28">
        <v>734.0</v>
      </c>
      <c r="B3061" s="34">
        <v>44354.53150462963</v>
      </c>
      <c r="C3061" s="29"/>
      <c r="D3061" s="29"/>
      <c r="E3061" s="29"/>
      <c r="F3061" s="28" t="s">
        <v>4</v>
      </c>
      <c r="G3061" s="28">
        <v>2.0</v>
      </c>
      <c r="H3061" s="31">
        <v>572.308</v>
      </c>
      <c r="I3061" s="28" t="str">
        <f>VLOOKUP(A3061,'клиенты'!A:H,7)</f>
        <v>США</v>
      </c>
    </row>
    <row r="3062" ht="15.75" customHeight="1">
      <c r="A3062" s="28">
        <v>914.0</v>
      </c>
      <c r="B3062" s="34">
        <v>44354.44372685185</v>
      </c>
      <c r="C3062" s="29"/>
      <c r="D3062" s="29"/>
      <c r="E3062" s="29"/>
      <c r="F3062" s="28" t="s">
        <v>5</v>
      </c>
      <c r="G3062" s="28">
        <v>2.0</v>
      </c>
      <c r="H3062" s="31">
        <v>1847.692</v>
      </c>
      <c r="I3062" s="28" t="str">
        <f>VLOOKUP(A3062,'клиенты'!A:H,7)</f>
        <v>Испания</v>
      </c>
    </row>
    <row r="3063" ht="15.75" customHeight="1">
      <c r="A3063" s="28">
        <v>818.0</v>
      </c>
      <c r="B3063" s="34">
        <v>44354.318402777775</v>
      </c>
      <c r="C3063" s="29"/>
      <c r="D3063" s="29"/>
      <c r="E3063" s="29"/>
      <c r="F3063" s="28" t="s">
        <v>3</v>
      </c>
      <c r="G3063" s="28">
        <v>1.0</v>
      </c>
      <c r="H3063" s="31">
        <v>698.462</v>
      </c>
      <c r="I3063" s="28" t="str">
        <f>VLOOKUP(A3063,'клиенты'!A:H,7)</f>
        <v>Россия</v>
      </c>
    </row>
    <row r="3064" ht="15.75" customHeight="1">
      <c r="A3064" s="28">
        <v>28.0</v>
      </c>
      <c r="B3064" s="34">
        <v>44353.3696412037</v>
      </c>
      <c r="C3064" s="29"/>
      <c r="D3064" s="29"/>
      <c r="E3064" s="29"/>
      <c r="F3064" s="28" t="s">
        <v>3</v>
      </c>
      <c r="G3064" s="28">
        <v>5.0</v>
      </c>
      <c r="H3064" s="31">
        <v>726.154</v>
      </c>
      <c r="I3064" s="28" t="str">
        <f>VLOOKUP(A3064,'клиенты'!A:H,7)</f>
        <v>Китай</v>
      </c>
    </row>
    <row r="3065" ht="15.75" customHeight="1">
      <c r="A3065" s="28">
        <v>657.0</v>
      </c>
      <c r="B3065" s="34">
        <v>44353.1271875</v>
      </c>
      <c r="C3065" s="29"/>
      <c r="D3065" s="29"/>
      <c r="E3065" s="29"/>
      <c r="F3065" s="28" t="s">
        <v>4</v>
      </c>
      <c r="G3065" s="28">
        <v>4.0</v>
      </c>
      <c r="H3065" s="31">
        <v>2192.308</v>
      </c>
      <c r="I3065" s="28" t="str">
        <f>VLOOKUP(A3065,'клиенты'!A:H,7)</f>
        <v>Франция</v>
      </c>
    </row>
    <row r="3066" ht="15.75" customHeight="1">
      <c r="A3066" s="28">
        <v>227.0</v>
      </c>
      <c r="B3066" s="34">
        <v>44353.020844907405</v>
      </c>
      <c r="C3066" s="29"/>
      <c r="D3066" s="29"/>
      <c r="E3066" s="29"/>
      <c r="F3066" s="28" t="s">
        <v>4</v>
      </c>
      <c r="G3066" s="28">
        <v>5.0</v>
      </c>
      <c r="H3066" s="31">
        <v>3436.923</v>
      </c>
      <c r="I3066" s="28" t="str">
        <f>VLOOKUP(A3066,'клиенты'!A:H,7)</f>
        <v>Россия</v>
      </c>
    </row>
    <row r="3067" ht="15.75" customHeight="1">
      <c r="A3067" s="28">
        <v>273.0</v>
      </c>
      <c r="B3067" s="34">
        <v>44352.66556712963</v>
      </c>
      <c r="C3067" s="29"/>
      <c r="D3067" s="29"/>
      <c r="E3067" s="29"/>
      <c r="F3067" s="28" t="s">
        <v>4</v>
      </c>
      <c r="G3067" s="28">
        <v>1.0</v>
      </c>
      <c r="H3067" s="31">
        <v>1201.538</v>
      </c>
      <c r="I3067" s="28" t="str">
        <f>VLOOKUP(A3067,'клиенты'!A:H,7)</f>
        <v>Италия</v>
      </c>
    </row>
    <row r="3068" ht="15.75" customHeight="1">
      <c r="A3068" s="28">
        <v>214.0</v>
      </c>
      <c r="B3068" s="34">
        <v>44352.3653587963</v>
      </c>
      <c r="C3068" s="29"/>
      <c r="D3068" s="29"/>
      <c r="E3068" s="29"/>
      <c r="F3068" s="28" t="s">
        <v>3</v>
      </c>
      <c r="G3068" s="28">
        <v>4.0</v>
      </c>
      <c r="H3068" s="31">
        <v>2083.077</v>
      </c>
      <c r="I3068" s="28" t="str">
        <f>VLOOKUP(A3068,'клиенты'!A:H,7)</f>
        <v>Россия</v>
      </c>
    </row>
    <row r="3069" ht="15.75" customHeight="1">
      <c r="A3069" s="28">
        <v>963.0</v>
      </c>
      <c r="B3069" s="34">
        <v>44351.91326388889</v>
      </c>
      <c r="C3069" s="29"/>
      <c r="D3069" s="29"/>
      <c r="E3069" s="29"/>
      <c r="F3069" s="28" t="s">
        <v>4</v>
      </c>
      <c r="G3069" s="28">
        <v>4.0</v>
      </c>
      <c r="H3069" s="31">
        <v>740.769</v>
      </c>
      <c r="I3069" s="28" t="str">
        <f>VLOOKUP(A3069,'клиенты'!A:H,7)</f>
        <v>Испания</v>
      </c>
    </row>
    <row r="3070" ht="15.75" customHeight="1">
      <c r="A3070" s="28">
        <v>406.0</v>
      </c>
      <c r="B3070" s="34">
        <v>44351.647152777776</v>
      </c>
      <c r="C3070" s="29"/>
      <c r="D3070" s="29"/>
      <c r="E3070" s="29"/>
      <c r="F3070" s="28" t="s">
        <v>4</v>
      </c>
      <c r="G3070" s="28">
        <v>1.0</v>
      </c>
      <c r="H3070" s="31">
        <v>330.769</v>
      </c>
      <c r="I3070" s="28" t="str">
        <f>VLOOKUP(A3070,'клиенты'!A:H,7)</f>
        <v>Германия</v>
      </c>
    </row>
    <row r="3071" ht="15.75" customHeight="1">
      <c r="A3071" s="28">
        <v>414.0</v>
      </c>
      <c r="B3071" s="34">
        <v>44351.631157407406</v>
      </c>
      <c r="C3071" s="29"/>
      <c r="D3071" s="29"/>
      <c r="E3071" s="29"/>
      <c r="F3071" s="28" t="s">
        <v>5</v>
      </c>
      <c r="G3071" s="28">
        <v>5.0</v>
      </c>
      <c r="H3071" s="31">
        <v>1032.308</v>
      </c>
      <c r="I3071" s="28" t="str">
        <f>VLOOKUP(A3071,'клиенты'!A:H,7)</f>
        <v>Италия</v>
      </c>
    </row>
    <row r="3072" ht="15.75" customHeight="1">
      <c r="A3072" s="28">
        <v>195.0</v>
      </c>
      <c r="B3072" s="34">
        <v>44351.018958333334</v>
      </c>
      <c r="C3072" s="29"/>
      <c r="D3072" s="29"/>
      <c r="E3072" s="29"/>
      <c r="F3072" s="28" t="s">
        <v>6</v>
      </c>
      <c r="G3072" s="28">
        <v>5.0</v>
      </c>
      <c r="H3072" s="31">
        <v>826.923</v>
      </c>
      <c r="I3072" s="28" t="str">
        <f>VLOOKUP(A3072,'клиенты'!A:H,7)</f>
        <v>США</v>
      </c>
    </row>
    <row r="3073" ht="15.75" customHeight="1">
      <c r="A3073" s="28">
        <v>910.0</v>
      </c>
      <c r="B3073" s="34">
        <v>44350.86101851852</v>
      </c>
      <c r="C3073" s="29"/>
      <c r="D3073" s="29"/>
      <c r="E3073" s="29"/>
      <c r="F3073" s="28" t="s">
        <v>4</v>
      </c>
      <c r="G3073" s="28">
        <v>5.0</v>
      </c>
      <c r="H3073" s="31">
        <v>1542.308</v>
      </c>
      <c r="I3073" s="28" t="str">
        <f>VLOOKUP(A3073,'клиенты'!A:H,7)</f>
        <v>Германия</v>
      </c>
    </row>
    <row r="3074" ht="15.75" customHeight="1">
      <c r="A3074" s="28">
        <v>154.0</v>
      </c>
      <c r="B3074" s="34">
        <v>44350.85434027778</v>
      </c>
      <c r="C3074" s="29"/>
      <c r="D3074" s="29"/>
      <c r="E3074" s="29"/>
      <c r="F3074" s="28" t="s">
        <v>4</v>
      </c>
      <c r="G3074" s="28">
        <v>1.0</v>
      </c>
      <c r="H3074" s="31">
        <v>3611.538</v>
      </c>
      <c r="I3074" s="28" t="str">
        <f>VLOOKUP(A3074,'клиенты'!A:H,7)</f>
        <v>Испания</v>
      </c>
    </row>
    <row r="3075" ht="15.75" customHeight="1">
      <c r="A3075" s="28">
        <v>254.0</v>
      </c>
      <c r="B3075" s="34">
        <v>44350.4793287037</v>
      </c>
      <c r="C3075" s="29"/>
      <c r="D3075" s="29"/>
      <c r="E3075" s="29"/>
      <c r="F3075" s="28" t="s">
        <v>4</v>
      </c>
      <c r="G3075" s="28">
        <v>3.0</v>
      </c>
      <c r="H3075" s="31">
        <v>1863.077</v>
      </c>
      <c r="I3075" s="28" t="str">
        <f>VLOOKUP(A3075,'клиенты'!A:H,7)</f>
        <v>Россия</v>
      </c>
    </row>
    <row r="3076" ht="15.75" customHeight="1">
      <c r="A3076" s="28">
        <v>975.0</v>
      </c>
      <c r="B3076" s="34">
        <v>44350.47834490741</v>
      </c>
      <c r="C3076" s="29"/>
      <c r="D3076" s="29"/>
      <c r="E3076" s="29"/>
      <c r="F3076" s="28" t="s">
        <v>4</v>
      </c>
      <c r="G3076" s="28">
        <v>5.0</v>
      </c>
      <c r="H3076" s="31">
        <v>1766.154</v>
      </c>
      <c r="I3076" s="28" t="str">
        <f>VLOOKUP(A3076,'клиенты'!A:H,7)</f>
        <v>Франция</v>
      </c>
    </row>
    <row r="3077" ht="15.75" customHeight="1">
      <c r="A3077" s="28">
        <v>202.0</v>
      </c>
      <c r="B3077" s="34">
        <v>44350.4390162037</v>
      </c>
      <c r="C3077" s="29"/>
      <c r="D3077" s="29"/>
      <c r="E3077" s="29"/>
      <c r="F3077" s="28" t="s">
        <v>3</v>
      </c>
      <c r="G3077" s="28">
        <v>5.0</v>
      </c>
      <c r="H3077" s="31">
        <v>976.923</v>
      </c>
      <c r="I3077" s="28" t="str">
        <f>VLOOKUP(A3077,'клиенты'!A:H,7)</f>
        <v>Россия</v>
      </c>
    </row>
    <row r="3078" ht="15.75" customHeight="1">
      <c r="A3078" s="28">
        <v>813.0</v>
      </c>
      <c r="B3078" s="34">
        <v>44350.35045138889</v>
      </c>
      <c r="C3078" s="29"/>
      <c r="D3078" s="29"/>
      <c r="E3078" s="29"/>
      <c r="F3078" s="28" t="s">
        <v>6</v>
      </c>
      <c r="G3078" s="28">
        <v>3.0</v>
      </c>
      <c r="H3078" s="31">
        <v>3046.923</v>
      </c>
      <c r="I3078" s="28" t="str">
        <f>VLOOKUP(A3078,'клиенты'!A:H,7)</f>
        <v>Германия</v>
      </c>
    </row>
    <row r="3079" ht="15.75" customHeight="1">
      <c r="A3079" s="28">
        <v>24.0</v>
      </c>
      <c r="B3079" s="34">
        <v>44350.285729166666</v>
      </c>
      <c r="C3079" s="29"/>
      <c r="D3079" s="29"/>
      <c r="E3079" s="29"/>
      <c r="F3079" s="28" t="s">
        <v>6</v>
      </c>
      <c r="G3079" s="28">
        <v>5.0</v>
      </c>
      <c r="H3079" s="31">
        <v>2158.462</v>
      </c>
      <c r="I3079" s="28" t="str">
        <f>VLOOKUP(A3079,'клиенты'!A:H,7)</f>
        <v>Германия</v>
      </c>
    </row>
    <row r="3080" ht="15.75" customHeight="1">
      <c r="A3080" s="28">
        <v>974.0</v>
      </c>
      <c r="B3080" s="34">
        <v>44350.18121527778</v>
      </c>
      <c r="C3080" s="29"/>
      <c r="D3080" s="29"/>
      <c r="E3080" s="29"/>
      <c r="F3080" s="28" t="s">
        <v>4</v>
      </c>
      <c r="G3080" s="28">
        <v>4.0</v>
      </c>
      <c r="H3080" s="31">
        <v>1224.615</v>
      </c>
      <c r="I3080" s="28" t="str">
        <f>VLOOKUP(A3080,'клиенты'!A:H,7)</f>
        <v>Китай</v>
      </c>
    </row>
    <row r="3081" ht="15.75" customHeight="1">
      <c r="A3081" s="28">
        <v>497.0</v>
      </c>
      <c r="B3081" s="34">
        <v>44349.12425925926</v>
      </c>
      <c r="C3081" s="29"/>
      <c r="D3081" s="29"/>
      <c r="E3081" s="29"/>
      <c r="F3081" s="28" t="s">
        <v>3</v>
      </c>
      <c r="G3081" s="28">
        <v>1.0</v>
      </c>
      <c r="H3081" s="31">
        <v>916.923</v>
      </c>
      <c r="I3081" s="28" t="str">
        <f>VLOOKUP(A3081,'клиенты'!A:H,7)</f>
        <v>Италия</v>
      </c>
    </row>
    <row r="3082" ht="15.75" customHeight="1">
      <c r="A3082" s="28">
        <v>514.0</v>
      </c>
      <c r="B3082" s="34">
        <v>44348.74847222222</v>
      </c>
      <c r="C3082" s="29"/>
      <c r="D3082" s="29"/>
      <c r="E3082" s="29"/>
      <c r="F3082" s="28" t="s">
        <v>6</v>
      </c>
      <c r="G3082" s="28">
        <v>2.0</v>
      </c>
      <c r="H3082" s="31">
        <v>2960.769</v>
      </c>
      <c r="I3082" s="28" t="str">
        <f>VLOOKUP(A3082,'клиенты'!A:H,7)</f>
        <v>Германия</v>
      </c>
    </row>
    <row r="3083" ht="15.75" customHeight="1">
      <c r="A3083" s="28">
        <v>901.0</v>
      </c>
      <c r="B3083" s="34">
        <v>44347.53083333333</v>
      </c>
      <c r="C3083" s="29"/>
      <c r="D3083" s="29"/>
      <c r="E3083" s="29"/>
      <c r="F3083" s="28" t="s">
        <v>3</v>
      </c>
      <c r="G3083" s="28">
        <v>1.0</v>
      </c>
      <c r="H3083" s="31">
        <v>2507.692</v>
      </c>
      <c r="I3083" s="28" t="str">
        <f>VLOOKUP(A3083,'клиенты'!A:H,7)</f>
        <v>Италия</v>
      </c>
    </row>
    <row r="3084" ht="15.75" customHeight="1">
      <c r="A3084" s="28">
        <v>523.0</v>
      </c>
      <c r="B3084" s="34">
        <v>44347.340046296296</v>
      </c>
      <c r="C3084" s="29"/>
      <c r="D3084" s="29"/>
      <c r="E3084" s="29"/>
      <c r="F3084" s="28" t="s">
        <v>4</v>
      </c>
      <c r="G3084" s="28">
        <v>2.0</v>
      </c>
      <c r="H3084" s="31">
        <v>3530.0</v>
      </c>
      <c r="I3084" s="28" t="str">
        <f>VLOOKUP(A3084,'клиенты'!A:H,7)</f>
        <v>Германия</v>
      </c>
    </row>
    <row r="3085" ht="15.75" customHeight="1">
      <c r="A3085" s="28">
        <v>155.0</v>
      </c>
      <c r="B3085" s="34">
        <v>44346.632418981484</v>
      </c>
      <c r="C3085" s="29"/>
      <c r="D3085" s="29"/>
      <c r="E3085" s="29"/>
      <c r="F3085" s="28" t="s">
        <v>5</v>
      </c>
      <c r="G3085" s="28">
        <v>4.0</v>
      </c>
      <c r="H3085" s="31">
        <v>3900.0</v>
      </c>
      <c r="I3085" s="28" t="str">
        <f>VLOOKUP(A3085,'клиенты'!A:H,7)</f>
        <v>Германия</v>
      </c>
    </row>
    <row r="3086" ht="15.75" customHeight="1">
      <c r="A3086" s="28">
        <v>192.0</v>
      </c>
      <c r="B3086" s="34">
        <v>44346.49508101852</v>
      </c>
      <c r="C3086" s="29"/>
      <c r="D3086" s="29"/>
      <c r="E3086" s="29"/>
      <c r="F3086" s="28" t="s">
        <v>4</v>
      </c>
      <c r="G3086" s="28">
        <v>5.0</v>
      </c>
      <c r="H3086" s="31">
        <v>3384.615</v>
      </c>
      <c r="I3086" s="28" t="str">
        <f>VLOOKUP(A3086,'клиенты'!A:H,7)</f>
        <v>Франция</v>
      </c>
    </row>
    <row r="3087" ht="15.75" customHeight="1">
      <c r="A3087" s="28">
        <v>651.0</v>
      </c>
      <c r="B3087" s="34">
        <v>44346.450324074074</v>
      </c>
      <c r="C3087" s="29"/>
      <c r="D3087" s="29"/>
      <c r="E3087" s="29"/>
      <c r="F3087" s="28" t="s">
        <v>6</v>
      </c>
      <c r="G3087" s="28">
        <v>4.0</v>
      </c>
      <c r="H3087" s="31">
        <v>1310.769</v>
      </c>
      <c r="I3087" s="28" t="str">
        <f>VLOOKUP(A3087,'клиенты'!A:H,7)</f>
        <v>Италия</v>
      </c>
    </row>
    <row r="3088" ht="15.75" customHeight="1">
      <c r="A3088" s="28">
        <v>426.0</v>
      </c>
      <c r="B3088" s="34">
        <v>44346.36167824074</v>
      </c>
      <c r="C3088" s="29"/>
      <c r="D3088" s="29"/>
      <c r="E3088" s="29"/>
      <c r="F3088" s="28" t="s">
        <v>3</v>
      </c>
      <c r="G3088" s="28">
        <v>5.0</v>
      </c>
      <c r="H3088" s="31">
        <v>1279.231</v>
      </c>
      <c r="I3088" s="28" t="str">
        <f>VLOOKUP(A3088,'клиенты'!A:H,7)</f>
        <v>Китай</v>
      </c>
    </row>
    <row r="3089" ht="15.75" customHeight="1">
      <c r="A3089" s="28">
        <v>736.0</v>
      </c>
      <c r="B3089" s="34">
        <v>44346.35528935185</v>
      </c>
      <c r="C3089" s="29"/>
      <c r="D3089" s="29"/>
      <c r="E3089" s="29"/>
      <c r="F3089" s="28" t="s">
        <v>6</v>
      </c>
      <c r="G3089" s="28">
        <v>3.0</v>
      </c>
      <c r="H3089" s="31">
        <v>1165.385</v>
      </c>
      <c r="I3089" s="28" t="str">
        <f>VLOOKUP(A3089,'клиенты'!A:H,7)</f>
        <v>Россия</v>
      </c>
    </row>
    <row r="3090" ht="15.75" customHeight="1">
      <c r="A3090" s="28">
        <v>551.0</v>
      </c>
      <c r="B3090" s="34">
        <v>44346.23873842593</v>
      </c>
      <c r="C3090" s="29"/>
      <c r="D3090" s="29"/>
      <c r="E3090" s="29"/>
      <c r="F3090" s="28" t="s">
        <v>4</v>
      </c>
      <c r="G3090" s="28">
        <v>5.0</v>
      </c>
      <c r="H3090" s="31">
        <v>1683.846</v>
      </c>
      <c r="I3090" s="28" t="str">
        <f>VLOOKUP(A3090,'клиенты'!A:H,7)</f>
        <v>Италия</v>
      </c>
    </row>
    <row r="3091" ht="15.75" customHeight="1">
      <c r="A3091" s="28">
        <v>921.0</v>
      </c>
      <c r="B3091" s="34">
        <v>44346.13730324074</v>
      </c>
      <c r="C3091" s="29"/>
      <c r="D3091" s="29"/>
      <c r="E3091" s="29"/>
      <c r="F3091" s="28" t="s">
        <v>6</v>
      </c>
      <c r="G3091" s="28">
        <v>1.0</v>
      </c>
      <c r="H3091" s="31">
        <v>1033.077</v>
      </c>
      <c r="I3091" s="28" t="str">
        <f>VLOOKUP(A3091,'клиенты'!A:H,7)</f>
        <v>США</v>
      </c>
    </row>
    <row r="3092" ht="15.75" customHeight="1">
      <c r="A3092" s="28">
        <v>249.0</v>
      </c>
      <c r="B3092" s="34">
        <v>44346.008368055554</v>
      </c>
      <c r="C3092" s="29"/>
      <c r="D3092" s="29"/>
      <c r="E3092" s="29"/>
      <c r="F3092" s="28" t="s">
        <v>5</v>
      </c>
      <c r="G3092" s="28">
        <v>1.0</v>
      </c>
      <c r="H3092" s="31">
        <v>3794.615</v>
      </c>
      <c r="I3092" s="28" t="str">
        <f>VLOOKUP(A3092,'клиенты'!A:H,7)</f>
        <v>Германия</v>
      </c>
    </row>
    <row r="3093" ht="15.75" customHeight="1">
      <c r="A3093" s="28">
        <v>347.0</v>
      </c>
      <c r="B3093" s="34">
        <v>44345.408530092594</v>
      </c>
      <c r="C3093" s="29"/>
      <c r="D3093" s="29"/>
      <c r="E3093" s="29"/>
      <c r="F3093" s="28" t="s">
        <v>6</v>
      </c>
      <c r="G3093" s="28">
        <v>3.0</v>
      </c>
      <c r="H3093" s="31">
        <v>3435.385</v>
      </c>
      <c r="I3093" s="28" t="str">
        <f>VLOOKUP(A3093,'клиенты'!A:H,7)</f>
        <v>Италия</v>
      </c>
    </row>
    <row r="3094" ht="15.75" customHeight="1">
      <c r="A3094" s="28">
        <v>351.0</v>
      </c>
      <c r="B3094" s="34">
        <v>44345.40350694444</v>
      </c>
      <c r="C3094" s="29"/>
      <c r="D3094" s="29"/>
      <c r="E3094" s="29"/>
      <c r="F3094" s="28" t="s">
        <v>3</v>
      </c>
      <c r="G3094" s="28">
        <v>5.0</v>
      </c>
      <c r="H3094" s="31">
        <v>2083.846</v>
      </c>
      <c r="I3094" s="28" t="str">
        <f>VLOOKUP(A3094,'клиенты'!A:H,7)</f>
        <v>Франция</v>
      </c>
    </row>
    <row r="3095" ht="15.75" customHeight="1">
      <c r="A3095" s="28">
        <v>841.0</v>
      </c>
      <c r="B3095" s="34">
        <v>44345.09600694444</v>
      </c>
      <c r="C3095" s="29"/>
      <c r="D3095" s="29"/>
      <c r="E3095" s="29"/>
      <c r="F3095" s="28" t="s">
        <v>3</v>
      </c>
      <c r="G3095" s="28">
        <v>5.0</v>
      </c>
      <c r="H3095" s="31">
        <v>3582.308</v>
      </c>
      <c r="I3095" s="28" t="str">
        <f>VLOOKUP(A3095,'клиенты'!A:H,7)</f>
        <v>Франция</v>
      </c>
    </row>
    <row r="3096" ht="15.75" customHeight="1">
      <c r="A3096" s="28">
        <v>421.0</v>
      </c>
      <c r="B3096" s="34">
        <v>44344.58363425926</v>
      </c>
      <c r="C3096" s="29"/>
      <c r="D3096" s="29"/>
      <c r="E3096" s="29"/>
      <c r="F3096" s="28" t="s">
        <v>6</v>
      </c>
      <c r="G3096" s="28">
        <v>1.0</v>
      </c>
      <c r="H3096" s="31">
        <v>3900.0</v>
      </c>
      <c r="I3096" s="28" t="str">
        <f>VLOOKUP(A3096,'клиенты'!A:H,7)</f>
        <v>Италия</v>
      </c>
    </row>
    <row r="3097" ht="15.75" customHeight="1">
      <c r="A3097" s="28">
        <v>827.0</v>
      </c>
      <c r="B3097" s="34">
        <v>44344.36659722222</v>
      </c>
      <c r="C3097" s="29"/>
      <c r="D3097" s="29"/>
      <c r="E3097" s="29"/>
      <c r="F3097" s="28" t="s">
        <v>3</v>
      </c>
      <c r="G3097" s="28">
        <v>4.0</v>
      </c>
      <c r="H3097" s="31">
        <v>1576.154</v>
      </c>
      <c r="I3097" s="28" t="str">
        <f>VLOOKUP(A3097,'клиенты'!A:H,7)</f>
        <v>Франция</v>
      </c>
    </row>
    <row r="3098" ht="15.75" customHeight="1">
      <c r="A3098" s="28">
        <v>36.0</v>
      </c>
      <c r="B3098" s="34">
        <v>44344.297743055555</v>
      </c>
      <c r="C3098" s="29"/>
      <c r="D3098" s="29"/>
      <c r="E3098" s="29"/>
      <c r="F3098" s="28" t="s">
        <v>4</v>
      </c>
      <c r="G3098" s="28">
        <v>5.0</v>
      </c>
      <c r="H3098" s="31">
        <v>3916.923</v>
      </c>
      <c r="I3098" s="28" t="str">
        <f>VLOOKUP(A3098,'клиенты'!A:H,7)</f>
        <v>Испания</v>
      </c>
    </row>
    <row r="3099" ht="15.75" customHeight="1">
      <c r="A3099" s="28">
        <v>925.0</v>
      </c>
      <c r="B3099" s="34">
        <v>44343.80758101852</v>
      </c>
      <c r="C3099" s="29"/>
      <c r="D3099" s="29"/>
      <c r="E3099" s="29"/>
      <c r="F3099" s="28" t="s">
        <v>4</v>
      </c>
      <c r="G3099" s="28">
        <v>2.0</v>
      </c>
      <c r="H3099" s="31">
        <v>3180.769</v>
      </c>
      <c r="I3099" s="28" t="str">
        <f>VLOOKUP(A3099,'клиенты'!A:H,7)</f>
        <v>Франция</v>
      </c>
    </row>
    <row r="3100" ht="15.75" customHeight="1">
      <c r="A3100" s="28">
        <v>475.0</v>
      </c>
      <c r="B3100" s="34">
        <v>44342.94621527778</v>
      </c>
      <c r="C3100" s="29"/>
      <c r="D3100" s="29"/>
      <c r="E3100" s="29"/>
      <c r="F3100" s="28" t="s">
        <v>3</v>
      </c>
      <c r="G3100" s="28">
        <v>1.0</v>
      </c>
      <c r="H3100" s="31">
        <v>3118.462</v>
      </c>
      <c r="I3100" s="28" t="str">
        <f>VLOOKUP(A3100,'клиенты'!A:H,7)</f>
        <v>Россия</v>
      </c>
    </row>
    <row r="3101" ht="15.75" customHeight="1">
      <c r="A3101" s="28">
        <v>848.0</v>
      </c>
      <c r="B3101" s="34">
        <v>44342.93545138889</v>
      </c>
      <c r="C3101" s="29"/>
      <c r="D3101" s="29"/>
      <c r="E3101" s="29"/>
      <c r="F3101" s="28" t="s">
        <v>4</v>
      </c>
      <c r="G3101" s="28">
        <v>5.0</v>
      </c>
      <c r="H3101" s="31">
        <v>686.154</v>
      </c>
      <c r="I3101" s="28" t="str">
        <f>VLOOKUP(A3101,'клиенты'!A:H,7)</f>
        <v>США</v>
      </c>
    </row>
    <row r="3102" ht="15.75" customHeight="1">
      <c r="A3102" s="28">
        <v>537.0</v>
      </c>
      <c r="B3102" s="34">
        <v>44342.300671296296</v>
      </c>
      <c r="C3102" s="29"/>
      <c r="D3102" s="29"/>
      <c r="E3102" s="29"/>
      <c r="F3102" s="28" t="s">
        <v>6</v>
      </c>
      <c r="G3102" s="28">
        <v>2.0</v>
      </c>
      <c r="H3102" s="31">
        <v>3184.615</v>
      </c>
      <c r="I3102" s="28" t="str">
        <f>VLOOKUP(A3102,'клиенты'!A:H,7)</f>
        <v>Франция</v>
      </c>
    </row>
    <row r="3103" ht="15.75" customHeight="1">
      <c r="A3103" s="28">
        <v>268.0</v>
      </c>
      <c r="B3103" s="34">
        <v>44342.25115740741</v>
      </c>
      <c r="C3103" s="29"/>
      <c r="D3103" s="29"/>
      <c r="E3103" s="29"/>
      <c r="F3103" s="28" t="s">
        <v>3</v>
      </c>
      <c r="G3103" s="28">
        <v>4.0</v>
      </c>
      <c r="H3103" s="31">
        <v>3723.846</v>
      </c>
      <c r="I3103" s="28" t="str">
        <f>VLOOKUP(A3103,'клиенты'!A:H,7)</f>
        <v>США</v>
      </c>
    </row>
    <row r="3104" ht="15.75" customHeight="1">
      <c r="A3104" s="28">
        <v>56.0</v>
      </c>
      <c r="B3104" s="34">
        <v>44342.16861111111</v>
      </c>
      <c r="C3104" s="29"/>
      <c r="D3104" s="29"/>
      <c r="E3104" s="29"/>
      <c r="F3104" s="28" t="s">
        <v>6</v>
      </c>
      <c r="G3104" s="28">
        <v>1.0</v>
      </c>
      <c r="H3104" s="31">
        <v>3791.538</v>
      </c>
      <c r="I3104" s="28" t="str">
        <f>VLOOKUP(A3104,'клиенты'!A:H,7)</f>
        <v>Германия</v>
      </c>
    </row>
    <row r="3105" ht="15.75" customHeight="1">
      <c r="A3105" s="28">
        <v>624.0</v>
      </c>
      <c r="B3105" s="34">
        <v>44342.14989583333</v>
      </c>
      <c r="C3105" s="29"/>
      <c r="D3105" s="29"/>
      <c r="E3105" s="29"/>
      <c r="F3105" s="28" t="s">
        <v>4</v>
      </c>
      <c r="G3105" s="28">
        <v>2.0</v>
      </c>
      <c r="H3105" s="31">
        <v>1420.769</v>
      </c>
      <c r="I3105" s="28" t="str">
        <f>VLOOKUP(A3105,'клиенты'!A:H,7)</f>
        <v>Германия</v>
      </c>
    </row>
    <row r="3106" ht="15.75" customHeight="1">
      <c r="A3106" s="28">
        <v>37.0</v>
      </c>
      <c r="B3106" s="34">
        <v>44341.96020833333</v>
      </c>
      <c r="C3106" s="29"/>
      <c r="D3106" s="29"/>
      <c r="E3106" s="29"/>
      <c r="F3106" s="28" t="s">
        <v>3</v>
      </c>
      <c r="G3106" s="28">
        <v>4.0</v>
      </c>
      <c r="H3106" s="31">
        <v>3075.385</v>
      </c>
      <c r="I3106" s="28" t="str">
        <f>VLOOKUP(A3106,'клиенты'!A:H,7)</f>
        <v>Франция</v>
      </c>
    </row>
    <row r="3107" ht="15.75" customHeight="1">
      <c r="A3107" s="28">
        <v>253.0</v>
      </c>
      <c r="B3107" s="34">
        <v>44341.67818287037</v>
      </c>
      <c r="C3107" s="29"/>
      <c r="D3107" s="29"/>
      <c r="E3107" s="29"/>
      <c r="F3107" s="28" t="s">
        <v>6</v>
      </c>
      <c r="G3107" s="28">
        <v>3.0</v>
      </c>
      <c r="H3107" s="31">
        <v>2991.538</v>
      </c>
      <c r="I3107" s="28" t="str">
        <f>VLOOKUP(A3107,'клиенты'!A:H,7)</f>
        <v>США</v>
      </c>
    </row>
    <row r="3108" ht="15.75" customHeight="1">
      <c r="A3108" s="28">
        <v>436.0</v>
      </c>
      <c r="B3108" s="34">
        <v>44341.516064814816</v>
      </c>
      <c r="C3108" s="29"/>
      <c r="D3108" s="29"/>
      <c r="E3108" s="29"/>
      <c r="F3108" s="28" t="s">
        <v>6</v>
      </c>
      <c r="G3108" s="28">
        <v>3.0</v>
      </c>
      <c r="H3108" s="31">
        <v>1625.385</v>
      </c>
      <c r="I3108" s="28" t="str">
        <f>VLOOKUP(A3108,'клиенты'!A:H,7)</f>
        <v>США</v>
      </c>
    </row>
    <row r="3109" ht="15.75" customHeight="1">
      <c r="A3109" s="28">
        <v>975.0</v>
      </c>
      <c r="B3109" s="34">
        <v>44341.47513888889</v>
      </c>
      <c r="C3109" s="29"/>
      <c r="D3109" s="29"/>
      <c r="E3109" s="29"/>
      <c r="F3109" s="28" t="s">
        <v>3</v>
      </c>
      <c r="G3109" s="28">
        <v>3.0</v>
      </c>
      <c r="H3109" s="31">
        <v>1013.077</v>
      </c>
      <c r="I3109" s="28" t="str">
        <f>VLOOKUP(A3109,'клиенты'!A:H,7)</f>
        <v>Франция</v>
      </c>
    </row>
    <row r="3110" ht="15.75" customHeight="1">
      <c r="A3110" s="28">
        <v>429.0</v>
      </c>
      <c r="B3110" s="34">
        <v>44341.31018518518</v>
      </c>
      <c r="C3110" s="29"/>
      <c r="D3110" s="29"/>
      <c r="E3110" s="29"/>
      <c r="F3110" s="28" t="s">
        <v>4</v>
      </c>
      <c r="G3110" s="28">
        <v>5.0</v>
      </c>
      <c r="H3110" s="31">
        <v>214.615</v>
      </c>
      <c r="I3110" s="28" t="str">
        <f>VLOOKUP(A3110,'клиенты'!A:H,7)</f>
        <v>Франция</v>
      </c>
    </row>
    <row r="3111" ht="15.75" customHeight="1">
      <c r="A3111" s="28">
        <v>805.0</v>
      </c>
      <c r="B3111" s="34">
        <v>44341.16763888889</v>
      </c>
      <c r="C3111" s="29"/>
      <c r="D3111" s="29"/>
      <c r="E3111" s="29"/>
      <c r="F3111" s="28" t="s">
        <v>4</v>
      </c>
      <c r="G3111" s="28">
        <v>5.0</v>
      </c>
      <c r="H3111" s="31">
        <v>962.308</v>
      </c>
      <c r="I3111" s="28" t="str">
        <f>VLOOKUP(A3111,'клиенты'!A:H,7)</f>
        <v>Испания</v>
      </c>
    </row>
    <row r="3112" ht="15.75" customHeight="1">
      <c r="A3112" s="28">
        <v>811.0</v>
      </c>
      <c r="B3112" s="34">
        <v>44341.03612268518</v>
      </c>
      <c r="C3112" s="29"/>
      <c r="D3112" s="29"/>
      <c r="E3112" s="29"/>
      <c r="F3112" s="28" t="s">
        <v>3</v>
      </c>
      <c r="G3112" s="28">
        <v>5.0</v>
      </c>
      <c r="H3112" s="31">
        <v>1205.385</v>
      </c>
      <c r="I3112" s="28" t="str">
        <f>VLOOKUP(A3112,'клиенты'!A:H,7)</f>
        <v>Китай</v>
      </c>
    </row>
    <row r="3113" ht="15.75" customHeight="1">
      <c r="A3113" s="28">
        <v>233.0</v>
      </c>
      <c r="B3113" s="34">
        <v>44340.93164351852</v>
      </c>
      <c r="C3113" s="29"/>
      <c r="D3113" s="29"/>
      <c r="E3113" s="29"/>
      <c r="F3113" s="28" t="s">
        <v>6</v>
      </c>
      <c r="G3113" s="28">
        <v>1.0</v>
      </c>
      <c r="H3113" s="31">
        <v>2653.846</v>
      </c>
      <c r="I3113" s="28" t="str">
        <f>VLOOKUP(A3113,'клиенты'!A:H,7)</f>
        <v>Китай</v>
      </c>
    </row>
    <row r="3114" ht="15.75" customHeight="1">
      <c r="A3114" s="28">
        <v>96.0</v>
      </c>
      <c r="B3114" s="34">
        <v>44340.795486111114</v>
      </c>
      <c r="C3114" s="29"/>
      <c r="D3114" s="29"/>
      <c r="E3114" s="29"/>
      <c r="F3114" s="28" t="s">
        <v>4</v>
      </c>
      <c r="G3114" s="28">
        <v>1.0</v>
      </c>
      <c r="H3114" s="31">
        <v>3676.154</v>
      </c>
      <c r="I3114" s="28" t="str">
        <f>VLOOKUP(A3114,'клиенты'!A:H,7)</f>
        <v>Испания</v>
      </c>
    </row>
    <row r="3115" ht="15.75" customHeight="1">
      <c r="A3115" s="28">
        <v>745.0</v>
      </c>
      <c r="B3115" s="34">
        <v>44340.75077546296</v>
      </c>
      <c r="C3115" s="29"/>
      <c r="D3115" s="29"/>
      <c r="E3115" s="29"/>
      <c r="F3115" s="28" t="s">
        <v>5</v>
      </c>
      <c r="G3115" s="28">
        <v>3.0</v>
      </c>
      <c r="H3115" s="31">
        <v>2120.0</v>
      </c>
      <c r="I3115" s="28" t="str">
        <f>VLOOKUP(A3115,'клиенты'!A:H,7)</f>
        <v>Россия</v>
      </c>
    </row>
    <row r="3116" ht="15.75" customHeight="1">
      <c r="A3116" s="28">
        <v>985.0</v>
      </c>
      <c r="B3116" s="34">
        <v>44340.27079861111</v>
      </c>
      <c r="C3116" s="29"/>
      <c r="D3116" s="29"/>
      <c r="E3116" s="29"/>
      <c r="F3116" s="28" t="s">
        <v>3</v>
      </c>
      <c r="G3116" s="28">
        <v>4.0</v>
      </c>
      <c r="H3116" s="31">
        <v>92.308</v>
      </c>
      <c r="I3116" s="28" t="str">
        <f>VLOOKUP(A3116,'клиенты'!A:H,7)</f>
        <v>Россия</v>
      </c>
    </row>
    <row r="3117" ht="15.75" customHeight="1">
      <c r="A3117" s="28">
        <v>626.0</v>
      </c>
      <c r="B3117" s="34">
        <v>44340.22568287037</v>
      </c>
      <c r="C3117" s="29"/>
      <c r="D3117" s="29"/>
      <c r="E3117" s="29"/>
      <c r="F3117" s="28" t="s">
        <v>3</v>
      </c>
      <c r="G3117" s="28">
        <v>3.0</v>
      </c>
      <c r="H3117" s="31">
        <v>3873.846</v>
      </c>
      <c r="I3117" s="28" t="str">
        <f>VLOOKUP(A3117,'клиенты'!A:H,7)</f>
        <v>Германия</v>
      </c>
    </row>
    <row r="3118" ht="15.75" customHeight="1">
      <c r="A3118" s="28">
        <v>370.0</v>
      </c>
      <c r="B3118" s="34">
        <v>44338.643472222226</v>
      </c>
      <c r="C3118" s="29"/>
      <c r="D3118" s="29"/>
      <c r="E3118" s="29"/>
      <c r="F3118" s="28" t="s">
        <v>6</v>
      </c>
      <c r="G3118" s="28">
        <v>5.0</v>
      </c>
      <c r="H3118" s="31">
        <v>1853.077</v>
      </c>
      <c r="I3118" s="28" t="str">
        <f>VLOOKUP(A3118,'клиенты'!A:H,7)</f>
        <v>США</v>
      </c>
    </row>
    <row r="3119" ht="15.75" customHeight="1">
      <c r="A3119" s="28">
        <v>3.0</v>
      </c>
      <c r="B3119" s="34">
        <v>44338.52888888889</v>
      </c>
      <c r="C3119" s="29"/>
      <c r="D3119" s="29"/>
      <c r="E3119" s="29"/>
      <c r="F3119" s="28" t="s">
        <v>3</v>
      </c>
      <c r="G3119" s="28">
        <v>5.0</v>
      </c>
      <c r="H3119" s="31">
        <v>3642.308</v>
      </c>
      <c r="I3119" s="28" t="str">
        <f>VLOOKUP(A3119,'клиенты'!A:H,7)</f>
        <v>Италия</v>
      </c>
    </row>
    <row r="3120" ht="15.75" customHeight="1">
      <c r="A3120" s="28">
        <v>479.0</v>
      </c>
      <c r="B3120" s="34">
        <v>44338.50431712963</v>
      </c>
      <c r="C3120" s="29"/>
      <c r="D3120" s="29"/>
      <c r="E3120" s="29"/>
      <c r="F3120" s="28" t="s">
        <v>4</v>
      </c>
      <c r="G3120" s="28">
        <v>1.0</v>
      </c>
      <c r="H3120" s="31">
        <v>1326.154</v>
      </c>
      <c r="I3120" s="28" t="str">
        <f>VLOOKUP(A3120,'клиенты'!A:H,7)</f>
        <v>Германия</v>
      </c>
    </row>
    <row r="3121" ht="15.75" customHeight="1">
      <c r="A3121" s="28">
        <v>68.0</v>
      </c>
      <c r="B3121" s="34">
        <v>44338.46445601852</v>
      </c>
      <c r="C3121" s="29"/>
      <c r="D3121" s="29"/>
      <c r="E3121" s="29"/>
      <c r="F3121" s="28" t="s">
        <v>4</v>
      </c>
      <c r="G3121" s="28">
        <v>1.0</v>
      </c>
      <c r="H3121" s="31">
        <v>3547.692</v>
      </c>
      <c r="I3121" s="28" t="str">
        <f>VLOOKUP(A3121,'клиенты'!A:H,7)</f>
        <v>Италия</v>
      </c>
    </row>
    <row r="3122" ht="15.75" customHeight="1">
      <c r="A3122" s="28">
        <v>552.0</v>
      </c>
      <c r="B3122" s="34">
        <v>44338.259108796294</v>
      </c>
      <c r="C3122" s="29"/>
      <c r="D3122" s="29"/>
      <c r="E3122" s="29"/>
      <c r="F3122" s="28" t="s">
        <v>5</v>
      </c>
      <c r="G3122" s="28">
        <v>3.0</v>
      </c>
      <c r="H3122" s="31">
        <v>2014.615</v>
      </c>
      <c r="I3122" s="28" t="str">
        <f>VLOOKUP(A3122,'клиенты'!A:H,7)</f>
        <v>США</v>
      </c>
    </row>
    <row r="3123" ht="15.75" customHeight="1">
      <c r="A3123" s="28">
        <v>834.0</v>
      </c>
      <c r="B3123" s="34">
        <v>44338.24271990741</v>
      </c>
      <c r="C3123" s="29"/>
      <c r="D3123" s="29"/>
      <c r="E3123" s="29"/>
      <c r="F3123" s="28" t="s">
        <v>3</v>
      </c>
      <c r="G3123" s="28">
        <v>1.0</v>
      </c>
      <c r="H3123" s="31">
        <v>1937.692</v>
      </c>
      <c r="I3123" s="28" t="str">
        <f>VLOOKUP(A3123,'клиенты'!A:H,7)</f>
        <v>Германия</v>
      </c>
    </row>
    <row r="3124" ht="15.75" customHeight="1">
      <c r="A3124" s="28">
        <v>113.0</v>
      </c>
      <c r="B3124" s="34">
        <v>44338.19283564815</v>
      </c>
      <c r="C3124" s="29"/>
      <c r="D3124" s="29"/>
      <c r="E3124" s="29"/>
      <c r="F3124" s="28" t="s">
        <v>6</v>
      </c>
      <c r="G3124" s="28">
        <v>3.0</v>
      </c>
      <c r="H3124" s="31">
        <v>2166.154</v>
      </c>
      <c r="I3124" s="28" t="str">
        <f>VLOOKUP(A3124,'клиенты'!A:H,7)</f>
        <v>Италия</v>
      </c>
    </row>
    <row r="3125" ht="15.75" customHeight="1">
      <c r="A3125" s="28">
        <v>450.0</v>
      </c>
      <c r="B3125" s="34">
        <v>44337.093981481485</v>
      </c>
      <c r="C3125" s="29"/>
      <c r="D3125" s="29"/>
      <c r="E3125" s="29"/>
      <c r="F3125" s="28" t="s">
        <v>6</v>
      </c>
      <c r="G3125" s="28">
        <v>2.0</v>
      </c>
      <c r="H3125" s="31">
        <v>3850.769</v>
      </c>
      <c r="I3125" s="28" t="str">
        <f>VLOOKUP(A3125,'клиенты'!A:H,7)</f>
        <v>Китай</v>
      </c>
    </row>
    <row r="3126" ht="15.75" customHeight="1">
      <c r="A3126" s="28">
        <v>502.0</v>
      </c>
      <c r="B3126" s="34">
        <v>44336.094826388886</v>
      </c>
      <c r="C3126" s="29"/>
      <c r="D3126" s="29"/>
      <c r="E3126" s="29"/>
      <c r="F3126" s="28" t="s">
        <v>4</v>
      </c>
      <c r="G3126" s="28">
        <v>5.0</v>
      </c>
      <c r="H3126" s="31">
        <v>2718.462</v>
      </c>
      <c r="I3126" s="28" t="str">
        <f>VLOOKUP(A3126,'клиенты'!A:H,7)</f>
        <v>Испания</v>
      </c>
    </row>
    <row r="3127" ht="15.75" customHeight="1">
      <c r="A3127" s="28">
        <v>799.0</v>
      </c>
      <c r="B3127" s="34">
        <v>44335.7612037037</v>
      </c>
      <c r="C3127" s="29"/>
      <c r="D3127" s="29"/>
      <c r="E3127" s="29"/>
      <c r="F3127" s="28" t="s">
        <v>5</v>
      </c>
      <c r="G3127" s="28">
        <v>5.0</v>
      </c>
      <c r="H3127" s="31">
        <v>3416.154</v>
      </c>
      <c r="I3127" s="28" t="str">
        <f>VLOOKUP(A3127,'клиенты'!A:H,7)</f>
        <v>Китай</v>
      </c>
    </row>
    <row r="3128" ht="15.75" customHeight="1">
      <c r="A3128" s="28">
        <v>785.0</v>
      </c>
      <c r="B3128" s="34">
        <v>44335.648460648146</v>
      </c>
      <c r="C3128" s="29"/>
      <c r="D3128" s="29"/>
      <c r="E3128" s="29"/>
      <c r="F3128" s="28" t="s">
        <v>4</v>
      </c>
      <c r="G3128" s="28">
        <v>1.0</v>
      </c>
      <c r="H3128" s="31">
        <v>1455.385</v>
      </c>
      <c r="I3128" s="28" t="str">
        <f>VLOOKUP(A3128,'клиенты'!A:H,7)</f>
        <v>Китай</v>
      </c>
    </row>
    <row r="3129" ht="15.75" customHeight="1">
      <c r="A3129" s="28">
        <v>104.0</v>
      </c>
      <c r="B3129" s="34">
        <v>44335.34957175926</v>
      </c>
      <c r="C3129" s="29"/>
      <c r="D3129" s="29"/>
      <c r="E3129" s="29"/>
      <c r="F3129" s="28" t="s">
        <v>4</v>
      </c>
      <c r="G3129" s="28">
        <v>2.0</v>
      </c>
      <c r="H3129" s="31">
        <v>2939.231</v>
      </c>
      <c r="I3129" s="28" t="str">
        <f>VLOOKUP(A3129,'клиенты'!A:H,7)</f>
        <v>Франция</v>
      </c>
    </row>
    <row r="3130" ht="15.75" customHeight="1">
      <c r="A3130" s="28">
        <v>903.0</v>
      </c>
      <c r="B3130" s="34">
        <v>44334.691145833334</v>
      </c>
      <c r="C3130" s="29"/>
      <c r="D3130" s="29"/>
      <c r="E3130" s="29"/>
      <c r="F3130" s="28" t="s">
        <v>4</v>
      </c>
      <c r="G3130" s="28">
        <v>4.0</v>
      </c>
      <c r="H3130" s="31">
        <v>3794.615</v>
      </c>
      <c r="I3130" s="28" t="str">
        <f>VLOOKUP(A3130,'клиенты'!A:H,7)</f>
        <v>Италия</v>
      </c>
    </row>
    <row r="3131" ht="15.75" customHeight="1">
      <c r="A3131" s="28">
        <v>262.0</v>
      </c>
      <c r="B3131" s="34">
        <v>44334.683912037035</v>
      </c>
      <c r="C3131" s="29"/>
      <c r="D3131" s="29"/>
      <c r="E3131" s="29"/>
      <c r="F3131" s="28" t="s">
        <v>5</v>
      </c>
      <c r="G3131" s="28">
        <v>5.0</v>
      </c>
      <c r="H3131" s="31">
        <v>3142.308</v>
      </c>
      <c r="I3131" s="28" t="str">
        <f>VLOOKUP(A3131,'клиенты'!A:H,7)</f>
        <v>Германия</v>
      </c>
    </row>
    <row r="3132" ht="15.75" customHeight="1">
      <c r="A3132" s="28">
        <v>223.0</v>
      </c>
      <c r="B3132" s="34">
        <v>44334.65728009259</v>
      </c>
      <c r="C3132" s="29"/>
      <c r="D3132" s="29"/>
      <c r="E3132" s="29"/>
      <c r="F3132" s="28" t="s">
        <v>5</v>
      </c>
      <c r="G3132" s="28">
        <v>5.0</v>
      </c>
      <c r="H3132" s="31">
        <v>2772.308</v>
      </c>
      <c r="I3132" s="28" t="str">
        <f>VLOOKUP(A3132,'клиенты'!A:H,7)</f>
        <v>Германия</v>
      </c>
    </row>
    <row r="3133" ht="15.75" customHeight="1">
      <c r="A3133" s="28">
        <v>61.0</v>
      </c>
      <c r="B3133" s="34">
        <v>44334.07681712963</v>
      </c>
      <c r="C3133" s="29"/>
      <c r="D3133" s="29"/>
      <c r="E3133" s="29"/>
      <c r="F3133" s="28" t="s">
        <v>6</v>
      </c>
      <c r="G3133" s="28">
        <v>3.0</v>
      </c>
      <c r="H3133" s="31">
        <v>283.846</v>
      </c>
      <c r="I3133" s="28" t="str">
        <f>VLOOKUP(A3133,'клиенты'!A:H,7)</f>
        <v>Италия</v>
      </c>
    </row>
    <row r="3134" ht="15.75" customHeight="1">
      <c r="A3134" s="28">
        <v>894.0</v>
      </c>
      <c r="B3134" s="34">
        <v>44333.48363425926</v>
      </c>
      <c r="C3134" s="29"/>
      <c r="D3134" s="29"/>
      <c r="E3134" s="29"/>
      <c r="F3134" s="28" t="s">
        <v>4</v>
      </c>
      <c r="G3134" s="28">
        <v>1.0</v>
      </c>
      <c r="H3134" s="31">
        <v>1412.308</v>
      </c>
      <c r="I3134" s="28" t="str">
        <f>VLOOKUP(A3134,'клиенты'!A:H,7)</f>
        <v>Россия</v>
      </c>
    </row>
    <row r="3135" ht="15.75" customHeight="1">
      <c r="A3135" s="28">
        <v>431.0</v>
      </c>
      <c r="B3135" s="34">
        <v>44333.41921296297</v>
      </c>
      <c r="C3135" s="29"/>
      <c r="D3135" s="29"/>
      <c r="E3135" s="29"/>
      <c r="F3135" s="28" t="s">
        <v>5</v>
      </c>
      <c r="G3135" s="28">
        <v>4.0</v>
      </c>
      <c r="H3135" s="31">
        <v>3074.615</v>
      </c>
      <c r="I3135" s="28" t="str">
        <f>VLOOKUP(A3135,'клиенты'!A:H,7)</f>
        <v>Испания</v>
      </c>
    </row>
    <row r="3136" ht="15.75" customHeight="1">
      <c r="A3136" s="28">
        <v>616.0</v>
      </c>
      <c r="B3136" s="34">
        <v>44333.40641203704</v>
      </c>
      <c r="C3136" s="29"/>
      <c r="D3136" s="29"/>
      <c r="E3136" s="29"/>
      <c r="F3136" s="28" t="s">
        <v>5</v>
      </c>
      <c r="G3136" s="28">
        <v>3.0</v>
      </c>
      <c r="H3136" s="31">
        <v>2448.462</v>
      </c>
      <c r="I3136" s="28" t="str">
        <f>VLOOKUP(A3136,'клиенты'!A:H,7)</f>
        <v>Россия</v>
      </c>
    </row>
    <row r="3137" ht="15.75" customHeight="1">
      <c r="A3137" s="28">
        <v>495.0</v>
      </c>
      <c r="B3137" s="34">
        <v>44333.1228125</v>
      </c>
      <c r="C3137" s="29"/>
      <c r="D3137" s="29"/>
      <c r="E3137" s="29"/>
      <c r="F3137" s="28" t="s">
        <v>3</v>
      </c>
      <c r="G3137" s="28">
        <v>4.0</v>
      </c>
      <c r="H3137" s="31">
        <v>1490.0</v>
      </c>
      <c r="I3137" s="28" t="str">
        <f>VLOOKUP(A3137,'клиенты'!A:H,7)</f>
        <v>Франция</v>
      </c>
    </row>
    <row r="3138" ht="15.75" customHeight="1">
      <c r="A3138" s="28">
        <v>81.0</v>
      </c>
      <c r="B3138" s="34">
        <v>44332.94212962963</v>
      </c>
      <c r="C3138" s="29"/>
      <c r="D3138" s="29"/>
      <c r="E3138" s="29"/>
      <c r="F3138" s="28" t="s">
        <v>4</v>
      </c>
      <c r="G3138" s="28">
        <v>4.0</v>
      </c>
      <c r="H3138" s="31">
        <v>2840.0</v>
      </c>
      <c r="I3138" s="28" t="str">
        <f>VLOOKUP(A3138,'клиенты'!A:H,7)</f>
        <v>Италия</v>
      </c>
    </row>
    <row r="3139" ht="15.75" customHeight="1">
      <c r="A3139" s="28">
        <v>19.0</v>
      </c>
      <c r="B3139" s="34">
        <v>44332.83284722222</v>
      </c>
      <c r="C3139" s="29"/>
      <c r="D3139" s="29"/>
      <c r="E3139" s="29"/>
      <c r="F3139" s="28" t="s">
        <v>5</v>
      </c>
      <c r="G3139" s="28">
        <v>3.0</v>
      </c>
      <c r="H3139" s="31">
        <v>866.154</v>
      </c>
      <c r="I3139" s="28" t="str">
        <f>VLOOKUP(A3139,'клиенты'!A:H,7)</f>
        <v>Германия</v>
      </c>
    </row>
    <row r="3140" ht="15.75" customHeight="1">
      <c r="A3140" s="28">
        <v>518.0</v>
      </c>
      <c r="B3140" s="34">
        <v>44332.71780092592</v>
      </c>
      <c r="C3140" s="29"/>
      <c r="D3140" s="29"/>
      <c r="E3140" s="29"/>
      <c r="F3140" s="28" t="s">
        <v>6</v>
      </c>
      <c r="G3140" s="28">
        <v>4.0</v>
      </c>
      <c r="H3140" s="31">
        <v>2120.0</v>
      </c>
      <c r="I3140" s="28" t="str">
        <f>VLOOKUP(A3140,'клиенты'!A:H,7)</f>
        <v>Испания</v>
      </c>
    </row>
    <row r="3141" ht="15.75" customHeight="1">
      <c r="A3141" s="28">
        <v>705.0</v>
      </c>
      <c r="B3141" s="34">
        <v>44332.51274305556</v>
      </c>
      <c r="C3141" s="29"/>
      <c r="D3141" s="29"/>
      <c r="E3141" s="29"/>
      <c r="F3141" s="28" t="s">
        <v>3</v>
      </c>
      <c r="G3141" s="28">
        <v>4.0</v>
      </c>
      <c r="H3141" s="31">
        <v>1333.846</v>
      </c>
      <c r="I3141" s="28" t="str">
        <f>VLOOKUP(A3141,'клиенты'!A:H,7)</f>
        <v>США</v>
      </c>
    </row>
    <row r="3142" ht="15.75" customHeight="1">
      <c r="A3142" s="28">
        <v>416.0</v>
      </c>
      <c r="B3142" s="34">
        <v>44332.472083333334</v>
      </c>
      <c r="C3142" s="29"/>
      <c r="D3142" s="29"/>
      <c r="E3142" s="29"/>
      <c r="F3142" s="28" t="s">
        <v>6</v>
      </c>
      <c r="G3142" s="28">
        <v>4.0</v>
      </c>
      <c r="H3142" s="31">
        <v>1313.077</v>
      </c>
      <c r="I3142" s="28" t="str">
        <f>VLOOKUP(A3142,'клиенты'!A:H,7)</f>
        <v>Испания</v>
      </c>
    </row>
    <row r="3143" ht="15.75" customHeight="1">
      <c r="A3143" s="28">
        <v>786.0</v>
      </c>
      <c r="B3143" s="34">
        <v>44332.47042824074</v>
      </c>
      <c r="C3143" s="29"/>
      <c r="D3143" s="29"/>
      <c r="E3143" s="29"/>
      <c r="F3143" s="28" t="s">
        <v>5</v>
      </c>
      <c r="G3143" s="28">
        <v>4.0</v>
      </c>
      <c r="H3143" s="31">
        <v>1742.308</v>
      </c>
      <c r="I3143" s="28" t="str">
        <f>VLOOKUP(A3143,'клиенты'!A:H,7)</f>
        <v>Китай</v>
      </c>
    </row>
    <row r="3144" ht="15.75" customHeight="1">
      <c r="A3144" s="28">
        <v>685.0</v>
      </c>
      <c r="B3144" s="34">
        <v>44332.40547453704</v>
      </c>
      <c r="C3144" s="29"/>
      <c r="D3144" s="29"/>
      <c r="E3144" s="29"/>
      <c r="F3144" s="28" t="s">
        <v>5</v>
      </c>
      <c r="G3144" s="28">
        <v>3.0</v>
      </c>
      <c r="H3144" s="31">
        <v>284.615</v>
      </c>
      <c r="I3144" s="28" t="str">
        <f>VLOOKUP(A3144,'клиенты'!A:H,7)</f>
        <v>Италия</v>
      </c>
    </row>
    <row r="3145" ht="15.75" customHeight="1">
      <c r="A3145" s="28">
        <v>630.0</v>
      </c>
      <c r="B3145" s="34">
        <v>44332.35497685185</v>
      </c>
      <c r="C3145" s="29"/>
      <c r="D3145" s="29"/>
      <c r="E3145" s="29"/>
      <c r="F3145" s="28" t="s">
        <v>5</v>
      </c>
      <c r="G3145" s="28">
        <v>3.0</v>
      </c>
      <c r="H3145" s="31">
        <v>786.923</v>
      </c>
      <c r="I3145" s="28" t="str">
        <f>VLOOKUP(A3145,'клиенты'!A:H,7)</f>
        <v>Китай</v>
      </c>
    </row>
    <row r="3146" ht="15.75" customHeight="1">
      <c r="A3146" s="28">
        <v>743.0</v>
      </c>
      <c r="B3146" s="34">
        <v>44332.33482638889</v>
      </c>
      <c r="C3146" s="29"/>
      <c r="D3146" s="29"/>
      <c r="E3146" s="29"/>
      <c r="F3146" s="28" t="s">
        <v>4</v>
      </c>
      <c r="G3146" s="28">
        <v>5.0</v>
      </c>
      <c r="H3146" s="31">
        <v>1743.077</v>
      </c>
      <c r="I3146" s="28" t="str">
        <f>VLOOKUP(A3146,'клиенты'!A:H,7)</f>
        <v>США</v>
      </c>
    </row>
    <row r="3147" ht="15.75" customHeight="1">
      <c r="A3147" s="28">
        <v>562.0</v>
      </c>
      <c r="B3147" s="34">
        <v>44332.12766203703</v>
      </c>
      <c r="C3147" s="29"/>
      <c r="D3147" s="29"/>
      <c r="E3147" s="29"/>
      <c r="F3147" s="28" t="s">
        <v>3</v>
      </c>
      <c r="G3147" s="28">
        <v>4.0</v>
      </c>
      <c r="H3147" s="31">
        <v>3120.0</v>
      </c>
      <c r="I3147" s="28" t="str">
        <f>VLOOKUP(A3147,'клиенты'!A:H,7)</f>
        <v>Германия</v>
      </c>
    </row>
    <row r="3148" ht="15.75" customHeight="1">
      <c r="A3148" s="28">
        <v>370.0</v>
      </c>
      <c r="B3148" s="34">
        <v>44331.83458333334</v>
      </c>
      <c r="C3148" s="29"/>
      <c r="D3148" s="29"/>
      <c r="E3148" s="29"/>
      <c r="F3148" s="28" t="s">
        <v>4</v>
      </c>
      <c r="G3148" s="28">
        <v>3.0</v>
      </c>
      <c r="H3148" s="31">
        <v>455.385</v>
      </c>
      <c r="I3148" s="28" t="str">
        <f>VLOOKUP(A3148,'клиенты'!A:H,7)</f>
        <v>США</v>
      </c>
    </row>
    <row r="3149" ht="15.75" customHeight="1">
      <c r="A3149" s="28">
        <v>843.0</v>
      </c>
      <c r="B3149" s="34">
        <v>44331.79288194444</v>
      </c>
      <c r="C3149" s="29"/>
      <c r="D3149" s="29"/>
      <c r="E3149" s="29"/>
      <c r="F3149" s="28" t="s">
        <v>6</v>
      </c>
      <c r="G3149" s="28">
        <v>3.0</v>
      </c>
      <c r="H3149" s="31">
        <v>2775.385</v>
      </c>
      <c r="I3149" s="28" t="str">
        <f>VLOOKUP(A3149,'клиенты'!A:H,7)</f>
        <v>США</v>
      </c>
    </row>
    <row r="3150" ht="15.75" customHeight="1">
      <c r="A3150" s="28">
        <v>364.0</v>
      </c>
      <c r="B3150" s="34">
        <v>44331.524976851855</v>
      </c>
      <c r="C3150" s="29"/>
      <c r="D3150" s="29"/>
      <c r="E3150" s="29"/>
      <c r="F3150" s="28" t="s">
        <v>3</v>
      </c>
      <c r="G3150" s="28">
        <v>1.0</v>
      </c>
      <c r="H3150" s="31">
        <v>3107.692</v>
      </c>
      <c r="I3150" s="28" t="str">
        <f>VLOOKUP(A3150,'клиенты'!A:H,7)</f>
        <v>Китай</v>
      </c>
    </row>
    <row r="3151" ht="15.75" customHeight="1">
      <c r="A3151" s="28">
        <v>739.0</v>
      </c>
      <c r="B3151" s="34">
        <v>44330.955509259256</v>
      </c>
      <c r="C3151" s="29"/>
      <c r="D3151" s="29"/>
      <c r="E3151" s="29"/>
      <c r="F3151" s="28" t="s">
        <v>5</v>
      </c>
      <c r="G3151" s="28">
        <v>5.0</v>
      </c>
      <c r="H3151" s="31">
        <v>1601.538</v>
      </c>
      <c r="I3151" s="28" t="str">
        <f>VLOOKUP(A3151,'клиенты'!A:H,7)</f>
        <v>Россия</v>
      </c>
    </row>
    <row r="3152" ht="15.75" customHeight="1">
      <c r="A3152" s="28">
        <v>953.0</v>
      </c>
      <c r="B3152" s="34">
        <v>44330.769791666666</v>
      </c>
      <c r="C3152" s="29"/>
      <c r="D3152" s="29"/>
      <c r="E3152" s="29"/>
      <c r="F3152" s="28" t="s">
        <v>4</v>
      </c>
      <c r="G3152" s="28">
        <v>3.0</v>
      </c>
      <c r="H3152" s="31">
        <v>1025.385</v>
      </c>
      <c r="I3152" s="28" t="str">
        <f>VLOOKUP(A3152,'клиенты'!A:H,7)</f>
        <v>США</v>
      </c>
    </row>
    <row r="3153" ht="15.75" customHeight="1">
      <c r="A3153" s="28">
        <v>421.0</v>
      </c>
      <c r="B3153" s="34">
        <v>44330.74947916667</v>
      </c>
      <c r="C3153" s="29"/>
      <c r="D3153" s="29"/>
      <c r="E3153" s="29"/>
      <c r="F3153" s="28" t="s">
        <v>3</v>
      </c>
      <c r="G3153" s="28">
        <v>4.0</v>
      </c>
      <c r="H3153" s="31">
        <v>3364.615</v>
      </c>
      <c r="I3153" s="28" t="str">
        <f>VLOOKUP(A3153,'клиенты'!A:H,7)</f>
        <v>Италия</v>
      </c>
    </row>
    <row r="3154" ht="15.75" customHeight="1">
      <c r="A3154" s="28">
        <v>302.0</v>
      </c>
      <c r="B3154" s="34">
        <v>44330.74335648148</v>
      </c>
      <c r="C3154" s="29"/>
      <c r="D3154" s="29"/>
      <c r="E3154" s="29"/>
      <c r="F3154" s="28" t="s">
        <v>6</v>
      </c>
      <c r="G3154" s="28">
        <v>3.0</v>
      </c>
      <c r="H3154" s="31">
        <v>2104.615</v>
      </c>
      <c r="I3154" s="28" t="str">
        <f>VLOOKUP(A3154,'клиенты'!A:H,7)</f>
        <v>Испания</v>
      </c>
    </row>
    <row r="3155" ht="15.75" customHeight="1">
      <c r="A3155" s="28">
        <v>850.0</v>
      </c>
      <c r="B3155" s="34">
        <v>44330.51295138889</v>
      </c>
      <c r="C3155" s="29"/>
      <c r="D3155" s="29"/>
      <c r="E3155" s="29"/>
      <c r="F3155" s="28" t="s">
        <v>4</v>
      </c>
      <c r="G3155" s="28">
        <v>2.0</v>
      </c>
      <c r="H3155" s="31">
        <v>3951.538</v>
      </c>
      <c r="I3155" s="28" t="str">
        <f>VLOOKUP(A3155,'клиенты'!A:H,7)</f>
        <v>Китай</v>
      </c>
    </row>
    <row r="3156" ht="15.75" customHeight="1">
      <c r="A3156" s="28">
        <v>981.0</v>
      </c>
      <c r="B3156" s="34">
        <v>44330.508368055554</v>
      </c>
      <c r="C3156" s="29"/>
      <c r="D3156" s="29"/>
      <c r="E3156" s="29"/>
      <c r="F3156" s="28" t="s">
        <v>4</v>
      </c>
      <c r="G3156" s="28">
        <v>3.0</v>
      </c>
      <c r="H3156" s="31">
        <v>3876.154</v>
      </c>
      <c r="I3156" s="28" t="str">
        <f>VLOOKUP(A3156,'клиенты'!A:H,7)</f>
        <v>Испания</v>
      </c>
    </row>
    <row r="3157" ht="15.75" customHeight="1">
      <c r="A3157" s="28">
        <v>898.0</v>
      </c>
      <c r="B3157" s="34">
        <v>44330.317719907405</v>
      </c>
      <c r="C3157" s="29"/>
      <c r="D3157" s="29"/>
      <c r="E3157" s="29"/>
      <c r="F3157" s="28" t="s">
        <v>3</v>
      </c>
      <c r="G3157" s="28">
        <v>3.0</v>
      </c>
      <c r="H3157" s="31">
        <v>2688.462</v>
      </c>
      <c r="I3157" s="28" t="str">
        <f>VLOOKUP(A3157,'клиенты'!A:H,7)</f>
        <v>США</v>
      </c>
    </row>
    <row r="3158" ht="15.75" customHeight="1">
      <c r="A3158" s="28">
        <v>363.0</v>
      </c>
      <c r="B3158" s="34">
        <v>44329.79634259259</v>
      </c>
      <c r="C3158" s="29"/>
      <c r="D3158" s="29"/>
      <c r="E3158" s="29"/>
      <c r="F3158" s="28" t="s">
        <v>4</v>
      </c>
      <c r="G3158" s="28">
        <v>2.0</v>
      </c>
      <c r="H3158" s="31">
        <v>3561.538</v>
      </c>
      <c r="I3158" s="28" t="str">
        <f>VLOOKUP(A3158,'клиенты'!A:H,7)</f>
        <v>Китай</v>
      </c>
    </row>
    <row r="3159" ht="15.75" customHeight="1">
      <c r="A3159" s="28">
        <v>338.0</v>
      </c>
      <c r="B3159" s="34">
        <v>44329.629525462966</v>
      </c>
      <c r="C3159" s="29"/>
      <c r="D3159" s="29"/>
      <c r="E3159" s="29"/>
      <c r="F3159" s="28" t="s">
        <v>5</v>
      </c>
      <c r="G3159" s="28">
        <v>4.0</v>
      </c>
      <c r="H3159" s="31">
        <v>2180.769</v>
      </c>
      <c r="I3159" s="28" t="str">
        <f>VLOOKUP(A3159,'клиенты'!A:H,7)</f>
        <v>США</v>
      </c>
    </row>
    <row r="3160" ht="15.75" customHeight="1">
      <c r="A3160" s="28">
        <v>287.0</v>
      </c>
      <c r="B3160" s="34">
        <v>44329.53638888889</v>
      </c>
      <c r="C3160" s="29"/>
      <c r="D3160" s="29"/>
      <c r="E3160" s="29"/>
      <c r="F3160" s="28" t="s">
        <v>5</v>
      </c>
      <c r="G3160" s="28">
        <v>3.0</v>
      </c>
      <c r="H3160" s="31">
        <v>3127.692</v>
      </c>
      <c r="I3160" s="28" t="str">
        <f>VLOOKUP(A3160,'клиенты'!A:H,7)</f>
        <v>США</v>
      </c>
    </row>
    <row r="3161" ht="15.75" customHeight="1">
      <c r="A3161" s="28">
        <v>854.0</v>
      </c>
      <c r="B3161" s="34">
        <v>44329.33052083333</v>
      </c>
      <c r="C3161" s="29"/>
      <c r="D3161" s="29"/>
      <c r="E3161" s="29"/>
      <c r="F3161" s="28" t="s">
        <v>3</v>
      </c>
      <c r="G3161" s="28">
        <v>1.0</v>
      </c>
      <c r="H3161" s="31">
        <v>243.077</v>
      </c>
      <c r="I3161" s="28" t="str">
        <f>VLOOKUP(A3161,'клиенты'!A:H,7)</f>
        <v>Россия</v>
      </c>
    </row>
    <row r="3162" ht="15.75" customHeight="1">
      <c r="A3162" s="28">
        <v>439.0</v>
      </c>
      <c r="B3162" s="34">
        <v>44328.68886574074</v>
      </c>
      <c r="C3162" s="29"/>
      <c r="D3162" s="29"/>
      <c r="E3162" s="29"/>
      <c r="F3162" s="28" t="s">
        <v>6</v>
      </c>
      <c r="G3162" s="28">
        <v>2.0</v>
      </c>
      <c r="H3162" s="31">
        <v>1338.462</v>
      </c>
      <c r="I3162" s="28" t="str">
        <f>VLOOKUP(A3162,'клиенты'!A:H,7)</f>
        <v>Италия</v>
      </c>
    </row>
    <row r="3163" ht="15.75" customHeight="1">
      <c r="A3163" s="28">
        <v>696.0</v>
      </c>
      <c r="B3163" s="34">
        <v>44328.42328703704</v>
      </c>
      <c r="C3163" s="29"/>
      <c r="D3163" s="29"/>
      <c r="E3163" s="29"/>
      <c r="F3163" s="28" t="s">
        <v>5</v>
      </c>
      <c r="G3163" s="28">
        <v>2.0</v>
      </c>
      <c r="H3163" s="31">
        <v>3403.077</v>
      </c>
      <c r="I3163" s="28" t="str">
        <f>VLOOKUP(A3163,'клиенты'!A:H,7)</f>
        <v>Россия</v>
      </c>
    </row>
    <row r="3164" ht="15.75" customHeight="1">
      <c r="A3164" s="28">
        <v>214.0</v>
      </c>
      <c r="B3164" s="34">
        <v>44328.4053125</v>
      </c>
      <c r="C3164" s="29"/>
      <c r="D3164" s="29"/>
      <c r="E3164" s="29"/>
      <c r="F3164" s="28" t="s">
        <v>3</v>
      </c>
      <c r="G3164" s="28">
        <v>1.0</v>
      </c>
      <c r="H3164" s="31">
        <v>3733.846</v>
      </c>
      <c r="I3164" s="28" t="str">
        <f>VLOOKUP(A3164,'клиенты'!A:H,7)</f>
        <v>Россия</v>
      </c>
    </row>
    <row r="3165" ht="15.75" customHeight="1">
      <c r="A3165" s="28">
        <v>823.0</v>
      </c>
      <c r="B3165" s="34">
        <v>44328.12289351852</v>
      </c>
      <c r="C3165" s="29"/>
      <c r="D3165" s="29"/>
      <c r="E3165" s="29"/>
      <c r="F3165" s="28" t="s">
        <v>3</v>
      </c>
      <c r="G3165" s="28">
        <v>4.0</v>
      </c>
      <c r="H3165" s="31">
        <v>675.385</v>
      </c>
      <c r="I3165" s="28" t="str">
        <f>VLOOKUP(A3165,'клиенты'!A:H,7)</f>
        <v>Китай</v>
      </c>
    </row>
    <row r="3166" ht="15.75" customHeight="1">
      <c r="A3166" s="28">
        <v>949.0</v>
      </c>
      <c r="B3166" s="34">
        <v>44327.486134259256</v>
      </c>
      <c r="C3166" s="29"/>
      <c r="D3166" s="29"/>
      <c r="E3166" s="29"/>
      <c r="F3166" s="28" t="s">
        <v>4</v>
      </c>
      <c r="G3166" s="28">
        <v>1.0</v>
      </c>
      <c r="H3166" s="31">
        <v>2180.769</v>
      </c>
      <c r="I3166" s="28" t="str">
        <f>VLOOKUP(A3166,'клиенты'!A:H,7)</f>
        <v>Китай</v>
      </c>
    </row>
    <row r="3167" ht="15.75" customHeight="1">
      <c r="A3167" s="28">
        <v>17.0</v>
      </c>
      <c r="B3167" s="34">
        <v>44327.03192129629</v>
      </c>
      <c r="C3167" s="29"/>
      <c r="D3167" s="29"/>
      <c r="E3167" s="29"/>
      <c r="F3167" s="28" t="s">
        <v>6</v>
      </c>
      <c r="G3167" s="28">
        <v>2.0</v>
      </c>
      <c r="H3167" s="31">
        <v>2196.154</v>
      </c>
      <c r="I3167" s="28" t="str">
        <f>VLOOKUP(A3167,'клиенты'!A:H,7)</f>
        <v>США</v>
      </c>
    </row>
    <row r="3168" ht="15.75" customHeight="1">
      <c r="A3168" s="28">
        <v>96.0</v>
      </c>
      <c r="B3168" s="34">
        <v>44326.82273148148</v>
      </c>
      <c r="C3168" s="29"/>
      <c r="D3168" s="29"/>
      <c r="E3168" s="29"/>
      <c r="F3168" s="28" t="s">
        <v>4</v>
      </c>
      <c r="G3168" s="28">
        <v>2.0</v>
      </c>
      <c r="H3168" s="31">
        <v>1163.846</v>
      </c>
      <c r="I3168" s="28" t="str">
        <f>VLOOKUP(A3168,'клиенты'!A:H,7)</f>
        <v>Испания</v>
      </c>
    </row>
    <row r="3169" ht="15.75" customHeight="1">
      <c r="A3169" s="28">
        <v>67.0</v>
      </c>
      <c r="B3169" s="34">
        <v>44326.75671296296</v>
      </c>
      <c r="C3169" s="29"/>
      <c r="D3169" s="29"/>
      <c r="E3169" s="29"/>
      <c r="F3169" s="28" t="s">
        <v>6</v>
      </c>
      <c r="G3169" s="28">
        <v>3.0</v>
      </c>
      <c r="H3169" s="31">
        <v>1097.692</v>
      </c>
      <c r="I3169" s="28" t="str">
        <f>VLOOKUP(A3169,'клиенты'!A:H,7)</f>
        <v>Китай</v>
      </c>
    </row>
    <row r="3170" ht="15.75" customHeight="1">
      <c r="A3170" s="28">
        <v>434.0</v>
      </c>
      <c r="B3170" s="34">
        <v>44326.42989583333</v>
      </c>
      <c r="C3170" s="29"/>
      <c r="D3170" s="29"/>
      <c r="E3170" s="29"/>
      <c r="F3170" s="28" t="s">
        <v>6</v>
      </c>
      <c r="G3170" s="28">
        <v>1.0</v>
      </c>
      <c r="H3170" s="31">
        <v>3444.615</v>
      </c>
      <c r="I3170" s="28" t="str">
        <f>VLOOKUP(A3170,'клиенты'!A:H,7)</f>
        <v>Франция</v>
      </c>
    </row>
    <row r="3171" ht="15.75" customHeight="1">
      <c r="A3171" s="28">
        <v>11.0</v>
      </c>
      <c r="B3171" s="34">
        <v>44326.30174768518</v>
      </c>
      <c r="C3171" s="29"/>
      <c r="D3171" s="29"/>
      <c r="E3171" s="29"/>
      <c r="F3171" s="28" t="s">
        <v>5</v>
      </c>
      <c r="G3171" s="28">
        <v>5.0</v>
      </c>
      <c r="H3171" s="31">
        <v>3920.769</v>
      </c>
      <c r="I3171" s="28" t="str">
        <f>VLOOKUP(A3171,'клиенты'!A:H,7)</f>
        <v>США</v>
      </c>
    </row>
    <row r="3172" ht="15.75" customHeight="1">
      <c r="A3172" s="28">
        <v>88.0</v>
      </c>
      <c r="B3172" s="34">
        <v>44326.18194444444</v>
      </c>
      <c r="C3172" s="29"/>
      <c r="D3172" s="29"/>
      <c r="E3172" s="29"/>
      <c r="F3172" s="28" t="s">
        <v>3</v>
      </c>
      <c r="G3172" s="28">
        <v>3.0</v>
      </c>
      <c r="H3172" s="31">
        <v>2387.692</v>
      </c>
      <c r="I3172" s="28" t="str">
        <f>VLOOKUP(A3172,'клиенты'!A:H,7)</f>
        <v>Испания</v>
      </c>
    </row>
    <row r="3173" ht="15.75" customHeight="1">
      <c r="A3173" s="28">
        <v>339.0</v>
      </c>
      <c r="B3173" s="34">
        <v>44325.83112268519</v>
      </c>
      <c r="C3173" s="29"/>
      <c r="D3173" s="29"/>
      <c r="E3173" s="29"/>
      <c r="F3173" s="28" t="s">
        <v>3</v>
      </c>
      <c r="G3173" s="28">
        <v>3.0</v>
      </c>
      <c r="H3173" s="31">
        <v>1091.538</v>
      </c>
      <c r="I3173" s="28" t="str">
        <f>VLOOKUP(A3173,'клиенты'!A:H,7)</f>
        <v>Германия</v>
      </c>
    </row>
    <row r="3174" ht="15.75" customHeight="1">
      <c r="A3174" s="28">
        <v>843.0</v>
      </c>
      <c r="B3174" s="34">
        <v>44325.82377314815</v>
      </c>
      <c r="C3174" s="29"/>
      <c r="D3174" s="29"/>
      <c r="E3174" s="29"/>
      <c r="F3174" s="28" t="s">
        <v>3</v>
      </c>
      <c r="G3174" s="28">
        <v>3.0</v>
      </c>
      <c r="H3174" s="31">
        <v>3010.769</v>
      </c>
      <c r="I3174" s="28" t="str">
        <f>VLOOKUP(A3174,'клиенты'!A:H,7)</f>
        <v>США</v>
      </c>
    </row>
    <row r="3175" ht="15.75" customHeight="1">
      <c r="A3175" s="28">
        <v>235.0</v>
      </c>
      <c r="B3175" s="34">
        <v>44325.69805555556</v>
      </c>
      <c r="C3175" s="29"/>
      <c r="D3175" s="29"/>
      <c r="E3175" s="29"/>
      <c r="F3175" s="28" t="s">
        <v>5</v>
      </c>
      <c r="G3175" s="28">
        <v>3.0</v>
      </c>
      <c r="H3175" s="31">
        <v>3700.0</v>
      </c>
      <c r="I3175" s="28" t="str">
        <f>VLOOKUP(A3175,'клиенты'!A:H,7)</f>
        <v>США</v>
      </c>
    </row>
    <row r="3176" ht="15.75" customHeight="1">
      <c r="A3176" s="28">
        <v>153.0</v>
      </c>
      <c r="B3176" s="34">
        <v>44325.43667824074</v>
      </c>
      <c r="C3176" s="29"/>
      <c r="D3176" s="29"/>
      <c r="E3176" s="29"/>
      <c r="F3176" s="28" t="s">
        <v>5</v>
      </c>
      <c r="G3176" s="28">
        <v>1.0</v>
      </c>
      <c r="H3176" s="31">
        <v>420.769</v>
      </c>
      <c r="I3176" s="28" t="str">
        <f>VLOOKUP(A3176,'клиенты'!A:H,7)</f>
        <v>Россия</v>
      </c>
    </row>
    <row r="3177" ht="15.75" customHeight="1">
      <c r="A3177" s="28">
        <v>646.0</v>
      </c>
      <c r="B3177" s="34">
        <v>44325.42087962963</v>
      </c>
      <c r="C3177" s="29"/>
      <c r="D3177" s="29"/>
      <c r="E3177" s="29"/>
      <c r="F3177" s="28" t="s">
        <v>6</v>
      </c>
      <c r="G3177" s="28">
        <v>2.0</v>
      </c>
      <c r="H3177" s="31">
        <v>2489.231</v>
      </c>
      <c r="I3177" s="28" t="str">
        <f>VLOOKUP(A3177,'клиенты'!A:H,7)</f>
        <v>Испания</v>
      </c>
    </row>
    <row r="3178" ht="15.75" customHeight="1">
      <c r="A3178" s="28">
        <v>460.0</v>
      </c>
      <c r="B3178" s="34">
        <v>44324.994155092594</v>
      </c>
      <c r="C3178" s="29"/>
      <c r="D3178" s="29"/>
      <c r="E3178" s="29"/>
      <c r="F3178" s="28" t="s">
        <v>4</v>
      </c>
      <c r="G3178" s="28">
        <v>2.0</v>
      </c>
      <c r="H3178" s="31">
        <v>2316.154</v>
      </c>
      <c r="I3178" s="28" t="str">
        <f>VLOOKUP(A3178,'клиенты'!A:H,7)</f>
        <v>Франция</v>
      </c>
    </row>
    <row r="3179" ht="15.75" customHeight="1">
      <c r="A3179" s="28">
        <v>880.0</v>
      </c>
      <c r="B3179" s="34">
        <v>44324.77778935185</v>
      </c>
      <c r="C3179" s="29"/>
      <c r="D3179" s="29"/>
      <c r="E3179" s="29"/>
      <c r="F3179" s="28" t="s">
        <v>3</v>
      </c>
      <c r="G3179" s="28">
        <v>3.0</v>
      </c>
      <c r="H3179" s="31">
        <v>1953.846</v>
      </c>
      <c r="I3179" s="28" t="str">
        <f>VLOOKUP(A3179,'клиенты'!A:H,7)</f>
        <v>Франция</v>
      </c>
    </row>
    <row r="3180" ht="15.75" customHeight="1">
      <c r="A3180" s="28">
        <v>736.0</v>
      </c>
      <c r="B3180" s="34">
        <v>44324.52681712963</v>
      </c>
      <c r="C3180" s="29"/>
      <c r="D3180" s="29"/>
      <c r="E3180" s="29"/>
      <c r="F3180" s="28" t="s">
        <v>4</v>
      </c>
      <c r="G3180" s="28">
        <v>5.0</v>
      </c>
      <c r="H3180" s="31">
        <v>846.923</v>
      </c>
      <c r="I3180" s="28" t="str">
        <f>VLOOKUP(A3180,'клиенты'!A:H,7)</f>
        <v>Россия</v>
      </c>
    </row>
    <row r="3181" ht="15.75" customHeight="1">
      <c r="A3181" s="28">
        <v>27.0</v>
      </c>
      <c r="B3181" s="34">
        <v>44324.52513888889</v>
      </c>
      <c r="C3181" s="29"/>
      <c r="D3181" s="29"/>
      <c r="E3181" s="29"/>
      <c r="F3181" s="28" t="s">
        <v>4</v>
      </c>
      <c r="G3181" s="28">
        <v>5.0</v>
      </c>
      <c r="H3181" s="31">
        <v>2434.615</v>
      </c>
      <c r="I3181" s="28" t="str">
        <f>VLOOKUP(A3181,'клиенты'!A:H,7)</f>
        <v>Россия</v>
      </c>
    </row>
    <row r="3182" ht="15.75" customHeight="1">
      <c r="A3182" s="28">
        <v>118.0</v>
      </c>
      <c r="B3182" s="34">
        <v>44324.49068287037</v>
      </c>
      <c r="C3182" s="29"/>
      <c r="D3182" s="29"/>
      <c r="E3182" s="29"/>
      <c r="F3182" s="28" t="s">
        <v>3</v>
      </c>
      <c r="G3182" s="28">
        <v>3.0</v>
      </c>
      <c r="H3182" s="31">
        <v>2549.231</v>
      </c>
      <c r="I3182" s="28" t="str">
        <f>VLOOKUP(A3182,'клиенты'!A:H,7)</f>
        <v>Германия</v>
      </c>
    </row>
    <row r="3183" ht="15.75" customHeight="1">
      <c r="A3183" s="28">
        <v>484.0</v>
      </c>
      <c r="B3183" s="34">
        <v>44323.77512731482</v>
      </c>
      <c r="C3183" s="29"/>
      <c r="D3183" s="29"/>
      <c r="E3183" s="29"/>
      <c r="F3183" s="28" t="s">
        <v>4</v>
      </c>
      <c r="G3183" s="28">
        <v>2.0</v>
      </c>
      <c r="H3183" s="31">
        <v>3477.692</v>
      </c>
      <c r="I3183" s="28" t="str">
        <f>VLOOKUP(A3183,'клиенты'!A:H,7)</f>
        <v>Китай</v>
      </c>
    </row>
    <row r="3184" ht="15.75" customHeight="1">
      <c r="A3184" s="28">
        <v>357.0</v>
      </c>
      <c r="B3184" s="34">
        <v>44323.22708333333</v>
      </c>
      <c r="C3184" s="29"/>
      <c r="D3184" s="29"/>
      <c r="E3184" s="29"/>
      <c r="F3184" s="28" t="s">
        <v>6</v>
      </c>
      <c r="G3184" s="28">
        <v>2.0</v>
      </c>
      <c r="H3184" s="31">
        <v>1490.0</v>
      </c>
      <c r="I3184" s="28" t="str">
        <f>VLOOKUP(A3184,'клиенты'!A:H,7)</f>
        <v>США</v>
      </c>
    </row>
    <row r="3185" ht="15.75" customHeight="1">
      <c r="A3185" s="28">
        <v>461.0</v>
      </c>
      <c r="B3185" s="34">
        <v>44323.17251157408</v>
      </c>
      <c r="C3185" s="29"/>
      <c r="D3185" s="29"/>
      <c r="E3185" s="29"/>
      <c r="F3185" s="28" t="s">
        <v>3</v>
      </c>
      <c r="G3185" s="28">
        <v>2.0</v>
      </c>
      <c r="H3185" s="31">
        <v>2150.0</v>
      </c>
      <c r="I3185" s="28" t="str">
        <f>VLOOKUP(A3185,'клиенты'!A:H,7)</f>
        <v>Франция</v>
      </c>
    </row>
    <row r="3186" ht="15.75" customHeight="1">
      <c r="A3186" s="28">
        <v>470.0</v>
      </c>
      <c r="B3186" s="34">
        <v>44322.900717592594</v>
      </c>
      <c r="C3186" s="29"/>
      <c r="D3186" s="29"/>
      <c r="E3186" s="29"/>
      <c r="F3186" s="28" t="s">
        <v>5</v>
      </c>
      <c r="G3186" s="28">
        <v>3.0</v>
      </c>
      <c r="H3186" s="31">
        <v>1390.769</v>
      </c>
      <c r="I3186" s="28" t="str">
        <f>VLOOKUP(A3186,'клиенты'!A:H,7)</f>
        <v>Италия</v>
      </c>
    </row>
    <row r="3187" ht="15.75" customHeight="1">
      <c r="A3187" s="28">
        <v>720.0</v>
      </c>
      <c r="B3187" s="34">
        <v>44322.78568287037</v>
      </c>
      <c r="C3187" s="29"/>
      <c r="D3187" s="29"/>
      <c r="E3187" s="29"/>
      <c r="F3187" s="28" t="s">
        <v>5</v>
      </c>
      <c r="G3187" s="28">
        <v>4.0</v>
      </c>
      <c r="H3187" s="31">
        <v>1388.462</v>
      </c>
      <c r="I3187" s="28" t="str">
        <f>VLOOKUP(A3187,'клиенты'!A:H,7)</f>
        <v>Испания</v>
      </c>
    </row>
    <row r="3188" ht="15.75" customHeight="1">
      <c r="A3188" s="28">
        <v>141.0</v>
      </c>
      <c r="B3188" s="34">
        <v>44322.40657407408</v>
      </c>
      <c r="C3188" s="29"/>
      <c r="D3188" s="29"/>
      <c r="E3188" s="29"/>
      <c r="F3188" s="28" t="s">
        <v>6</v>
      </c>
      <c r="G3188" s="28">
        <v>4.0</v>
      </c>
      <c r="H3188" s="31">
        <v>3744.615</v>
      </c>
      <c r="I3188" s="28" t="str">
        <f>VLOOKUP(A3188,'клиенты'!A:H,7)</f>
        <v>Китай</v>
      </c>
    </row>
    <row r="3189" ht="15.75" customHeight="1">
      <c r="A3189" s="28">
        <v>546.0</v>
      </c>
      <c r="B3189" s="34">
        <v>44321.95315972222</v>
      </c>
      <c r="C3189" s="29"/>
      <c r="D3189" s="29"/>
      <c r="E3189" s="29"/>
      <c r="F3189" s="28" t="s">
        <v>3</v>
      </c>
      <c r="G3189" s="28">
        <v>1.0</v>
      </c>
      <c r="H3189" s="31">
        <v>2835.385</v>
      </c>
      <c r="I3189" s="28" t="str">
        <f>VLOOKUP(A3189,'клиенты'!A:H,7)</f>
        <v>Франция</v>
      </c>
    </row>
    <row r="3190" ht="15.75" customHeight="1">
      <c r="A3190" s="28">
        <v>371.0</v>
      </c>
      <c r="B3190" s="34">
        <v>44321.84763888889</v>
      </c>
      <c r="C3190" s="29"/>
      <c r="D3190" s="29"/>
      <c r="E3190" s="29"/>
      <c r="F3190" s="28" t="s">
        <v>4</v>
      </c>
      <c r="G3190" s="28">
        <v>2.0</v>
      </c>
      <c r="H3190" s="31">
        <v>2803.077</v>
      </c>
      <c r="I3190" s="28" t="str">
        <f>VLOOKUP(A3190,'клиенты'!A:H,7)</f>
        <v>Италия</v>
      </c>
    </row>
    <row r="3191" ht="15.75" customHeight="1">
      <c r="A3191" s="28">
        <v>236.0</v>
      </c>
      <c r="B3191" s="34">
        <v>44321.52982638889</v>
      </c>
      <c r="C3191" s="29"/>
      <c r="D3191" s="29"/>
      <c r="E3191" s="29"/>
      <c r="F3191" s="28" t="s">
        <v>4</v>
      </c>
      <c r="G3191" s="28">
        <v>4.0</v>
      </c>
      <c r="H3191" s="31">
        <v>2633.077</v>
      </c>
      <c r="I3191" s="28" t="str">
        <f>VLOOKUP(A3191,'клиенты'!A:H,7)</f>
        <v>Испания</v>
      </c>
    </row>
    <row r="3192" ht="15.75" customHeight="1">
      <c r="A3192" s="28">
        <v>707.0</v>
      </c>
      <c r="B3192" s="34">
        <v>44321.31539351852</v>
      </c>
      <c r="C3192" s="29"/>
      <c r="D3192" s="29"/>
      <c r="E3192" s="29"/>
      <c r="F3192" s="28" t="s">
        <v>4</v>
      </c>
      <c r="G3192" s="28">
        <v>4.0</v>
      </c>
      <c r="H3192" s="31">
        <v>1583.077</v>
      </c>
      <c r="I3192" s="28" t="str">
        <f>VLOOKUP(A3192,'клиенты'!A:H,7)</f>
        <v>Франция</v>
      </c>
    </row>
    <row r="3193" ht="15.75" customHeight="1">
      <c r="A3193" s="28">
        <v>183.0</v>
      </c>
      <c r="B3193" s="34">
        <v>44321.274039351854</v>
      </c>
      <c r="C3193" s="29"/>
      <c r="D3193" s="29"/>
      <c r="E3193" s="29"/>
      <c r="F3193" s="28" t="s">
        <v>4</v>
      </c>
      <c r="G3193" s="28">
        <v>1.0</v>
      </c>
      <c r="H3193" s="31">
        <v>1824.615</v>
      </c>
      <c r="I3193" s="28" t="str">
        <f>VLOOKUP(A3193,'клиенты'!A:H,7)</f>
        <v>Италия</v>
      </c>
    </row>
    <row r="3194" ht="15.75" customHeight="1">
      <c r="A3194" s="28">
        <v>943.0</v>
      </c>
      <c r="B3194" s="34">
        <v>44321.17733796296</v>
      </c>
      <c r="C3194" s="29"/>
      <c r="D3194" s="29"/>
      <c r="E3194" s="29"/>
      <c r="F3194" s="28" t="s">
        <v>6</v>
      </c>
      <c r="G3194" s="28">
        <v>2.0</v>
      </c>
      <c r="H3194" s="31">
        <v>1922.308</v>
      </c>
      <c r="I3194" s="28" t="str">
        <f>VLOOKUP(A3194,'клиенты'!A:H,7)</f>
        <v>Китай</v>
      </c>
    </row>
    <row r="3195" ht="15.75" customHeight="1">
      <c r="A3195" s="28">
        <v>169.0</v>
      </c>
      <c r="B3195" s="34">
        <v>44320.98554398148</v>
      </c>
      <c r="C3195" s="29"/>
      <c r="D3195" s="29"/>
      <c r="E3195" s="29"/>
      <c r="F3195" s="28" t="s">
        <v>3</v>
      </c>
      <c r="G3195" s="28">
        <v>2.0</v>
      </c>
      <c r="H3195" s="31">
        <v>1666.923</v>
      </c>
      <c r="I3195" s="28" t="str">
        <f>VLOOKUP(A3195,'клиенты'!A:H,7)</f>
        <v>Италия</v>
      </c>
    </row>
    <row r="3196" ht="15.75" customHeight="1">
      <c r="A3196" s="28">
        <v>747.0</v>
      </c>
      <c r="B3196" s="34">
        <v>44320.901967592596</v>
      </c>
      <c r="C3196" s="29"/>
      <c r="D3196" s="29"/>
      <c r="E3196" s="29"/>
      <c r="F3196" s="28" t="s">
        <v>5</v>
      </c>
      <c r="G3196" s="28">
        <v>5.0</v>
      </c>
      <c r="H3196" s="31">
        <v>2483.077</v>
      </c>
      <c r="I3196" s="28" t="str">
        <f>VLOOKUP(A3196,'клиенты'!A:H,7)</f>
        <v>Китай</v>
      </c>
    </row>
    <row r="3197" ht="15.75" customHeight="1">
      <c r="A3197" s="28">
        <v>725.0</v>
      </c>
      <c r="B3197" s="34">
        <v>44320.77731481481</v>
      </c>
      <c r="C3197" s="29"/>
      <c r="D3197" s="29"/>
      <c r="E3197" s="29"/>
      <c r="F3197" s="28" t="s">
        <v>3</v>
      </c>
      <c r="G3197" s="28">
        <v>1.0</v>
      </c>
      <c r="H3197" s="31">
        <v>3530.769</v>
      </c>
      <c r="I3197" s="28" t="str">
        <f>VLOOKUP(A3197,'клиенты'!A:H,7)</f>
        <v>Италия</v>
      </c>
    </row>
    <row r="3198" ht="15.75" customHeight="1">
      <c r="A3198" s="28">
        <v>569.0</v>
      </c>
      <c r="B3198" s="34">
        <v>44320.68655092592</v>
      </c>
      <c r="C3198" s="29"/>
      <c r="D3198" s="29"/>
      <c r="E3198" s="29"/>
      <c r="F3198" s="28" t="s">
        <v>5</v>
      </c>
      <c r="G3198" s="28">
        <v>2.0</v>
      </c>
      <c r="H3198" s="31">
        <v>2902.308</v>
      </c>
      <c r="I3198" s="28" t="str">
        <f>VLOOKUP(A3198,'клиенты'!A:H,7)</f>
        <v>США</v>
      </c>
    </row>
    <row r="3199" ht="15.75" customHeight="1">
      <c r="A3199" s="28">
        <v>982.0</v>
      </c>
      <c r="B3199" s="34">
        <v>44319.85306712963</v>
      </c>
      <c r="C3199" s="29"/>
      <c r="D3199" s="29"/>
      <c r="E3199" s="29"/>
      <c r="F3199" s="28" t="s">
        <v>4</v>
      </c>
      <c r="G3199" s="28">
        <v>2.0</v>
      </c>
      <c r="H3199" s="31">
        <v>229.231</v>
      </c>
      <c r="I3199" s="28" t="str">
        <f>VLOOKUP(A3199,'клиенты'!A:H,7)</f>
        <v>Италия</v>
      </c>
    </row>
    <row r="3200" ht="15.75" customHeight="1">
      <c r="A3200" s="28">
        <v>116.0</v>
      </c>
      <c r="B3200" s="34">
        <v>44319.848344907405</v>
      </c>
      <c r="C3200" s="29"/>
      <c r="D3200" s="29"/>
      <c r="E3200" s="29"/>
      <c r="F3200" s="28" t="s">
        <v>3</v>
      </c>
      <c r="G3200" s="28">
        <v>3.0</v>
      </c>
      <c r="H3200" s="31">
        <v>3145.385</v>
      </c>
      <c r="I3200" s="28" t="str">
        <f>VLOOKUP(A3200,'клиенты'!A:H,7)</f>
        <v>Китай</v>
      </c>
    </row>
    <row r="3201" ht="15.75" customHeight="1">
      <c r="A3201" s="28">
        <v>679.0</v>
      </c>
      <c r="B3201" s="34">
        <v>44319.8228125</v>
      </c>
      <c r="C3201" s="29"/>
      <c r="D3201" s="29"/>
      <c r="E3201" s="29"/>
      <c r="F3201" s="28" t="s">
        <v>4</v>
      </c>
      <c r="G3201" s="28">
        <v>4.0</v>
      </c>
      <c r="H3201" s="31">
        <v>2846.923</v>
      </c>
      <c r="I3201" s="28" t="str">
        <f>VLOOKUP(A3201,'клиенты'!A:H,7)</f>
        <v>Германия</v>
      </c>
    </row>
    <row r="3202" ht="15.75" customHeight="1">
      <c r="A3202" s="28">
        <v>81.0</v>
      </c>
      <c r="B3202" s="34">
        <v>44319.50271990741</v>
      </c>
      <c r="C3202" s="29"/>
      <c r="D3202" s="29"/>
      <c r="E3202" s="29"/>
      <c r="F3202" s="28" t="s">
        <v>5</v>
      </c>
      <c r="G3202" s="28">
        <v>5.0</v>
      </c>
      <c r="H3202" s="31">
        <v>2989.231</v>
      </c>
      <c r="I3202" s="28" t="str">
        <f>VLOOKUP(A3202,'клиенты'!A:H,7)</f>
        <v>Италия</v>
      </c>
    </row>
    <row r="3203" ht="15.75" customHeight="1">
      <c r="A3203" s="28">
        <v>559.0</v>
      </c>
      <c r="B3203" s="34">
        <v>44319.433229166665</v>
      </c>
      <c r="C3203" s="29"/>
      <c r="D3203" s="29"/>
      <c r="E3203" s="29"/>
      <c r="F3203" s="28" t="s">
        <v>4</v>
      </c>
      <c r="G3203" s="28">
        <v>2.0</v>
      </c>
      <c r="H3203" s="31">
        <v>4057.692</v>
      </c>
      <c r="I3203" s="28" t="str">
        <f>VLOOKUP(A3203,'клиенты'!A:H,7)</f>
        <v>Германия</v>
      </c>
    </row>
    <row r="3204" ht="15.75" customHeight="1">
      <c r="A3204" s="28">
        <v>401.0</v>
      </c>
      <c r="B3204" s="34">
        <v>44319.1587037037</v>
      </c>
      <c r="C3204" s="29"/>
      <c r="D3204" s="29"/>
      <c r="E3204" s="29"/>
      <c r="F3204" s="28" t="s">
        <v>4</v>
      </c>
      <c r="G3204" s="28">
        <v>4.0</v>
      </c>
      <c r="H3204" s="31">
        <v>1562.308</v>
      </c>
      <c r="I3204" s="28" t="str">
        <f>VLOOKUP(A3204,'клиенты'!A:H,7)</f>
        <v>США</v>
      </c>
    </row>
    <row r="3205" ht="15.75" customHeight="1">
      <c r="A3205" s="28">
        <v>190.0</v>
      </c>
      <c r="B3205" s="34">
        <v>44318.92607638889</v>
      </c>
      <c r="C3205" s="29"/>
      <c r="D3205" s="29"/>
      <c r="E3205" s="29"/>
      <c r="F3205" s="28" t="s">
        <v>5</v>
      </c>
      <c r="G3205" s="28">
        <v>5.0</v>
      </c>
      <c r="H3205" s="31">
        <v>2682.308</v>
      </c>
      <c r="I3205" s="28" t="str">
        <f>VLOOKUP(A3205,'клиенты'!A:H,7)</f>
        <v>Китай</v>
      </c>
    </row>
    <row r="3206" ht="15.75" customHeight="1">
      <c r="A3206" s="28">
        <v>178.0</v>
      </c>
      <c r="B3206" s="34">
        <v>44318.38228009259</v>
      </c>
      <c r="C3206" s="29"/>
      <c r="D3206" s="29"/>
      <c r="E3206" s="29"/>
      <c r="F3206" s="28" t="s">
        <v>4</v>
      </c>
      <c r="G3206" s="28">
        <v>1.0</v>
      </c>
      <c r="H3206" s="31">
        <v>524.615</v>
      </c>
      <c r="I3206" s="28" t="str">
        <f>VLOOKUP(A3206,'клиенты'!A:H,7)</f>
        <v>Франция</v>
      </c>
    </row>
    <row r="3207" ht="15.75" customHeight="1">
      <c r="A3207" s="28">
        <v>973.0</v>
      </c>
      <c r="B3207" s="34">
        <v>44317.63988425926</v>
      </c>
      <c r="C3207" s="29"/>
      <c r="D3207" s="29"/>
      <c r="E3207" s="29"/>
      <c r="F3207" s="28" t="s">
        <v>3</v>
      </c>
      <c r="G3207" s="28">
        <v>2.0</v>
      </c>
      <c r="H3207" s="31">
        <v>1086.154</v>
      </c>
      <c r="I3207" s="28" t="str">
        <f>VLOOKUP(A3207,'клиенты'!A:H,7)</f>
        <v>Россия</v>
      </c>
    </row>
    <row r="3208" ht="15.75" customHeight="1">
      <c r="A3208" s="28">
        <v>325.0</v>
      </c>
      <c r="B3208" s="34">
        <v>44317.585127314815</v>
      </c>
      <c r="C3208" s="29"/>
      <c r="D3208" s="29"/>
      <c r="E3208" s="29"/>
      <c r="F3208" s="28" t="s">
        <v>3</v>
      </c>
      <c r="G3208" s="28">
        <v>5.0</v>
      </c>
      <c r="H3208" s="31">
        <v>2053.846</v>
      </c>
      <c r="I3208" s="28" t="str">
        <f>VLOOKUP(A3208,'клиенты'!A:H,7)</f>
        <v>Франция</v>
      </c>
    </row>
    <row r="3209" ht="15.75" customHeight="1">
      <c r="A3209" s="28">
        <v>296.0</v>
      </c>
      <c r="B3209" s="34">
        <v>44317.41200231481</v>
      </c>
      <c r="C3209" s="29"/>
      <c r="D3209" s="29"/>
      <c r="E3209" s="29"/>
      <c r="F3209" s="28" t="s">
        <v>4</v>
      </c>
      <c r="G3209" s="28">
        <v>4.0</v>
      </c>
      <c r="H3209" s="31">
        <v>2145.385</v>
      </c>
      <c r="I3209" s="28" t="str">
        <f>VLOOKUP(A3209,'клиенты'!A:H,7)</f>
        <v>США</v>
      </c>
    </row>
    <row r="3210" ht="15.75" customHeight="1">
      <c r="A3210" s="28">
        <v>782.0</v>
      </c>
      <c r="B3210" s="34">
        <v>44317.08936342593</v>
      </c>
      <c r="C3210" s="29"/>
      <c r="D3210" s="29"/>
      <c r="E3210" s="29"/>
      <c r="F3210" s="28" t="s">
        <v>3</v>
      </c>
      <c r="G3210" s="28">
        <v>5.0</v>
      </c>
      <c r="H3210" s="31">
        <v>2960.0</v>
      </c>
      <c r="I3210" s="28" t="str">
        <f>VLOOKUP(A3210,'клиенты'!A:H,7)</f>
        <v>Италия</v>
      </c>
    </row>
    <row r="3211" ht="15.75" customHeight="1">
      <c r="A3211" s="28">
        <v>37.0</v>
      </c>
      <c r="B3211" s="34">
        <v>44316.83025462963</v>
      </c>
      <c r="C3211" s="29"/>
      <c r="D3211" s="29"/>
      <c r="E3211" s="29"/>
      <c r="F3211" s="28" t="s">
        <v>6</v>
      </c>
      <c r="G3211" s="28">
        <v>4.0</v>
      </c>
      <c r="H3211" s="31">
        <v>2799.231</v>
      </c>
      <c r="I3211" s="28" t="str">
        <f>VLOOKUP(A3211,'клиенты'!A:H,7)</f>
        <v>Франция</v>
      </c>
    </row>
    <row r="3212" ht="15.75" customHeight="1">
      <c r="A3212" s="28">
        <v>379.0</v>
      </c>
      <c r="B3212" s="34">
        <v>44316.61157407407</v>
      </c>
      <c r="C3212" s="29"/>
      <c r="D3212" s="29"/>
      <c r="E3212" s="29"/>
      <c r="F3212" s="28" t="s">
        <v>5</v>
      </c>
      <c r="G3212" s="28">
        <v>4.0</v>
      </c>
      <c r="H3212" s="31">
        <v>656.923</v>
      </c>
      <c r="I3212" s="28" t="str">
        <f>VLOOKUP(A3212,'клиенты'!A:H,7)</f>
        <v>Китай</v>
      </c>
    </row>
    <row r="3213" ht="15.75" customHeight="1">
      <c r="A3213" s="28">
        <v>495.0</v>
      </c>
      <c r="B3213" s="34">
        <v>44316.52783564815</v>
      </c>
      <c r="C3213" s="29"/>
      <c r="D3213" s="29"/>
      <c r="E3213" s="29"/>
      <c r="F3213" s="28" t="s">
        <v>4</v>
      </c>
      <c r="G3213" s="28">
        <v>1.0</v>
      </c>
      <c r="H3213" s="31">
        <v>3472.308</v>
      </c>
      <c r="I3213" s="28" t="str">
        <f>VLOOKUP(A3213,'клиенты'!A:H,7)</f>
        <v>Франция</v>
      </c>
    </row>
    <row r="3214" ht="15.75" customHeight="1">
      <c r="A3214" s="28">
        <v>146.0</v>
      </c>
      <c r="B3214" s="34">
        <v>44316.27547453704</v>
      </c>
      <c r="C3214" s="29"/>
      <c r="D3214" s="29"/>
      <c r="E3214" s="29"/>
      <c r="F3214" s="28" t="s">
        <v>3</v>
      </c>
      <c r="G3214" s="28">
        <v>2.0</v>
      </c>
      <c r="H3214" s="31">
        <v>3618.462</v>
      </c>
      <c r="I3214" s="28" t="str">
        <f>VLOOKUP(A3214,'клиенты'!A:H,7)</f>
        <v>Испания</v>
      </c>
    </row>
    <row r="3215" ht="15.75" customHeight="1">
      <c r="A3215" s="28">
        <v>93.0</v>
      </c>
      <c r="B3215" s="34">
        <v>44316.23894675926</v>
      </c>
      <c r="C3215" s="29"/>
      <c r="D3215" s="29"/>
      <c r="E3215" s="29"/>
      <c r="F3215" s="28" t="s">
        <v>5</v>
      </c>
      <c r="G3215" s="28">
        <v>3.0</v>
      </c>
      <c r="H3215" s="31">
        <v>399.231</v>
      </c>
      <c r="I3215" s="28" t="str">
        <f>VLOOKUP(A3215,'клиенты'!A:H,7)</f>
        <v>Германия</v>
      </c>
    </row>
    <row r="3216" ht="15.75" customHeight="1">
      <c r="A3216" s="28">
        <v>580.0</v>
      </c>
      <c r="B3216" s="34">
        <v>44316.04875</v>
      </c>
      <c r="C3216" s="29"/>
      <c r="D3216" s="29"/>
      <c r="E3216" s="29"/>
      <c r="F3216" s="28" t="s">
        <v>6</v>
      </c>
      <c r="G3216" s="28">
        <v>1.0</v>
      </c>
      <c r="H3216" s="31">
        <v>2343.077</v>
      </c>
      <c r="I3216" s="28" t="str">
        <f>VLOOKUP(A3216,'клиенты'!A:H,7)</f>
        <v>Китай</v>
      </c>
    </row>
    <row r="3217" ht="15.75" customHeight="1">
      <c r="A3217" s="28">
        <v>906.0</v>
      </c>
      <c r="B3217" s="34">
        <v>44315.90770833333</v>
      </c>
      <c r="C3217" s="29"/>
      <c r="D3217" s="29"/>
      <c r="E3217" s="29"/>
      <c r="F3217" s="28" t="s">
        <v>3</v>
      </c>
      <c r="G3217" s="28">
        <v>2.0</v>
      </c>
      <c r="H3217" s="31">
        <v>2351.538</v>
      </c>
      <c r="I3217" s="28" t="str">
        <f>VLOOKUP(A3217,'клиенты'!A:H,7)</f>
        <v>Испания</v>
      </c>
    </row>
    <row r="3218" ht="15.75" customHeight="1">
      <c r="A3218" s="28">
        <v>774.0</v>
      </c>
      <c r="B3218" s="34">
        <v>44315.72988425926</v>
      </c>
      <c r="C3218" s="29"/>
      <c r="D3218" s="29"/>
      <c r="E3218" s="29"/>
      <c r="F3218" s="28" t="s">
        <v>4</v>
      </c>
      <c r="G3218" s="28">
        <v>1.0</v>
      </c>
      <c r="H3218" s="31">
        <v>2386.923</v>
      </c>
      <c r="I3218" s="28" t="str">
        <f>VLOOKUP(A3218,'клиенты'!A:H,7)</f>
        <v>Россия</v>
      </c>
    </row>
    <row r="3219" ht="15.75" customHeight="1">
      <c r="A3219" s="28">
        <v>505.0</v>
      </c>
      <c r="B3219" s="34">
        <v>44315.564675925925</v>
      </c>
      <c r="C3219" s="29"/>
      <c r="D3219" s="29"/>
      <c r="E3219" s="29"/>
      <c r="F3219" s="28" t="s">
        <v>4</v>
      </c>
      <c r="G3219" s="28">
        <v>1.0</v>
      </c>
      <c r="H3219" s="31">
        <v>2296.923</v>
      </c>
      <c r="I3219" s="28" t="str">
        <f>VLOOKUP(A3219,'клиенты'!A:H,7)</f>
        <v>Германия</v>
      </c>
    </row>
    <row r="3220" ht="15.75" customHeight="1">
      <c r="A3220" s="28">
        <v>843.0</v>
      </c>
      <c r="B3220" s="34">
        <v>44314.966215277775</v>
      </c>
      <c r="C3220" s="29"/>
      <c r="D3220" s="29"/>
      <c r="E3220" s="29"/>
      <c r="F3220" s="28" t="s">
        <v>5</v>
      </c>
      <c r="G3220" s="28">
        <v>3.0</v>
      </c>
      <c r="H3220" s="31">
        <v>3683.846</v>
      </c>
      <c r="I3220" s="28" t="str">
        <f>VLOOKUP(A3220,'клиенты'!A:H,7)</f>
        <v>США</v>
      </c>
    </row>
    <row r="3221" ht="15.75" customHeight="1">
      <c r="A3221" s="28">
        <v>921.0</v>
      </c>
      <c r="B3221" s="34">
        <v>44314.94494212963</v>
      </c>
      <c r="C3221" s="29"/>
      <c r="D3221" s="29"/>
      <c r="E3221" s="29"/>
      <c r="F3221" s="28" t="s">
        <v>3</v>
      </c>
      <c r="G3221" s="28">
        <v>4.0</v>
      </c>
      <c r="H3221" s="31">
        <v>2886.154</v>
      </c>
      <c r="I3221" s="28" t="str">
        <f>VLOOKUP(A3221,'клиенты'!A:H,7)</f>
        <v>США</v>
      </c>
    </row>
    <row r="3222" ht="15.75" customHeight="1">
      <c r="A3222" s="28">
        <v>406.0</v>
      </c>
      <c r="B3222" s="34">
        <v>44314.24060185185</v>
      </c>
      <c r="C3222" s="29"/>
      <c r="D3222" s="29"/>
      <c r="E3222" s="29"/>
      <c r="F3222" s="28" t="s">
        <v>3</v>
      </c>
      <c r="G3222" s="28">
        <v>4.0</v>
      </c>
      <c r="H3222" s="31">
        <v>1910.769</v>
      </c>
      <c r="I3222" s="28" t="str">
        <f>VLOOKUP(A3222,'клиенты'!A:H,7)</f>
        <v>Германия</v>
      </c>
    </row>
    <row r="3223" ht="15.75" customHeight="1">
      <c r="A3223" s="28">
        <v>842.0</v>
      </c>
      <c r="B3223" s="34">
        <v>44314.168229166666</v>
      </c>
      <c r="C3223" s="29"/>
      <c r="D3223" s="29"/>
      <c r="E3223" s="29"/>
      <c r="F3223" s="28" t="s">
        <v>6</v>
      </c>
      <c r="G3223" s="28">
        <v>1.0</v>
      </c>
      <c r="H3223" s="31">
        <v>869.231</v>
      </c>
      <c r="I3223" s="28" t="str">
        <f>VLOOKUP(A3223,'клиенты'!A:H,7)</f>
        <v>Испания</v>
      </c>
    </row>
    <row r="3224" ht="15.75" customHeight="1">
      <c r="A3224" s="28">
        <v>826.0</v>
      </c>
      <c r="B3224" s="34">
        <v>44313.85820601852</v>
      </c>
      <c r="C3224" s="29"/>
      <c r="D3224" s="29"/>
      <c r="E3224" s="29"/>
      <c r="F3224" s="28" t="s">
        <v>6</v>
      </c>
      <c r="G3224" s="28">
        <v>4.0</v>
      </c>
      <c r="H3224" s="31">
        <v>3218.462</v>
      </c>
      <c r="I3224" s="28" t="str">
        <f>VLOOKUP(A3224,'клиенты'!A:H,7)</f>
        <v>Италия</v>
      </c>
    </row>
    <row r="3225" ht="15.75" customHeight="1">
      <c r="A3225" s="28">
        <v>150.0</v>
      </c>
      <c r="B3225" s="34">
        <v>44313.81790509259</v>
      </c>
      <c r="C3225" s="29"/>
      <c r="D3225" s="29"/>
      <c r="E3225" s="29"/>
      <c r="F3225" s="28" t="s">
        <v>3</v>
      </c>
      <c r="G3225" s="28">
        <v>4.0</v>
      </c>
      <c r="H3225" s="31">
        <v>3527.692</v>
      </c>
      <c r="I3225" s="28" t="str">
        <f>VLOOKUP(A3225,'клиенты'!A:H,7)</f>
        <v>Франция</v>
      </c>
    </row>
    <row r="3226" ht="15.75" customHeight="1">
      <c r="A3226" s="28">
        <v>245.0</v>
      </c>
      <c r="B3226" s="34">
        <v>44313.510625</v>
      </c>
      <c r="C3226" s="29"/>
      <c r="D3226" s="29"/>
      <c r="E3226" s="29"/>
      <c r="F3226" s="28" t="s">
        <v>5</v>
      </c>
      <c r="G3226" s="28">
        <v>4.0</v>
      </c>
      <c r="H3226" s="31">
        <v>139.231</v>
      </c>
      <c r="I3226" s="28" t="str">
        <f>VLOOKUP(A3226,'клиенты'!A:H,7)</f>
        <v>США</v>
      </c>
    </row>
    <row r="3227" ht="15.75" customHeight="1">
      <c r="A3227" s="28">
        <v>363.0</v>
      </c>
      <c r="B3227" s="34">
        <v>44313.47221064815</v>
      </c>
      <c r="C3227" s="29"/>
      <c r="D3227" s="29"/>
      <c r="E3227" s="29"/>
      <c r="F3227" s="28" t="s">
        <v>5</v>
      </c>
      <c r="G3227" s="28">
        <v>2.0</v>
      </c>
      <c r="H3227" s="31">
        <v>2722.308</v>
      </c>
      <c r="I3227" s="28" t="str">
        <f>VLOOKUP(A3227,'клиенты'!A:H,7)</f>
        <v>Китай</v>
      </c>
    </row>
    <row r="3228" ht="15.75" customHeight="1">
      <c r="A3228" s="28">
        <v>932.0</v>
      </c>
      <c r="B3228" s="34">
        <v>44313.41339120371</v>
      </c>
      <c r="C3228" s="29"/>
      <c r="D3228" s="29"/>
      <c r="E3228" s="29"/>
      <c r="F3228" s="28" t="s">
        <v>6</v>
      </c>
      <c r="G3228" s="28">
        <v>1.0</v>
      </c>
      <c r="H3228" s="31">
        <v>1284.615</v>
      </c>
      <c r="I3228" s="28" t="str">
        <f>VLOOKUP(A3228,'клиенты'!A:H,7)</f>
        <v>Франция</v>
      </c>
    </row>
    <row r="3229" ht="15.75" customHeight="1">
      <c r="A3229" s="28">
        <v>737.0</v>
      </c>
      <c r="B3229" s="34">
        <v>44313.38866898148</v>
      </c>
      <c r="C3229" s="29"/>
      <c r="D3229" s="29"/>
      <c r="E3229" s="29"/>
      <c r="F3229" s="28" t="s">
        <v>3</v>
      </c>
      <c r="G3229" s="28">
        <v>4.0</v>
      </c>
      <c r="H3229" s="31">
        <v>3168.462</v>
      </c>
      <c r="I3229" s="28" t="str">
        <f>VLOOKUP(A3229,'клиенты'!A:H,7)</f>
        <v>Германия</v>
      </c>
    </row>
    <row r="3230" ht="15.75" customHeight="1">
      <c r="A3230" s="28">
        <v>785.0</v>
      </c>
      <c r="B3230" s="34">
        <v>44313.34725694444</v>
      </c>
      <c r="C3230" s="29"/>
      <c r="D3230" s="29"/>
      <c r="E3230" s="29"/>
      <c r="F3230" s="28" t="s">
        <v>5</v>
      </c>
      <c r="G3230" s="28">
        <v>2.0</v>
      </c>
      <c r="H3230" s="31">
        <v>283.846</v>
      </c>
      <c r="I3230" s="28" t="str">
        <f>VLOOKUP(A3230,'клиенты'!A:H,7)</f>
        <v>Китай</v>
      </c>
    </row>
    <row r="3231" ht="15.75" customHeight="1">
      <c r="A3231" s="28">
        <v>891.0</v>
      </c>
      <c r="B3231" s="34">
        <v>44312.85821759259</v>
      </c>
      <c r="C3231" s="29"/>
      <c r="D3231" s="29"/>
      <c r="E3231" s="29"/>
      <c r="F3231" s="28" t="s">
        <v>3</v>
      </c>
      <c r="G3231" s="28">
        <v>2.0</v>
      </c>
      <c r="H3231" s="31">
        <v>2262.308</v>
      </c>
      <c r="I3231" s="28" t="str">
        <f>VLOOKUP(A3231,'клиенты'!A:H,7)</f>
        <v>Франция</v>
      </c>
    </row>
    <row r="3232" ht="15.75" customHeight="1">
      <c r="A3232" s="28">
        <v>890.0</v>
      </c>
      <c r="B3232" s="34">
        <v>44312.84920138889</v>
      </c>
      <c r="C3232" s="29"/>
      <c r="D3232" s="29"/>
      <c r="E3232" s="29"/>
      <c r="F3232" s="28" t="s">
        <v>4</v>
      </c>
      <c r="G3232" s="28">
        <v>2.0</v>
      </c>
      <c r="H3232" s="31">
        <v>925.385</v>
      </c>
      <c r="I3232" s="28" t="str">
        <f>VLOOKUP(A3232,'клиенты'!A:H,7)</f>
        <v>Италия</v>
      </c>
    </row>
    <row r="3233" ht="15.75" customHeight="1">
      <c r="A3233" s="28">
        <v>665.0</v>
      </c>
      <c r="B3233" s="34">
        <v>44312.47769675926</v>
      </c>
      <c r="C3233" s="29"/>
      <c r="D3233" s="29"/>
      <c r="E3233" s="29"/>
      <c r="F3233" s="28" t="s">
        <v>6</v>
      </c>
      <c r="G3233" s="28">
        <v>4.0</v>
      </c>
      <c r="H3233" s="31">
        <v>2866.923</v>
      </c>
      <c r="I3233" s="28" t="str">
        <f>VLOOKUP(A3233,'клиенты'!A:H,7)</f>
        <v>США</v>
      </c>
    </row>
    <row r="3234" ht="15.75" customHeight="1">
      <c r="A3234" s="28">
        <v>147.0</v>
      </c>
      <c r="B3234" s="34">
        <v>44312.06921296296</v>
      </c>
      <c r="C3234" s="29"/>
      <c r="D3234" s="29"/>
      <c r="E3234" s="29"/>
      <c r="F3234" s="28" t="s">
        <v>5</v>
      </c>
      <c r="G3234" s="28">
        <v>1.0</v>
      </c>
      <c r="H3234" s="31">
        <v>2499.231</v>
      </c>
      <c r="I3234" s="28" t="str">
        <f>VLOOKUP(A3234,'клиенты'!A:H,7)</f>
        <v>Германия</v>
      </c>
    </row>
    <row r="3235" ht="15.75" customHeight="1">
      <c r="A3235" s="28">
        <v>535.0</v>
      </c>
      <c r="B3235" s="34">
        <v>44311.632997685185</v>
      </c>
      <c r="C3235" s="29"/>
      <c r="D3235" s="29"/>
      <c r="E3235" s="29"/>
      <c r="F3235" s="28" t="s">
        <v>5</v>
      </c>
      <c r="G3235" s="28">
        <v>2.0</v>
      </c>
      <c r="H3235" s="31">
        <v>2343.077</v>
      </c>
      <c r="I3235" s="28" t="str">
        <f>VLOOKUP(A3235,'клиенты'!A:H,7)</f>
        <v>Франция</v>
      </c>
    </row>
    <row r="3236" ht="15.75" customHeight="1">
      <c r="A3236" s="28">
        <v>886.0</v>
      </c>
      <c r="B3236" s="34">
        <v>44311.35417824074</v>
      </c>
      <c r="C3236" s="29"/>
      <c r="D3236" s="29"/>
      <c r="E3236" s="29"/>
      <c r="F3236" s="28" t="s">
        <v>6</v>
      </c>
      <c r="G3236" s="28">
        <v>5.0</v>
      </c>
      <c r="H3236" s="31">
        <v>3813.846</v>
      </c>
      <c r="I3236" s="28" t="str">
        <f>VLOOKUP(A3236,'клиенты'!A:H,7)</f>
        <v>Китай</v>
      </c>
    </row>
    <row r="3237" ht="15.75" customHeight="1">
      <c r="A3237" s="28">
        <v>592.0</v>
      </c>
      <c r="B3237" s="34">
        <v>44311.25288194444</v>
      </c>
      <c r="C3237" s="29"/>
      <c r="D3237" s="29"/>
      <c r="E3237" s="29"/>
      <c r="F3237" s="28" t="s">
        <v>4</v>
      </c>
      <c r="G3237" s="28">
        <v>3.0</v>
      </c>
      <c r="H3237" s="31">
        <v>2146.923</v>
      </c>
      <c r="I3237" s="28" t="str">
        <f>VLOOKUP(A3237,'клиенты'!A:H,7)</f>
        <v>Италия</v>
      </c>
    </row>
    <row r="3238" ht="15.75" customHeight="1">
      <c r="A3238" s="28">
        <v>58.0</v>
      </c>
      <c r="B3238" s="34">
        <v>44311.04950231482</v>
      </c>
      <c r="C3238" s="29"/>
      <c r="D3238" s="29"/>
      <c r="E3238" s="29"/>
      <c r="F3238" s="28" t="s">
        <v>5</v>
      </c>
      <c r="G3238" s="28">
        <v>4.0</v>
      </c>
      <c r="H3238" s="31">
        <v>410.0</v>
      </c>
      <c r="I3238" s="28" t="str">
        <f>VLOOKUP(A3238,'клиенты'!A:H,7)</f>
        <v>Италия</v>
      </c>
    </row>
    <row r="3239" ht="15.75" customHeight="1">
      <c r="A3239" s="28">
        <v>30.0</v>
      </c>
      <c r="B3239" s="34">
        <v>44310.70248842592</v>
      </c>
      <c r="C3239" s="29"/>
      <c r="D3239" s="29"/>
      <c r="E3239" s="29"/>
      <c r="F3239" s="28" t="s">
        <v>3</v>
      </c>
      <c r="G3239" s="28">
        <v>3.0</v>
      </c>
      <c r="H3239" s="31">
        <v>3641.538</v>
      </c>
      <c r="I3239" s="28" t="str">
        <f>VLOOKUP(A3239,'клиенты'!A:H,7)</f>
        <v>Франция</v>
      </c>
    </row>
    <row r="3240" ht="15.75" customHeight="1">
      <c r="A3240" s="28">
        <v>557.0</v>
      </c>
      <c r="B3240" s="34">
        <v>44310.567824074074</v>
      </c>
      <c r="C3240" s="29"/>
      <c r="D3240" s="29"/>
      <c r="E3240" s="29"/>
      <c r="F3240" s="28" t="s">
        <v>4</v>
      </c>
      <c r="G3240" s="28">
        <v>4.0</v>
      </c>
      <c r="H3240" s="31">
        <v>2485.385</v>
      </c>
      <c r="I3240" s="28" t="str">
        <f>VLOOKUP(A3240,'клиенты'!A:H,7)</f>
        <v>США</v>
      </c>
    </row>
    <row r="3241" ht="15.75" customHeight="1">
      <c r="A3241" s="28">
        <v>805.0</v>
      </c>
      <c r="B3241" s="34">
        <v>44310.33349537037</v>
      </c>
      <c r="C3241" s="29"/>
      <c r="D3241" s="29"/>
      <c r="E3241" s="29"/>
      <c r="F3241" s="28" t="s">
        <v>6</v>
      </c>
      <c r="G3241" s="28">
        <v>2.0</v>
      </c>
      <c r="H3241" s="31">
        <v>3333.077</v>
      </c>
      <c r="I3241" s="28" t="str">
        <f>VLOOKUP(A3241,'клиенты'!A:H,7)</f>
        <v>Испания</v>
      </c>
    </row>
    <row r="3242" ht="15.75" customHeight="1">
      <c r="A3242" s="28">
        <v>235.0</v>
      </c>
      <c r="B3242" s="34">
        <v>44309.967881944445</v>
      </c>
      <c r="C3242" s="29"/>
      <c r="D3242" s="29"/>
      <c r="E3242" s="29"/>
      <c r="F3242" s="28" t="s">
        <v>5</v>
      </c>
      <c r="G3242" s="28">
        <v>5.0</v>
      </c>
      <c r="H3242" s="31">
        <v>836.923</v>
      </c>
      <c r="I3242" s="28" t="str">
        <f>VLOOKUP(A3242,'клиенты'!A:H,7)</f>
        <v>США</v>
      </c>
    </row>
    <row r="3243" ht="15.75" customHeight="1">
      <c r="A3243" s="28">
        <v>407.0</v>
      </c>
      <c r="B3243" s="34">
        <v>44309.71197916667</v>
      </c>
      <c r="C3243" s="29"/>
      <c r="D3243" s="29"/>
      <c r="E3243" s="29"/>
      <c r="F3243" s="28" t="s">
        <v>5</v>
      </c>
      <c r="G3243" s="28">
        <v>2.0</v>
      </c>
      <c r="H3243" s="31">
        <v>3860.769</v>
      </c>
      <c r="I3243" s="28" t="str">
        <f>VLOOKUP(A3243,'клиенты'!A:H,7)</f>
        <v>Италия</v>
      </c>
    </row>
    <row r="3244" ht="15.75" customHeight="1">
      <c r="A3244" s="28">
        <v>31.0</v>
      </c>
      <c r="B3244" s="34">
        <v>44309.63313657408</v>
      </c>
      <c r="C3244" s="29"/>
      <c r="D3244" s="29"/>
      <c r="E3244" s="29"/>
      <c r="F3244" s="28" t="s">
        <v>6</v>
      </c>
      <c r="G3244" s="28">
        <v>5.0</v>
      </c>
      <c r="H3244" s="31">
        <v>536.923</v>
      </c>
      <c r="I3244" s="28" t="str">
        <f>VLOOKUP(A3244,'клиенты'!A:H,7)</f>
        <v>Италия</v>
      </c>
    </row>
    <row r="3245" ht="15.75" customHeight="1">
      <c r="A3245" s="28">
        <v>709.0</v>
      </c>
      <c r="B3245" s="34">
        <v>44309.59920138889</v>
      </c>
      <c r="C3245" s="29"/>
      <c r="D3245" s="29"/>
      <c r="E3245" s="29"/>
      <c r="F3245" s="28" t="s">
        <v>3</v>
      </c>
      <c r="G3245" s="28">
        <v>1.0</v>
      </c>
      <c r="H3245" s="31">
        <v>1109.231</v>
      </c>
      <c r="I3245" s="28" t="str">
        <f>VLOOKUP(A3245,'клиенты'!A:H,7)</f>
        <v>Испания</v>
      </c>
    </row>
    <row r="3246" ht="15.75" customHeight="1">
      <c r="A3246" s="28">
        <v>493.0</v>
      </c>
      <c r="B3246" s="34">
        <v>44309.58190972222</v>
      </c>
      <c r="C3246" s="29"/>
      <c r="D3246" s="29"/>
      <c r="E3246" s="29"/>
      <c r="F3246" s="28" t="s">
        <v>3</v>
      </c>
      <c r="G3246" s="28">
        <v>5.0</v>
      </c>
      <c r="H3246" s="31">
        <v>2900.769</v>
      </c>
      <c r="I3246" s="28" t="str">
        <f>VLOOKUP(A3246,'клиенты'!A:H,7)</f>
        <v>Германия</v>
      </c>
    </row>
    <row r="3247" ht="15.75" customHeight="1">
      <c r="A3247" s="28">
        <v>825.0</v>
      </c>
      <c r="B3247" s="34">
        <v>44309.55454861111</v>
      </c>
      <c r="C3247" s="29"/>
      <c r="D3247" s="29"/>
      <c r="E3247" s="29"/>
      <c r="F3247" s="28" t="s">
        <v>4</v>
      </c>
      <c r="G3247" s="28">
        <v>1.0</v>
      </c>
      <c r="H3247" s="31">
        <v>826.923</v>
      </c>
      <c r="I3247" s="28" t="str">
        <f>VLOOKUP(A3247,'клиенты'!A:H,7)</f>
        <v>США</v>
      </c>
    </row>
    <row r="3248" ht="15.75" customHeight="1">
      <c r="A3248" s="28">
        <v>638.0</v>
      </c>
      <c r="B3248" s="34">
        <v>44309.4402662037</v>
      </c>
      <c r="C3248" s="29"/>
      <c r="D3248" s="29"/>
      <c r="E3248" s="29"/>
      <c r="F3248" s="28" t="s">
        <v>6</v>
      </c>
      <c r="G3248" s="28">
        <v>2.0</v>
      </c>
      <c r="H3248" s="31">
        <v>2954.615</v>
      </c>
      <c r="I3248" s="28" t="str">
        <f>VLOOKUP(A3248,'клиенты'!A:H,7)</f>
        <v>Франция</v>
      </c>
    </row>
    <row r="3249" ht="15.75" customHeight="1">
      <c r="A3249" s="28">
        <v>773.0</v>
      </c>
      <c r="B3249" s="34">
        <v>44308.982037037036</v>
      </c>
      <c r="C3249" s="29"/>
      <c r="D3249" s="29"/>
      <c r="E3249" s="29"/>
      <c r="F3249" s="28" t="s">
        <v>4</v>
      </c>
      <c r="G3249" s="28">
        <v>1.0</v>
      </c>
      <c r="H3249" s="31">
        <v>2759.231</v>
      </c>
      <c r="I3249" s="28" t="str">
        <f>VLOOKUP(A3249,'клиенты'!A:H,7)</f>
        <v>Испания</v>
      </c>
    </row>
    <row r="3250" ht="15.75" customHeight="1">
      <c r="A3250" s="28">
        <v>216.0</v>
      </c>
      <c r="B3250" s="34">
        <v>44308.228159722225</v>
      </c>
      <c r="C3250" s="29"/>
      <c r="D3250" s="29"/>
      <c r="E3250" s="29"/>
      <c r="F3250" s="28" t="s">
        <v>3</v>
      </c>
      <c r="G3250" s="28">
        <v>3.0</v>
      </c>
      <c r="H3250" s="31">
        <v>1011.538</v>
      </c>
      <c r="I3250" s="28" t="str">
        <f>VLOOKUP(A3250,'клиенты'!A:H,7)</f>
        <v>Китай</v>
      </c>
    </row>
    <row r="3251" ht="15.75" customHeight="1">
      <c r="A3251" s="28">
        <v>528.0</v>
      </c>
      <c r="B3251" s="34">
        <v>44308.099814814814</v>
      </c>
      <c r="C3251" s="29"/>
      <c r="D3251" s="29"/>
      <c r="E3251" s="29"/>
      <c r="F3251" s="28" t="s">
        <v>5</v>
      </c>
      <c r="G3251" s="28">
        <v>4.0</v>
      </c>
      <c r="H3251" s="31">
        <v>263.846</v>
      </c>
      <c r="I3251" s="28" t="str">
        <f>VLOOKUP(A3251,'клиенты'!A:H,7)</f>
        <v>Испания</v>
      </c>
    </row>
    <row r="3252" ht="15.75" customHeight="1">
      <c r="A3252" s="28">
        <v>749.0</v>
      </c>
      <c r="B3252" s="34">
        <v>44307.98158564815</v>
      </c>
      <c r="C3252" s="29"/>
      <c r="D3252" s="29"/>
      <c r="E3252" s="29"/>
      <c r="F3252" s="28" t="s">
        <v>3</v>
      </c>
      <c r="G3252" s="28">
        <v>5.0</v>
      </c>
      <c r="H3252" s="31">
        <v>1464.615</v>
      </c>
      <c r="I3252" s="28" t="str">
        <f>VLOOKUP(A3252,'клиенты'!A:H,7)</f>
        <v>Россия</v>
      </c>
    </row>
    <row r="3253" ht="15.75" customHeight="1">
      <c r="A3253" s="28">
        <v>559.0</v>
      </c>
      <c r="B3253" s="34">
        <v>44307.77445601852</v>
      </c>
      <c r="C3253" s="29"/>
      <c r="D3253" s="29"/>
      <c r="E3253" s="29"/>
      <c r="F3253" s="28" t="s">
        <v>3</v>
      </c>
      <c r="G3253" s="28">
        <v>4.0</v>
      </c>
      <c r="H3253" s="31">
        <v>4069.231</v>
      </c>
      <c r="I3253" s="28" t="str">
        <f>VLOOKUP(A3253,'клиенты'!A:H,7)</f>
        <v>Германия</v>
      </c>
    </row>
    <row r="3254" ht="15.75" customHeight="1">
      <c r="A3254" s="28">
        <v>398.0</v>
      </c>
      <c r="B3254" s="34">
        <v>44306.81885416667</v>
      </c>
      <c r="C3254" s="29"/>
      <c r="D3254" s="29"/>
      <c r="E3254" s="29"/>
      <c r="F3254" s="28" t="s">
        <v>5</v>
      </c>
      <c r="G3254" s="28">
        <v>5.0</v>
      </c>
      <c r="H3254" s="31">
        <v>349.231</v>
      </c>
      <c r="I3254" s="28" t="str">
        <f>VLOOKUP(A3254,'клиенты'!A:H,7)</f>
        <v>Италия</v>
      </c>
    </row>
    <row r="3255" ht="15.75" customHeight="1">
      <c r="A3255" s="28">
        <v>997.0</v>
      </c>
      <c r="B3255" s="34">
        <v>44306.250069444446</v>
      </c>
      <c r="C3255" s="29"/>
      <c r="D3255" s="29"/>
      <c r="E3255" s="29"/>
      <c r="F3255" s="28" t="s">
        <v>5</v>
      </c>
      <c r="G3255" s="28">
        <v>1.0</v>
      </c>
      <c r="H3255" s="31">
        <v>1459.231</v>
      </c>
      <c r="I3255" s="28" t="str">
        <f>VLOOKUP(A3255,'клиенты'!A:H,7)</f>
        <v>Франция</v>
      </c>
    </row>
    <row r="3256" ht="15.75" customHeight="1">
      <c r="A3256" s="28">
        <v>343.0</v>
      </c>
      <c r="B3256" s="34">
        <v>44305.83484953704</v>
      </c>
      <c r="C3256" s="29"/>
      <c r="D3256" s="29"/>
      <c r="E3256" s="29"/>
      <c r="F3256" s="28" t="s">
        <v>6</v>
      </c>
      <c r="G3256" s="28">
        <v>4.0</v>
      </c>
      <c r="H3256" s="31">
        <v>1751.538</v>
      </c>
      <c r="I3256" s="28" t="str">
        <f>VLOOKUP(A3256,'клиенты'!A:H,7)</f>
        <v>Испания</v>
      </c>
    </row>
    <row r="3257" ht="15.75" customHeight="1">
      <c r="A3257" s="28">
        <v>428.0</v>
      </c>
      <c r="B3257" s="34">
        <v>44305.7903125</v>
      </c>
      <c r="C3257" s="29"/>
      <c r="D3257" s="29"/>
      <c r="E3257" s="29"/>
      <c r="F3257" s="28" t="s">
        <v>5</v>
      </c>
      <c r="G3257" s="28">
        <v>1.0</v>
      </c>
      <c r="H3257" s="31">
        <v>2001.538</v>
      </c>
      <c r="I3257" s="28" t="str">
        <f>VLOOKUP(A3257,'клиенты'!A:H,7)</f>
        <v>Италия</v>
      </c>
    </row>
    <row r="3258" ht="15.75" customHeight="1">
      <c r="A3258" s="28">
        <v>341.0</v>
      </c>
      <c r="B3258" s="34">
        <v>44305.714155092595</v>
      </c>
      <c r="C3258" s="29"/>
      <c r="D3258" s="29"/>
      <c r="E3258" s="29"/>
      <c r="F3258" s="28" t="s">
        <v>4</v>
      </c>
      <c r="G3258" s="28">
        <v>1.0</v>
      </c>
      <c r="H3258" s="31">
        <v>2021.538</v>
      </c>
      <c r="I3258" s="28" t="str">
        <f>VLOOKUP(A3258,'клиенты'!A:H,7)</f>
        <v>Германия</v>
      </c>
    </row>
    <row r="3259" ht="15.75" customHeight="1">
      <c r="A3259" s="28">
        <v>954.0</v>
      </c>
      <c r="B3259" s="34">
        <v>44305.46841435185</v>
      </c>
      <c r="C3259" s="29"/>
      <c r="D3259" s="29"/>
      <c r="E3259" s="29"/>
      <c r="F3259" s="28" t="s">
        <v>4</v>
      </c>
      <c r="G3259" s="28">
        <v>1.0</v>
      </c>
      <c r="H3259" s="31">
        <v>4003.077</v>
      </c>
      <c r="I3259" s="28" t="str">
        <f>VLOOKUP(A3259,'клиенты'!A:H,7)</f>
        <v>Испания</v>
      </c>
    </row>
    <row r="3260" ht="15.75" customHeight="1">
      <c r="A3260" s="28">
        <v>382.0</v>
      </c>
      <c r="B3260" s="34">
        <v>44305.314618055556</v>
      </c>
      <c r="C3260" s="29"/>
      <c r="D3260" s="29"/>
      <c r="E3260" s="29"/>
      <c r="F3260" s="28" t="s">
        <v>6</v>
      </c>
      <c r="G3260" s="28">
        <v>2.0</v>
      </c>
      <c r="H3260" s="31">
        <v>1045.385</v>
      </c>
      <c r="I3260" s="28" t="str">
        <f>VLOOKUP(A3260,'клиенты'!A:H,7)</f>
        <v>Испания</v>
      </c>
    </row>
    <row r="3261" ht="15.75" customHeight="1">
      <c r="A3261" s="28">
        <v>436.0</v>
      </c>
      <c r="B3261" s="34">
        <v>44305.13731481481</v>
      </c>
      <c r="C3261" s="29"/>
      <c r="D3261" s="29"/>
      <c r="E3261" s="29"/>
      <c r="F3261" s="28" t="s">
        <v>3</v>
      </c>
      <c r="G3261" s="28">
        <v>3.0</v>
      </c>
      <c r="H3261" s="31">
        <v>564.615</v>
      </c>
      <c r="I3261" s="28" t="str">
        <f>VLOOKUP(A3261,'клиенты'!A:H,7)</f>
        <v>США</v>
      </c>
    </row>
    <row r="3262" ht="15.75" customHeight="1">
      <c r="A3262" s="28">
        <v>341.0</v>
      </c>
      <c r="B3262" s="34">
        <v>44304.36219907407</v>
      </c>
      <c r="C3262" s="29"/>
      <c r="D3262" s="29"/>
      <c r="E3262" s="29"/>
      <c r="F3262" s="28" t="s">
        <v>4</v>
      </c>
      <c r="G3262" s="28">
        <v>4.0</v>
      </c>
      <c r="H3262" s="31">
        <v>884.615</v>
      </c>
      <c r="I3262" s="28" t="str">
        <f>VLOOKUP(A3262,'клиенты'!A:H,7)</f>
        <v>Германия</v>
      </c>
    </row>
    <row r="3263" ht="15.75" customHeight="1">
      <c r="A3263" s="28">
        <v>739.0</v>
      </c>
      <c r="B3263" s="34">
        <v>44304.30501157408</v>
      </c>
      <c r="C3263" s="29"/>
      <c r="D3263" s="29"/>
      <c r="E3263" s="29"/>
      <c r="F3263" s="28" t="s">
        <v>3</v>
      </c>
      <c r="G3263" s="28">
        <v>3.0</v>
      </c>
      <c r="H3263" s="31">
        <v>3013.846</v>
      </c>
      <c r="I3263" s="28" t="str">
        <f>VLOOKUP(A3263,'клиенты'!A:H,7)</f>
        <v>Россия</v>
      </c>
    </row>
    <row r="3264" ht="15.75" customHeight="1">
      <c r="A3264" s="28">
        <v>173.0</v>
      </c>
      <c r="B3264" s="34">
        <v>44303.729849537034</v>
      </c>
      <c r="C3264" s="29"/>
      <c r="D3264" s="29"/>
      <c r="E3264" s="29"/>
      <c r="F3264" s="28" t="s">
        <v>6</v>
      </c>
      <c r="G3264" s="28">
        <v>2.0</v>
      </c>
      <c r="H3264" s="31">
        <v>1689.231</v>
      </c>
      <c r="I3264" s="28" t="str">
        <f>VLOOKUP(A3264,'клиенты'!A:H,7)</f>
        <v>США</v>
      </c>
    </row>
    <row r="3265" ht="15.75" customHeight="1">
      <c r="A3265" s="28">
        <v>163.0</v>
      </c>
      <c r="B3265" s="34">
        <v>44303.15016203704</v>
      </c>
      <c r="C3265" s="29"/>
      <c r="D3265" s="29"/>
      <c r="E3265" s="29"/>
      <c r="F3265" s="28" t="s">
        <v>4</v>
      </c>
      <c r="G3265" s="28">
        <v>2.0</v>
      </c>
      <c r="H3265" s="31">
        <v>2930.0</v>
      </c>
      <c r="I3265" s="28" t="str">
        <f>VLOOKUP(A3265,'клиенты'!A:H,7)</f>
        <v>Италия</v>
      </c>
    </row>
    <row r="3266" ht="15.75" customHeight="1">
      <c r="A3266" s="28">
        <v>956.0</v>
      </c>
      <c r="B3266" s="34">
        <v>44302.92461805556</v>
      </c>
      <c r="C3266" s="29"/>
      <c r="D3266" s="29"/>
      <c r="E3266" s="29"/>
      <c r="F3266" s="28" t="s">
        <v>5</v>
      </c>
      <c r="G3266" s="28">
        <v>4.0</v>
      </c>
      <c r="H3266" s="31">
        <v>2145.385</v>
      </c>
      <c r="I3266" s="28" t="str">
        <f>VLOOKUP(A3266,'клиенты'!A:H,7)</f>
        <v>Испания</v>
      </c>
    </row>
    <row r="3267" ht="15.75" customHeight="1">
      <c r="A3267" s="28">
        <v>958.0</v>
      </c>
      <c r="B3267" s="34">
        <v>44302.56275462963</v>
      </c>
      <c r="C3267" s="29"/>
      <c r="D3267" s="29"/>
      <c r="E3267" s="29"/>
      <c r="F3267" s="28" t="s">
        <v>4</v>
      </c>
      <c r="G3267" s="28">
        <v>3.0</v>
      </c>
      <c r="H3267" s="31">
        <v>3070.769</v>
      </c>
      <c r="I3267" s="28" t="str">
        <f>VLOOKUP(A3267,'клиенты'!A:H,7)</f>
        <v>Германия</v>
      </c>
    </row>
    <row r="3268" ht="15.75" customHeight="1">
      <c r="A3268" s="28">
        <v>718.0</v>
      </c>
      <c r="B3268" s="34">
        <v>44302.30200231481</v>
      </c>
      <c r="C3268" s="29"/>
      <c r="D3268" s="29"/>
      <c r="E3268" s="29"/>
      <c r="F3268" s="28" t="s">
        <v>5</v>
      </c>
      <c r="G3268" s="28">
        <v>1.0</v>
      </c>
      <c r="H3268" s="31">
        <v>1019.231</v>
      </c>
      <c r="I3268" s="28" t="str">
        <f>VLOOKUP(A3268,'клиенты'!A:H,7)</f>
        <v>Россия</v>
      </c>
    </row>
    <row r="3269" ht="15.75" customHeight="1">
      <c r="A3269" s="28">
        <v>600.0</v>
      </c>
      <c r="B3269" s="34">
        <v>44301.28724537037</v>
      </c>
      <c r="C3269" s="29"/>
      <c r="D3269" s="29"/>
      <c r="E3269" s="29"/>
      <c r="F3269" s="28" t="s">
        <v>6</v>
      </c>
      <c r="G3269" s="28">
        <v>1.0</v>
      </c>
      <c r="H3269" s="31">
        <v>2540.0</v>
      </c>
      <c r="I3269" s="28" t="str">
        <f>VLOOKUP(A3269,'клиенты'!A:H,7)</f>
        <v>Китай</v>
      </c>
    </row>
    <row r="3270" ht="15.75" customHeight="1">
      <c r="A3270" s="28">
        <v>238.0</v>
      </c>
      <c r="B3270" s="34">
        <v>44301.093310185184</v>
      </c>
      <c r="C3270" s="29"/>
      <c r="D3270" s="29"/>
      <c r="E3270" s="29"/>
      <c r="F3270" s="28" t="s">
        <v>5</v>
      </c>
      <c r="G3270" s="28">
        <v>5.0</v>
      </c>
      <c r="H3270" s="31">
        <v>3536.923</v>
      </c>
      <c r="I3270" s="28" t="str">
        <f>VLOOKUP(A3270,'клиенты'!A:H,7)</f>
        <v>США</v>
      </c>
    </row>
    <row r="3271" ht="15.75" customHeight="1">
      <c r="A3271" s="28">
        <v>882.0</v>
      </c>
      <c r="B3271" s="34">
        <v>44300.65998842593</v>
      </c>
      <c r="C3271" s="29"/>
      <c r="D3271" s="29"/>
      <c r="E3271" s="29"/>
      <c r="F3271" s="28" t="s">
        <v>4</v>
      </c>
      <c r="G3271" s="28">
        <v>3.0</v>
      </c>
      <c r="H3271" s="31">
        <v>3242.308</v>
      </c>
      <c r="I3271" s="28" t="str">
        <f>VLOOKUP(A3271,'клиенты'!A:H,7)</f>
        <v>Германия</v>
      </c>
    </row>
    <row r="3272" ht="15.75" customHeight="1">
      <c r="A3272" s="28">
        <v>660.0</v>
      </c>
      <c r="B3272" s="34">
        <v>44298.87329861111</v>
      </c>
      <c r="C3272" s="29"/>
      <c r="D3272" s="29"/>
      <c r="E3272" s="29"/>
      <c r="F3272" s="28" t="s">
        <v>5</v>
      </c>
      <c r="G3272" s="28">
        <v>1.0</v>
      </c>
      <c r="H3272" s="31">
        <v>2015.385</v>
      </c>
      <c r="I3272" s="28" t="str">
        <f>VLOOKUP(A3272,'клиенты'!A:H,7)</f>
        <v>Германия</v>
      </c>
    </row>
    <row r="3273" ht="15.75" customHeight="1">
      <c r="A3273" s="28">
        <v>224.0</v>
      </c>
      <c r="B3273" s="34">
        <v>44298.37414351852</v>
      </c>
      <c r="C3273" s="29"/>
      <c r="D3273" s="29"/>
      <c r="E3273" s="29"/>
      <c r="F3273" s="28" t="s">
        <v>3</v>
      </c>
      <c r="G3273" s="28">
        <v>2.0</v>
      </c>
      <c r="H3273" s="31">
        <v>2563.077</v>
      </c>
      <c r="I3273" s="28" t="str">
        <f>VLOOKUP(A3273,'клиенты'!A:H,7)</f>
        <v>Россия</v>
      </c>
    </row>
    <row r="3274" ht="15.75" customHeight="1">
      <c r="A3274" s="28">
        <v>845.0</v>
      </c>
      <c r="B3274" s="34">
        <v>44297.94878472222</v>
      </c>
      <c r="C3274" s="29"/>
      <c r="D3274" s="29"/>
      <c r="E3274" s="29"/>
      <c r="F3274" s="28" t="s">
        <v>4</v>
      </c>
      <c r="G3274" s="28">
        <v>4.0</v>
      </c>
      <c r="H3274" s="31">
        <v>2610.769</v>
      </c>
      <c r="I3274" s="28" t="str">
        <f>VLOOKUP(A3274,'клиенты'!A:H,7)</f>
        <v>Китай</v>
      </c>
    </row>
    <row r="3275" ht="15.75" customHeight="1">
      <c r="A3275" s="28">
        <v>234.0</v>
      </c>
      <c r="B3275" s="34">
        <v>44297.87863425926</v>
      </c>
      <c r="C3275" s="29"/>
      <c r="D3275" s="29"/>
      <c r="E3275" s="29"/>
      <c r="F3275" s="28" t="s">
        <v>5</v>
      </c>
      <c r="G3275" s="28">
        <v>5.0</v>
      </c>
      <c r="H3275" s="31">
        <v>457.692</v>
      </c>
      <c r="I3275" s="28" t="str">
        <f>VLOOKUP(A3275,'клиенты'!A:H,7)</f>
        <v>Китай</v>
      </c>
    </row>
    <row r="3276" ht="15.75" customHeight="1">
      <c r="A3276" s="28">
        <v>953.0</v>
      </c>
      <c r="B3276" s="34">
        <v>44297.856840277775</v>
      </c>
      <c r="C3276" s="29"/>
      <c r="D3276" s="29"/>
      <c r="E3276" s="29"/>
      <c r="F3276" s="28" t="s">
        <v>4</v>
      </c>
      <c r="G3276" s="28">
        <v>5.0</v>
      </c>
      <c r="H3276" s="31">
        <v>3912.308</v>
      </c>
      <c r="I3276" s="28" t="str">
        <f>VLOOKUP(A3276,'клиенты'!A:H,7)</f>
        <v>США</v>
      </c>
    </row>
    <row r="3277" ht="15.75" customHeight="1">
      <c r="A3277" s="28">
        <v>801.0</v>
      </c>
      <c r="B3277" s="34">
        <v>44297.83293981481</v>
      </c>
      <c r="C3277" s="29"/>
      <c r="D3277" s="29"/>
      <c r="E3277" s="29"/>
      <c r="F3277" s="28" t="s">
        <v>5</v>
      </c>
      <c r="G3277" s="28">
        <v>3.0</v>
      </c>
      <c r="H3277" s="31">
        <v>3032.308</v>
      </c>
      <c r="I3277" s="28" t="str">
        <f>VLOOKUP(A3277,'клиенты'!A:H,7)</f>
        <v>Китай</v>
      </c>
    </row>
    <row r="3278" ht="15.75" customHeight="1">
      <c r="A3278" s="28">
        <v>334.0</v>
      </c>
      <c r="B3278" s="34">
        <v>44297.792129629626</v>
      </c>
      <c r="C3278" s="29"/>
      <c r="D3278" s="29"/>
      <c r="E3278" s="29"/>
      <c r="F3278" s="28" t="s">
        <v>4</v>
      </c>
      <c r="G3278" s="28">
        <v>4.0</v>
      </c>
      <c r="H3278" s="31">
        <v>3517.692</v>
      </c>
      <c r="I3278" s="28" t="str">
        <f>VLOOKUP(A3278,'клиенты'!A:H,7)</f>
        <v>Франция</v>
      </c>
    </row>
    <row r="3279" ht="15.75" customHeight="1">
      <c r="A3279" s="28">
        <v>435.0</v>
      </c>
      <c r="B3279" s="34">
        <v>44297.716412037036</v>
      </c>
      <c r="C3279" s="29"/>
      <c r="D3279" s="29"/>
      <c r="E3279" s="29"/>
      <c r="F3279" s="28" t="s">
        <v>6</v>
      </c>
      <c r="G3279" s="28">
        <v>5.0</v>
      </c>
      <c r="H3279" s="31">
        <v>517.692</v>
      </c>
      <c r="I3279" s="28" t="str">
        <f>VLOOKUP(A3279,'клиенты'!A:H,7)</f>
        <v>Китай</v>
      </c>
    </row>
    <row r="3280" ht="15.75" customHeight="1">
      <c r="A3280" s="28">
        <v>668.0</v>
      </c>
      <c r="B3280" s="34">
        <v>44297.157800925925</v>
      </c>
      <c r="C3280" s="29"/>
      <c r="D3280" s="29"/>
      <c r="E3280" s="29"/>
      <c r="F3280" s="28" t="s">
        <v>4</v>
      </c>
      <c r="G3280" s="28">
        <v>4.0</v>
      </c>
      <c r="H3280" s="31">
        <v>1075.385</v>
      </c>
      <c r="I3280" s="28" t="str">
        <f>VLOOKUP(A3280,'клиенты'!A:H,7)</f>
        <v>Италия</v>
      </c>
    </row>
    <row r="3281" ht="15.75" customHeight="1">
      <c r="A3281" s="28">
        <v>80.0</v>
      </c>
      <c r="B3281" s="34">
        <v>44296.07875</v>
      </c>
      <c r="C3281" s="29"/>
      <c r="D3281" s="29"/>
      <c r="E3281" s="29"/>
      <c r="F3281" s="28" t="s">
        <v>3</v>
      </c>
      <c r="G3281" s="28">
        <v>4.0</v>
      </c>
      <c r="H3281" s="31">
        <v>779.231</v>
      </c>
      <c r="I3281" s="28" t="str">
        <f>VLOOKUP(A3281,'клиенты'!A:H,7)</f>
        <v>Германия</v>
      </c>
    </row>
    <row r="3282" ht="15.75" customHeight="1">
      <c r="A3282" s="28">
        <v>524.0</v>
      </c>
      <c r="B3282" s="34">
        <v>44295.93537037037</v>
      </c>
      <c r="C3282" s="29"/>
      <c r="D3282" s="29"/>
      <c r="E3282" s="29"/>
      <c r="F3282" s="28" t="s">
        <v>4</v>
      </c>
      <c r="G3282" s="28">
        <v>5.0</v>
      </c>
      <c r="H3282" s="31">
        <v>2338.462</v>
      </c>
      <c r="I3282" s="28" t="str">
        <f>VLOOKUP(A3282,'клиенты'!A:H,7)</f>
        <v>Россия</v>
      </c>
    </row>
    <row r="3283" ht="15.75" customHeight="1">
      <c r="A3283" s="28">
        <v>631.0</v>
      </c>
      <c r="B3283" s="34">
        <v>44295.34344907408</v>
      </c>
      <c r="C3283" s="29"/>
      <c r="D3283" s="29"/>
      <c r="E3283" s="29"/>
      <c r="F3283" s="28" t="s">
        <v>5</v>
      </c>
      <c r="G3283" s="28">
        <v>1.0</v>
      </c>
      <c r="H3283" s="31">
        <v>1803.846</v>
      </c>
      <c r="I3283" s="28" t="str">
        <f>VLOOKUP(A3283,'клиенты'!A:H,7)</f>
        <v>Китай</v>
      </c>
    </row>
    <row r="3284" ht="15.75" customHeight="1">
      <c r="A3284" s="28">
        <v>410.0</v>
      </c>
      <c r="B3284" s="34">
        <v>44294.340729166666</v>
      </c>
      <c r="C3284" s="29"/>
      <c r="D3284" s="29"/>
      <c r="E3284" s="29"/>
      <c r="F3284" s="28" t="s">
        <v>4</v>
      </c>
      <c r="G3284" s="28">
        <v>5.0</v>
      </c>
      <c r="H3284" s="31">
        <v>945.385</v>
      </c>
      <c r="I3284" s="28" t="str">
        <f>VLOOKUP(A3284,'клиенты'!A:H,7)</f>
        <v>Германия</v>
      </c>
    </row>
    <row r="3285" ht="15.75" customHeight="1">
      <c r="A3285" s="28">
        <v>618.0</v>
      </c>
      <c r="B3285" s="34">
        <v>44293.736238425925</v>
      </c>
      <c r="C3285" s="29"/>
      <c r="D3285" s="29"/>
      <c r="E3285" s="29"/>
      <c r="F3285" s="28" t="s">
        <v>3</v>
      </c>
      <c r="G3285" s="28">
        <v>3.0</v>
      </c>
      <c r="H3285" s="31">
        <v>1508.462</v>
      </c>
      <c r="I3285" s="28" t="str">
        <f>VLOOKUP(A3285,'клиенты'!A:H,7)</f>
        <v>Франция</v>
      </c>
    </row>
    <row r="3286" ht="15.75" customHeight="1">
      <c r="A3286" s="28">
        <v>175.0</v>
      </c>
      <c r="B3286" s="34">
        <v>44293.070081018515</v>
      </c>
      <c r="C3286" s="29"/>
      <c r="D3286" s="29"/>
      <c r="E3286" s="29"/>
      <c r="F3286" s="28" t="s">
        <v>4</v>
      </c>
      <c r="G3286" s="28">
        <v>1.0</v>
      </c>
      <c r="H3286" s="31">
        <v>3893.846</v>
      </c>
      <c r="I3286" s="28" t="str">
        <f>VLOOKUP(A3286,'клиенты'!A:H,7)</f>
        <v>Германия</v>
      </c>
    </row>
    <row r="3287" ht="15.75" customHeight="1">
      <c r="A3287" s="28">
        <v>44.0</v>
      </c>
      <c r="B3287" s="34">
        <v>44292.93185185185</v>
      </c>
      <c r="C3287" s="29"/>
      <c r="D3287" s="29"/>
      <c r="E3287" s="29"/>
      <c r="F3287" s="28" t="s">
        <v>6</v>
      </c>
      <c r="G3287" s="28">
        <v>5.0</v>
      </c>
      <c r="H3287" s="31">
        <v>1445.385</v>
      </c>
      <c r="I3287" s="28" t="str">
        <f>VLOOKUP(A3287,'клиенты'!A:H,7)</f>
        <v>Испания</v>
      </c>
    </row>
    <row r="3288" ht="15.75" customHeight="1">
      <c r="A3288" s="28">
        <v>751.0</v>
      </c>
      <c r="B3288" s="34">
        <v>44292.58153935185</v>
      </c>
      <c r="C3288" s="29"/>
      <c r="D3288" s="29"/>
      <c r="E3288" s="29"/>
      <c r="F3288" s="28" t="s">
        <v>6</v>
      </c>
      <c r="G3288" s="28">
        <v>5.0</v>
      </c>
      <c r="H3288" s="31">
        <v>640.0</v>
      </c>
      <c r="I3288" s="28" t="str">
        <f>VLOOKUP(A3288,'клиенты'!A:H,7)</f>
        <v>Россия</v>
      </c>
    </row>
    <row r="3289" ht="15.75" customHeight="1">
      <c r="A3289" s="28">
        <v>915.0</v>
      </c>
      <c r="B3289" s="34">
        <v>44291.44679398148</v>
      </c>
      <c r="C3289" s="29"/>
      <c r="D3289" s="29"/>
      <c r="E3289" s="29"/>
      <c r="F3289" s="28" t="s">
        <v>3</v>
      </c>
      <c r="G3289" s="28">
        <v>3.0</v>
      </c>
      <c r="H3289" s="31">
        <v>3459.231</v>
      </c>
      <c r="I3289" s="28" t="str">
        <f>VLOOKUP(A3289,'клиенты'!A:H,7)</f>
        <v>Китай</v>
      </c>
    </row>
    <row r="3290" ht="15.75" customHeight="1">
      <c r="A3290" s="28">
        <v>495.0</v>
      </c>
      <c r="B3290" s="34">
        <v>44291.260671296295</v>
      </c>
      <c r="C3290" s="29"/>
      <c r="D3290" s="29"/>
      <c r="E3290" s="29"/>
      <c r="F3290" s="28" t="s">
        <v>6</v>
      </c>
      <c r="G3290" s="28">
        <v>2.0</v>
      </c>
      <c r="H3290" s="31">
        <v>1632.308</v>
      </c>
      <c r="I3290" s="28" t="str">
        <f>VLOOKUP(A3290,'клиенты'!A:H,7)</f>
        <v>Франция</v>
      </c>
    </row>
    <row r="3291" ht="15.75" customHeight="1">
      <c r="A3291" s="28">
        <v>795.0</v>
      </c>
      <c r="B3291" s="34">
        <v>44291.240949074076</v>
      </c>
      <c r="C3291" s="29"/>
      <c r="D3291" s="29"/>
      <c r="E3291" s="29"/>
      <c r="F3291" s="28" t="s">
        <v>3</v>
      </c>
      <c r="G3291" s="28">
        <v>5.0</v>
      </c>
      <c r="H3291" s="31">
        <v>782.308</v>
      </c>
      <c r="I3291" s="28" t="str">
        <f>VLOOKUP(A3291,'клиенты'!A:H,7)</f>
        <v>Германия</v>
      </c>
    </row>
    <row r="3292" ht="15.75" customHeight="1">
      <c r="A3292" s="28">
        <v>109.0</v>
      </c>
      <c r="B3292" s="34">
        <v>44290.85165509259</v>
      </c>
      <c r="C3292" s="29"/>
      <c r="D3292" s="29"/>
      <c r="E3292" s="29"/>
      <c r="F3292" s="28" t="s">
        <v>4</v>
      </c>
      <c r="G3292" s="28">
        <v>4.0</v>
      </c>
      <c r="H3292" s="31">
        <v>2690.769</v>
      </c>
      <c r="I3292" s="28" t="str">
        <f>VLOOKUP(A3292,'клиенты'!A:H,7)</f>
        <v>Франция</v>
      </c>
    </row>
    <row r="3293" ht="15.75" customHeight="1">
      <c r="A3293" s="28">
        <v>993.0</v>
      </c>
      <c r="B3293" s="34">
        <v>44290.734826388885</v>
      </c>
      <c r="C3293" s="29"/>
      <c r="D3293" s="29"/>
      <c r="E3293" s="29"/>
      <c r="F3293" s="28" t="s">
        <v>4</v>
      </c>
      <c r="G3293" s="28">
        <v>1.0</v>
      </c>
      <c r="H3293" s="31">
        <v>3448.462</v>
      </c>
      <c r="I3293" s="28" t="str">
        <f>VLOOKUP(A3293,'клиенты'!A:H,7)</f>
        <v>Россия</v>
      </c>
    </row>
    <row r="3294" ht="15.75" customHeight="1">
      <c r="A3294" s="28">
        <v>285.0</v>
      </c>
      <c r="B3294" s="34">
        <v>44290.32850694445</v>
      </c>
      <c r="C3294" s="29"/>
      <c r="D3294" s="29"/>
      <c r="E3294" s="29"/>
      <c r="F3294" s="28" t="s">
        <v>4</v>
      </c>
      <c r="G3294" s="28">
        <v>1.0</v>
      </c>
      <c r="H3294" s="31">
        <v>3163.846</v>
      </c>
      <c r="I3294" s="28" t="str">
        <f>VLOOKUP(A3294,'клиенты'!A:H,7)</f>
        <v>США</v>
      </c>
    </row>
    <row r="3295" ht="15.75" customHeight="1">
      <c r="A3295" s="28">
        <v>487.0</v>
      </c>
      <c r="B3295" s="34">
        <v>44290.306863425925</v>
      </c>
      <c r="C3295" s="29"/>
      <c r="D3295" s="29"/>
      <c r="E3295" s="29"/>
      <c r="F3295" s="28" t="s">
        <v>4</v>
      </c>
      <c r="G3295" s="28">
        <v>3.0</v>
      </c>
      <c r="H3295" s="31">
        <v>1803.077</v>
      </c>
      <c r="I3295" s="28" t="str">
        <f>VLOOKUP(A3295,'клиенты'!A:H,7)</f>
        <v>США</v>
      </c>
    </row>
    <row r="3296" ht="15.75" customHeight="1">
      <c r="A3296" s="28">
        <v>537.0</v>
      </c>
      <c r="B3296" s="34">
        <v>44290.04875</v>
      </c>
      <c r="C3296" s="29"/>
      <c r="D3296" s="29"/>
      <c r="E3296" s="29"/>
      <c r="F3296" s="28" t="s">
        <v>3</v>
      </c>
      <c r="G3296" s="28">
        <v>5.0</v>
      </c>
      <c r="H3296" s="31">
        <v>3680.0</v>
      </c>
      <c r="I3296" s="28" t="str">
        <f>VLOOKUP(A3296,'клиенты'!A:H,7)</f>
        <v>Франция</v>
      </c>
    </row>
    <row r="3297" ht="15.75" customHeight="1">
      <c r="A3297" s="28">
        <v>155.0</v>
      </c>
      <c r="B3297" s="34">
        <v>44289.42863425926</v>
      </c>
      <c r="C3297" s="29"/>
      <c r="D3297" s="29"/>
      <c r="E3297" s="29"/>
      <c r="F3297" s="28" t="s">
        <v>3</v>
      </c>
      <c r="G3297" s="28">
        <v>3.0</v>
      </c>
      <c r="H3297" s="31">
        <v>1154.615</v>
      </c>
      <c r="I3297" s="28" t="str">
        <f>VLOOKUP(A3297,'клиенты'!A:H,7)</f>
        <v>Германия</v>
      </c>
    </row>
    <row r="3298" ht="15.75" customHeight="1">
      <c r="A3298" s="28">
        <v>255.0</v>
      </c>
      <c r="B3298" s="34">
        <v>44289.198541666665</v>
      </c>
      <c r="C3298" s="29"/>
      <c r="D3298" s="29"/>
      <c r="E3298" s="29"/>
      <c r="F3298" s="28" t="s">
        <v>6</v>
      </c>
      <c r="G3298" s="28">
        <v>2.0</v>
      </c>
      <c r="H3298" s="31">
        <v>539.231</v>
      </c>
      <c r="I3298" s="28" t="str">
        <f>VLOOKUP(A3298,'клиенты'!A:H,7)</f>
        <v>Италия</v>
      </c>
    </row>
    <row r="3299" ht="15.75" customHeight="1">
      <c r="A3299" s="28">
        <v>486.0</v>
      </c>
      <c r="B3299" s="34">
        <v>44288.7678125</v>
      </c>
      <c r="C3299" s="29"/>
      <c r="D3299" s="29"/>
      <c r="E3299" s="29"/>
      <c r="F3299" s="28" t="s">
        <v>4</v>
      </c>
      <c r="G3299" s="28">
        <v>5.0</v>
      </c>
      <c r="H3299" s="31">
        <v>3883.077</v>
      </c>
      <c r="I3299" s="28" t="str">
        <f>VLOOKUP(A3299,'клиенты'!A:H,7)</f>
        <v>Германия</v>
      </c>
    </row>
    <row r="3300" ht="15.75" customHeight="1">
      <c r="A3300" s="28">
        <v>202.0</v>
      </c>
      <c r="B3300" s="34">
        <v>44288.69974537037</v>
      </c>
      <c r="C3300" s="29"/>
      <c r="D3300" s="29"/>
      <c r="E3300" s="29"/>
      <c r="F3300" s="28" t="s">
        <v>3</v>
      </c>
      <c r="G3300" s="28">
        <v>3.0</v>
      </c>
      <c r="H3300" s="31">
        <v>1073.846</v>
      </c>
      <c r="I3300" s="28" t="str">
        <f>VLOOKUP(A3300,'клиенты'!A:H,7)</f>
        <v>Россия</v>
      </c>
    </row>
    <row r="3301" ht="15.75" customHeight="1">
      <c r="A3301" s="28">
        <v>238.0</v>
      </c>
      <c r="B3301" s="34">
        <v>44288.64288194444</v>
      </c>
      <c r="C3301" s="29"/>
      <c r="D3301" s="29"/>
      <c r="E3301" s="29"/>
      <c r="F3301" s="28" t="s">
        <v>5</v>
      </c>
      <c r="G3301" s="28">
        <v>3.0</v>
      </c>
      <c r="H3301" s="31">
        <v>3773.077</v>
      </c>
      <c r="I3301" s="28" t="str">
        <f>VLOOKUP(A3301,'клиенты'!A:H,7)</f>
        <v>США</v>
      </c>
    </row>
    <row r="3302" ht="15.75" customHeight="1">
      <c r="A3302" s="28">
        <v>330.0</v>
      </c>
      <c r="B3302" s="34">
        <v>44287.700219907405</v>
      </c>
      <c r="C3302" s="29"/>
      <c r="D3302" s="29"/>
      <c r="E3302" s="29"/>
      <c r="F3302" s="28" t="s">
        <v>3</v>
      </c>
      <c r="G3302" s="28">
        <v>3.0</v>
      </c>
      <c r="H3302" s="31">
        <v>1150.0</v>
      </c>
      <c r="I3302" s="28" t="str">
        <f>VLOOKUP(A3302,'клиенты'!A:H,7)</f>
        <v>Франция</v>
      </c>
    </row>
    <row r="3303" ht="15.75" customHeight="1">
      <c r="A3303" s="28">
        <v>41.0</v>
      </c>
      <c r="B3303" s="34">
        <v>44287.61603009259</v>
      </c>
      <c r="C3303" s="29"/>
      <c r="D3303" s="29"/>
      <c r="E3303" s="29"/>
      <c r="F3303" s="28" t="s">
        <v>4</v>
      </c>
      <c r="G3303" s="28">
        <v>1.0</v>
      </c>
      <c r="H3303" s="31">
        <v>655.385</v>
      </c>
      <c r="I3303" s="28" t="str">
        <f>VLOOKUP(A3303,'клиенты'!A:H,7)</f>
        <v>Испания</v>
      </c>
    </row>
    <row r="3304" ht="15.75" customHeight="1">
      <c r="A3304" s="28">
        <v>807.0</v>
      </c>
      <c r="B3304" s="34">
        <v>44287.58707175926</v>
      </c>
      <c r="C3304" s="29"/>
      <c r="D3304" s="29"/>
      <c r="E3304" s="29"/>
      <c r="F3304" s="28" t="s">
        <v>5</v>
      </c>
      <c r="G3304" s="28">
        <v>2.0</v>
      </c>
      <c r="H3304" s="31">
        <v>414.615</v>
      </c>
      <c r="I3304" s="28" t="str">
        <f>VLOOKUP(A3304,'клиенты'!A:H,7)</f>
        <v>Россия</v>
      </c>
    </row>
    <row r="3305" ht="15.75" customHeight="1">
      <c r="A3305" s="28">
        <v>255.0</v>
      </c>
      <c r="B3305" s="34">
        <v>44286.41369212963</v>
      </c>
      <c r="C3305" s="29"/>
      <c r="D3305" s="29"/>
      <c r="E3305" s="29"/>
      <c r="F3305" s="28" t="s">
        <v>4</v>
      </c>
      <c r="G3305" s="28">
        <v>1.0</v>
      </c>
      <c r="H3305" s="31">
        <v>1350.0</v>
      </c>
      <c r="I3305" s="28" t="str">
        <f>VLOOKUP(A3305,'клиенты'!A:H,7)</f>
        <v>Италия</v>
      </c>
    </row>
    <row r="3306" ht="15.75" customHeight="1">
      <c r="A3306" s="28">
        <v>479.0</v>
      </c>
      <c r="B3306" s="34">
        <v>44286.33715277778</v>
      </c>
      <c r="C3306" s="29"/>
      <c r="D3306" s="29"/>
      <c r="E3306" s="29"/>
      <c r="F3306" s="28" t="s">
        <v>4</v>
      </c>
      <c r="G3306" s="28">
        <v>3.0</v>
      </c>
      <c r="H3306" s="31">
        <v>3079.231</v>
      </c>
      <c r="I3306" s="28" t="str">
        <f>VLOOKUP(A3306,'клиенты'!A:H,7)</f>
        <v>Германия</v>
      </c>
    </row>
    <row r="3307" ht="15.75" customHeight="1">
      <c r="A3307" s="28">
        <v>398.0</v>
      </c>
      <c r="B3307" s="34">
        <v>44285.93067129629</v>
      </c>
      <c r="C3307" s="29"/>
      <c r="D3307" s="29"/>
      <c r="E3307" s="29"/>
      <c r="F3307" s="28" t="s">
        <v>3</v>
      </c>
      <c r="G3307" s="28">
        <v>2.0</v>
      </c>
      <c r="H3307" s="31">
        <v>1060.0</v>
      </c>
      <c r="I3307" s="28" t="str">
        <f>VLOOKUP(A3307,'клиенты'!A:H,7)</f>
        <v>Италия</v>
      </c>
    </row>
    <row r="3308" ht="15.75" customHeight="1">
      <c r="A3308" s="28">
        <v>520.0</v>
      </c>
      <c r="B3308" s="34">
        <v>44285.66427083333</v>
      </c>
      <c r="C3308" s="29"/>
      <c r="D3308" s="29"/>
      <c r="E3308" s="29"/>
      <c r="F3308" s="28" t="s">
        <v>5</v>
      </c>
      <c r="G3308" s="28">
        <v>2.0</v>
      </c>
      <c r="H3308" s="31">
        <v>2396.154</v>
      </c>
      <c r="I3308" s="28" t="str">
        <f>VLOOKUP(A3308,'клиенты'!A:H,7)</f>
        <v>Франция</v>
      </c>
    </row>
    <row r="3309" ht="15.75" customHeight="1">
      <c r="A3309" s="28">
        <v>572.0</v>
      </c>
      <c r="B3309" s="34">
        <v>44285.640856481485</v>
      </c>
      <c r="C3309" s="29"/>
      <c r="D3309" s="29"/>
      <c r="E3309" s="29"/>
      <c r="F3309" s="28" t="s">
        <v>3</v>
      </c>
      <c r="G3309" s="28">
        <v>1.0</v>
      </c>
      <c r="H3309" s="31">
        <v>2329.231</v>
      </c>
      <c r="I3309" s="28" t="str">
        <f>VLOOKUP(A3309,'клиенты'!A:H,7)</f>
        <v>Китай</v>
      </c>
    </row>
    <row r="3310" ht="15.75" customHeight="1">
      <c r="A3310" s="28">
        <v>908.0</v>
      </c>
      <c r="B3310" s="34">
        <v>44285.57454861111</v>
      </c>
      <c r="C3310" s="29"/>
      <c r="D3310" s="29"/>
      <c r="E3310" s="29"/>
      <c r="F3310" s="28" t="s">
        <v>3</v>
      </c>
      <c r="G3310" s="28">
        <v>2.0</v>
      </c>
      <c r="H3310" s="31">
        <v>151.538</v>
      </c>
      <c r="I3310" s="28" t="str">
        <f>VLOOKUP(A3310,'клиенты'!A:H,7)</f>
        <v>Россия</v>
      </c>
    </row>
    <row r="3311" ht="15.75" customHeight="1">
      <c r="A3311" s="28">
        <v>212.0</v>
      </c>
      <c r="B3311" s="34">
        <v>44285.07796296296</v>
      </c>
      <c r="C3311" s="29"/>
      <c r="D3311" s="29"/>
      <c r="E3311" s="29"/>
      <c r="F3311" s="28" t="s">
        <v>5</v>
      </c>
      <c r="G3311" s="28">
        <v>2.0</v>
      </c>
      <c r="H3311" s="31">
        <v>2106.154</v>
      </c>
      <c r="I3311" s="28" t="str">
        <f>VLOOKUP(A3311,'клиенты'!A:H,7)</f>
        <v>Италия</v>
      </c>
    </row>
    <row r="3312" ht="15.75" customHeight="1">
      <c r="A3312" s="28">
        <v>680.0</v>
      </c>
      <c r="B3312" s="34">
        <v>44284.60978009259</v>
      </c>
      <c r="C3312" s="29"/>
      <c r="D3312" s="29"/>
      <c r="E3312" s="29"/>
      <c r="F3312" s="28" t="s">
        <v>6</v>
      </c>
      <c r="G3312" s="28">
        <v>3.0</v>
      </c>
      <c r="H3312" s="31">
        <v>789.231</v>
      </c>
      <c r="I3312" s="28" t="str">
        <f>VLOOKUP(A3312,'клиенты'!A:H,7)</f>
        <v>Франция</v>
      </c>
    </row>
    <row r="3313" ht="15.75" customHeight="1">
      <c r="A3313" s="28">
        <v>677.0</v>
      </c>
      <c r="B3313" s="34">
        <v>44284.3280787037</v>
      </c>
      <c r="C3313" s="29"/>
      <c r="D3313" s="29"/>
      <c r="E3313" s="29"/>
      <c r="F3313" s="28" t="s">
        <v>4</v>
      </c>
      <c r="G3313" s="28">
        <v>2.0</v>
      </c>
      <c r="H3313" s="31">
        <v>2446.154</v>
      </c>
      <c r="I3313" s="28" t="str">
        <f>VLOOKUP(A3313,'клиенты'!A:H,7)</f>
        <v>США</v>
      </c>
    </row>
    <row r="3314" ht="15.75" customHeight="1">
      <c r="A3314" s="28">
        <v>840.0</v>
      </c>
      <c r="B3314" s="34">
        <v>44284.27667824074</v>
      </c>
      <c r="C3314" s="29"/>
      <c r="D3314" s="29"/>
      <c r="E3314" s="29"/>
      <c r="F3314" s="28" t="s">
        <v>5</v>
      </c>
      <c r="G3314" s="28">
        <v>1.0</v>
      </c>
      <c r="H3314" s="31">
        <v>2093.077</v>
      </c>
      <c r="I3314" s="28" t="str">
        <f>VLOOKUP(A3314,'клиенты'!A:H,7)</f>
        <v>Франция</v>
      </c>
    </row>
    <row r="3315" ht="15.75" customHeight="1">
      <c r="A3315" s="28">
        <v>186.0</v>
      </c>
      <c r="B3315" s="34">
        <v>44283.95662037037</v>
      </c>
      <c r="C3315" s="29"/>
      <c r="D3315" s="29"/>
      <c r="E3315" s="29"/>
      <c r="F3315" s="28" t="s">
        <v>5</v>
      </c>
      <c r="G3315" s="28">
        <v>4.0</v>
      </c>
      <c r="H3315" s="31">
        <v>3503.077</v>
      </c>
      <c r="I3315" s="28" t="str">
        <f>VLOOKUP(A3315,'клиенты'!A:H,7)</f>
        <v>Италия</v>
      </c>
    </row>
    <row r="3316" ht="15.75" customHeight="1">
      <c r="A3316" s="28">
        <v>760.0</v>
      </c>
      <c r="B3316" s="34">
        <v>44283.94914351852</v>
      </c>
      <c r="C3316" s="29"/>
      <c r="D3316" s="29"/>
      <c r="E3316" s="29"/>
      <c r="F3316" s="28" t="s">
        <v>6</v>
      </c>
      <c r="G3316" s="28">
        <v>2.0</v>
      </c>
      <c r="H3316" s="31">
        <v>241.538</v>
      </c>
      <c r="I3316" s="28" t="str">
        <f>VLOOKUP(A3316,'клиенты'!A:H,7)</f>
        <v>Германия</v>
      </c>
    </row>
    <row r="3317" ht="15.75" customHeight="1">
      <c r="A3317" s="28">
        <v>300.0</v>
      </c>
      <c r="B3317" s="34">
        <v>44283.86861111111</v>
      </c>
      <c r="C3317" s="29"/>
      <c r="D3317" s="29"/>
      <c r="E3317" s="29"/>
      <c r="F3317" s="28" t="s">
        <v>3</v>
      </c>
      <c r="G3317" s="28">
        <v>1.0</v>
      </c>
      <c r="H3317" s="31">
        <v>711.538</v>
      </c>
      <c r="I3317" s="28" t="str">
        <f>VLOOKUP(A3317,'клиенты'!A:H,7)</f>
        <v>Испания</v>
      </c>
    </row>
    <row r="3318" ht="15.75" customHeight="1">
      <c r="A3318" s="28">
        <v>370.0</v>
      </c>
      <c r="B3318" s="34">
        <v>44283.56018518518</v>
      </c>
      <c r="C3318" s="29"/>
      <c r="D3318" s="29"/>
      <c r="E3318" s="29"/>
      <c r="F3318" s="28" t="s">
        <v>4</v>
      </c>
      <c r="G3318" s="28">
        <v>2.0</v>
      </c>
      <c r="H3318" s="31">
        <v>3670.0</v>
      </c>
      <c r="I3318" s="28" t="str">
        <f>VLOOKUP(A3318,'клиенты'!A:H,7)</f>
        <v>США</v>
      </c>
    </row>
    <row r="3319" ht="15.75" customHeight="1">
      <c r="A3319" s="28">
        <v>557.0</v>
      </c>
      <c r="B3319" s="34">
        <v>44283.0865625</v>
      </c>
      <c r="C3319" s="29"/>
      <c r="D3319" s="29"/>
      <c r="E3319" s="29"/>
      <c r="F3319" s="28" t="s">
        <v>4</v>
      </c>
      <c r="G3319" s="28">
        <v>4.0</v>
      </c>
      <c r="H3319" s="31">
        <v>709.231</v>
      </c>
      <c r="I3319" s="28" t="str">
        <f>VLOOKUP(A3319,'клиенты'!A:H,7)</f>
        <v>США</v>
      </c>
    </row>
    <row r="3320" ht="15.75" customHeight="1">
      <c r="A3320" s="28">
        <v>406.0</v>
      </c>
      <c r="B3320" s="34">
        <v>44282.99166666667</v>
      </c>
      <c r="C3320" s="29"/>
      <c r="D3320" s="29"/>
      <c r="E3320" s="29"/>
      <c r="F3320" s="28" t="s">
        <v>3</v>
      </c>
      <c r="G3320" s="28">
        <v>5.0</v>
      </c>
      <c r="H3320" s="31">
        <v>433.846</v>
      </c>
      <c r="I3320" s="28" t="str">
        <f>VLOOKUP(A3320,'клиенты'!A:H,7)</f>
        <v>Германия</v>
      </c>
    </row>
    <row r="3321" ht="15.75" customHeight="1">
      <c r="A3321" s="28">
        <v>585.0</v>
      </c>
      <c r="B3321" s="34">
        <v>44282.93306712963</v>
      </c>
      <c r="C3321" s="29"/>
      <c r="D3321" s="29"/>
      <c r="E3321" s="29"/>
      <c r="F3321" s="28" t="s">
        <v>3</v>
      </c>
      <c r="G3321" s="28">
        <v>1.0</v>
      </c>
      <c r="H3321" s="31">
        <v>3058.462</v>
      </c>
      <c r="I3321" s="28" t="str">
        <f>VLOOKUP(A3321,'клиенты'!A:H,7)</f>
        <v>Испания</v>
      </c>
    </row>
    <row r="3322" ht="15.75" customHeight="1">
      <c r="A3322" s="28">
        <v>781.0</v>
      </c>
      <c r="B3322" s="34">
        <v>44282.85501157407</v>
      </c>
      <c r="C3322" s="29"/>
      <c r="D3322" s="29"/>
      <c r="E3322" s="29"/>
      <c r="F3322" s="28" t="s">
        <v>4</v>
      </c>
      <c r="G3322" s="28">
        <v>1.0</v>
      </c>
      <c r="H3322" s="31">
        <v>3540.0</v>
      </c>
      <c r="I3322" s="28" t="str">
        <f>VLOOKUP(A3322,'клиенты'!A:H,7)</f>
        <v>Италия</v>
      </c>
    </row>
    <row r="3323" ht="15.75" customHeight="1">
      <c r="A3323" s="28">
        <v>321.0</v>
      </c>
      <c r="B3323" s="34">
        <v>44282.63114583334</v>
      </c>
      <c r="C3323" s="29"/>
      <c r="D3323" s="29"/>
      <c r="E3323" s="29"/>
      <c r="F3323" s="28" t="s">
        <v>3</v>
      </c>
      <c r="G3323" s="28">
        <v>1.0</v>
      </c>
      <c r="H3323" s="31">
        <v>2433.077</v>
      </c>
      <c r="I3323" s="28" t="str">
        <f>VLOOKUP(A3323,'клиенты'!A:H,7)</f>
        <v>Италия</v>
      </c>
    </row>
    <row r="3324" ht="15.75" customHeight="1">
      <c r="A3324" s="28">
        <v>272.0</v>
      </c>
      <c r="B3324" s="34">
        <v>44282.613229166665</v>
      </c>
      <c r="C3324" s="29"/>
      <c r="D3324" s="29"/>
      <c r="E3324" s="29"/>
      <c r="F3324" s="28" t="s">
        <v>6</v>
      </c>
      <c r="G3324" s="28">
        <v>1.0</v>
      </c>
      <c r="H3324" s="31">
        <v>2773.846</v>
      </c>
      <c r="I3324" s="28" t="str">
        <f>VLOOKUP(A3324,'клиенты'!A:H,7)</f>
        <v>США</v>
      </c>
    </row>
    <row r="3325" ht="15.75" customHeight="1">
      <c r="A3325" s="28">
        <v>12.0</v>
      </c>
      <c r="B3325" s="34">
        <v>44282.01097222222</v>
      </c>
      <c r="C3325" s="29"/>
      <c r="D3325" s="29"/>
      <c r="E3325" s="29"/>
      <c r="F3325" s="28" t="s">
        <v>3</v>
      </c>
      <c r="G3325" s="28">
        <v>2.0</v>
      </c>
      <c r="H3325" s="31">
        <v>456.923</v>
      </c>
      <c r="I3325" s="28" t="str">
        <f>VLOOKUP(A3325,'клиенты'!A:H,7)</f>
        <v>Германия</v>
      </c>
    </row>
    <row r="3326" ht="15.75" customHeight="1">
      <c r="A3326" s="28">
        <v>760.0</v>
      </c>
      <c r="B3326" s="34">
        <v>44281.96270833333</v>
      </c>
      <c r="C3326" s="29"/>
      <c r="D3326" s="29"/>
      <c r="E3326" s="29"/>
      <c r="F3326" s="28" t="s">
        <v>5</v>
      </c>
      <c r="G3326" s="28">
        <v>4.0</v>
      </c>
      <c r="H3326" s="31">
        <v>2576.154</v>
      </c>
      <c r="I3326" s="28" t="str">
        <f>VLOOKUP(A3326,'клиенты'!A:H,7)</f>
        <v>Германия</v>
      </c>
    </row>
    <row r="3327" ht="15.75" customHeight="1">
      <c r="A3327" s="28">
        <v>899.0</v>
      </c>
      <c r="B3327" s="34">
        <v>44281.84388888889</v>
      </c>
      <c r="C3327" s="29"/>
      <c r="D3327" s="29"/>
      <c r="E3327" s="29"/>
      <c r="F3327" s="28" t="s">
        <v>4</v>
      </c>
      <c r="G3327" s="28">
        <v>1.0</v>
      </c>
      <c r="H3327" s="31">
        <v>844.615</v>
      </c>
      <c r="I3327" s="28" t="str">
        <f>VLOOKUP(A3327,'клиенты'!A:H,7)</f>
        <v>Франция</v>
      </c>
    </row>
    <row r="3328" ht="15.75" customHeight="1">
      <c r="A3328" s="28">
        <v>655.0</v>
      </c>
      <c r="B3328" s="34">
        <v>44281.721342592595</v>
      </c>
      <c r="C3328" s="29"/>
      <c r="D3328" s="29"/>
      <c r="E3328" s="29"/>
      <c r="F3328" s="28" t="s">
        <v>4</v>
      </c>
      <c r="G3328" s="28">
        <v>4.0</v>
      </c>
      <c r="H3328" s="31">
        <v>3417.692</v>
      </c>
      <c r="I3328" s="28" t="str">
        <f>VLOOKUP(A3328,'клиенты'!A:H,7)</f>
        <v>США</v>
      </c>
    </row>
    <row r="3329" ht="15.75" customHeight="1">
      <c r="A3329" s="28">
        <v>881.0</v>
      </c>
      <c r="B3329" s="34">
        <v>44281.234826388885</v>
      </c>
      <c r="C3329" s="29"/>
      <c r="D3329" s="29"/>
      <c r="E3329" s="29"/>
      <c r="F3329" s="28" t="s">
        <v>4</v>
      </c>
      <c r="G3329" s="28">
        <v>5.0</v>
      </c>
      <c r="H3329" s="31">
        <v>1453.846</v>
      </c>
      <c r="I3329" s="28" t="str">
        <f>VLOOKUP(A3329,'клиенты'!A:H,7)</f>
        <v>Франция</v>
      </c>
    </row>
    <row r="3330" ht="15.75" customHeight="1">
      <c r="A3330" s="28">
        <v>671.0</v>
      </c>
      <c r="B3330" s="34">
        <v>44280.19298611111</v>
      </c>
      <c r="C3330" s="29"/>
      <c r="D3330" s="29"/>
      <c r="E3330" s="29"/>
      <c r="F3330" s="28" t="s">
        <v>4</v>
      </c>
      <c r="G3330" s="28">
        <v>3.0</v>
      </c>
      <c r="H3330" s="31">
        <v>1699.231</v>
      </c>
      <c r="I3330" s="28" t="str">
        <f>VLOOKUP(A3330,'клиенты'!A:H,7)</f>
        <v>Франция</v>
      </c>
    </row>
    <row r="3331" ht="15.75" customHeight="1">
      <c r="A3331" s="28">
        <v>376.0</v>
      </c>
      <c r="B3331" s="34">
        <v>44280.030625</v>
      </c>
      <c r="C3331" s="29"/>
      <c r="D3331" s="29"/>
      <c r="E3331" s="29"/>
      <c r="F3331" s="28" t="s">
        <v>6</v>
      </c>
      <c r="G3331" s="28">
        <v>2.0</v>
      </c>
      <c r="H3331" s="31">
        <v>2446.923</v>
      </c>
      <c r="I3331" s="28" t="str">
        <f>VLOOKUP(A3331,'клиенты'!A:H,7)</f>
        <v>Франция</v>
      </c>
    </row>
    <row r="3332" ht="15.75" customHeight="1">
      <c r="A3332" s="28">
        <v>306.0</v>
      </c>
      <c r="B3332" s="34">
        <v>44279.97081018519</v>
      </c>
      <c r="C3332" s="29"/>
      <c r="D3332" s="29"/>
      <c r="E3332" s="29"/>
      <c r="F3332" s="28" t="s">
        <v>4</v>
      </c>
      <c r="G3332" s="28">
        <v>1.0</v>
      </c>
      <c r="H3332" s="31">
        <v>1388.462</v>
      </c>
      <c r="I3332" s="28" t="str">
        <f>VLOOKUP(A3332,'клиенты'!A:H,7)</f>
        <v>Испания</v>
      </c>
    </row>
    <row r="3333" ht="15.75" customHeight="1">
      <c r="A3333" s="28">
        <v>116.0</v>
      </c>
      <c r="B3333" s="34">
        <v>44279.89181712963</v>
      </c>
      <c r="C3333" s="29"/>
      <c r="D3333" s="29"/>
      <c r="E3333" s="29"/>
      <c r="F3333" s="28" t="s">
        <v>4</v>
      </c>
      <c r="G3333" s="28">
        <v>1.0</v>
      </c>
      <c r="H3333" s="31">
        <v>2781.538</v>
      </c>
      <c r="I3333" s="28" t="str">
        <f>VLOOKUP(A3333,'клиенты'!A:H,7)</f>
        <v>Китай</v>
      </c>
    </row>
    <row r="3334" ht="15.75" customHeight="1">
      <c r="A3334" s="28">
        <v>539.0</v>
      </c>
      <c r="B3334" s="34">
        <v>44279.74700231481</v>
      </c>
      <c r="C3334" s="29"/>
      <c r="D3334" s="29"/>
      <c r="E3334" s="29"/>
      <c r="F3334" s="28" t="s">
        <v>4</v>
      </c>
      <c r="G3334" s="28">
        <v>3.0</v>
      </c>
      <c r="H3334" s="31">
        <v>3327.692</v>
      </c>
      <c r="I3334" s="28" t="str">
        <f>VLOOKUP(A3334,'клиенты'!A:H,7)</f>
        <v>Италия</v>
      </c>
    </row>
    <row r="3335" ht="15.75" customHeight="1">
      <c r="A3335" s="28">
        <v>520.0</v>
      </c>
      <c r="B3335" s="34">
        <v>44279.24633101852</v>
      </c>
      <c r="C3335" s="29"/>
      <c r="D3335" s="29"/>
      <c r="E3335" s="29"/>
      <c r="F3335" s="28" t="s">
        <v>3</v>
      </c>
      <c r="G3335" s="28">
        <v>5.0</v>
      </c>
      <c r="H3335" s="31">
        <v>2394.615</v>
      </c>
      <c r="I3335" s="28" t="str">
        <f>VLOOKUP(A3335,'клиенты'!A:H,7)</f>
        <v>Франция</v>
      </c>
    </row>
    <row r="3336" ht="15.75" customHeight="1">
      <c r="A3336" s="28">
        <v>737.0</v>
      </c>
      <c r="B3336" s="34">
        <v>44278.97033564815</v>
      </c>
      <c r="C3336" s="29"/>
      <c r="D3336" s="29"/>
      <c r="E3336" s="29"/>
      <c r="F3336" s="28" t="s">
        <v>5</v>
      </c>
      <c r="G3336" s="28">
        <v>3.0</v>
      </c>
      <c r="H3336" s="31">
        <v>276.154</v>
      </c>
      <c r="I3336" s="28" t="str">
        <f>VLOOKUP(A3336,'клиенты'!A:H,7)</f>
        <v>Германия</v>
      </c>
    </row>
    <row r="3337" ht="15.75" customHeight="1">
      <c r="A3337" s="28">
        <v>223.0</v>
      </c>
      <c r="B3337" s="34">
        <v>44278.76188657407</v>
      </c>
      <c r="C3337" s="29"/>
      <c r="D3337" s="29"/>
      <c r="E3337" s="29"/>
      <c r="F3337" s="28" t="s">
        <v>3</v>
      </c>
      <c r="G3337" s="28">
        <v>4.0</v>
      </c>
      <c r="H3337" s="31">
        <v>2406.923</v>
      </c>
      <c r="I3337" s="28" t="str">
        <f>VLOOKUP(A3337,'клиенты'!A:H,7)</f>
        <v>Германия</v>
      </c>
    </row>
    <row r="3338" ht="15.75" customHeight="1">
      <c r="A3338" s="28">
        <v>623.0</v>
      </c>
      <c r="B3338" s="34">
        <v>44278.72378472222</v>
      </c>
      <c r="C3338" s="29"/>
      <c r="D3338" s="29"/>
      <c r="E3338" s="29"/>
      <c r="F3338" s="28" t="s">
        <v>6</v>
      </c>
      <c r="G3338" s="28">
        <v>1.0</v>
      </c>
      <c r="H3338" s="31">
        <v>1237.692</v>
      </c>
      <c r="I3338" s="28" t="str">
        <f>VLOOKUP(A3338,'клиенты'!A:H,7)</f>
        <v>Италия</v>
      </c>
    </row>
    <row r="3339" ht="15.75" customHeight="1">
      <c r="A3339" s="28">
        <v>557.0</v>
      </c>
      <c r="B3339" s="34">
        <v>44278.68184027778</v>
      </c>
      <c r="C3339" s="29"/>
      <c r="D3339" s="29"/>
      <c r="E3339" s="29"/>
      <c r="F3339" s="28" t="s">
        <v>3</v>
      </c>
      <c r="G3339" s="28">
        <v>1.0</v>
      </c>
      <c r="H3339" s="31">
        <v>2193.846</v>
      </c>
      <c r="I3339" s="28" t="str">
        <f>VLOOKUP(A3339,'клиенты'!A:H,7)</f>
        <v>США</v>
      </c>
    </row>
    <row r="3340" ht="15.75" customHeight="1">
      <c r="A3340" s="28">
        <v>897.0</v>
      </c>
      <c r="B3340" s="34">
        <v>44278.49398148148</v>
      </c>
      <c r="C3340" s="29"/>
      <c r="D3340" s="29"/>
      <c r="E3340" s="29"/>
      <c r="F3340" s="28" t="s">
        <v>4</v>
      </c>
      <c r="G3340" s="28">
        <v>1.0</v>
      </c>
      <c r="H3340" s="31">
        <v>536.923</v>
      </c>
      <c r="I3340" s="28" t="str">
        <f>VLOOKUP(A3340,'клиенты'!A:H,7)</f>
        <v>Германия</v>
      </c>
    </row>
    <row r="3341" ht="15.75" customHeight="1">
      <c r="A3341" s="28">
        <v>895.0</v>
      </c>
      <c r="B3341" s="34">
        <v>44278.270625</v>
      </c>
      <c r="C3341" s="29"/>
      <c r="D3341" s="29"/>
      <c r="E3341" s="29"/>
      <c r="F3341" s="28" t="s">
        <v>4</v>
      </c>
      <c r="G3341" s="28">
        <v>4.0</v>
      </c>
      <c r="H3341" s="31">
        <v>3171.538</v>
      </c>
      <c r="I3341" s="28" t="str">
        <f>VLOOKUP(A3341,'клиенты'!A:H,7)</f>
        <v>Китай</v>
      </c>
    </row>
    <row r="3342" ht="15.75" customHeight="1">
      <c r="A3342" s="28">
        <v>82.0</v>
      </c>
      <c r="B3342" s="34">
        <v>44277.99855324074</v>
      </c>
      <c r="C3342" s="29"/>
      <c r="D3342" s="29"/>
      <c r="E3342" s="29"/>
      <c r="F3342" s="28" t="s">
        <v>3</v>
      </c>
      <c r="G3342" s="28">
        <v>3.0</v>
      </c>
      <c r="H3342" s="31">
        <v>3410.0</v>
      </c>
      <c r="I3342" s="28" t="str">
        <f>VLOOKUP(A3342,'клиенты'!A:H,7)</f>
        <v>Германия</v>
      </c>
    </row>
    <row r="3343" ht="15.75" customHeight="1">
      <c r="A3343" s="28">
        <v>533.0</v>
      </c>
      <c r="B3343" s="34">
        <v>44277.669699074075</v>
      </c>
      <c r="C3343" s="29"/>
      <c r="D3343" s="29"/>
      <c r="E3343" s="29"/>
      <c r="F3343" s="28" t="s">
        <v>4</v>
      </c>
      <c r="G3343" s="28">
        <v>2.0</v>
      </c>
      <c r="H3343" s="31">
        <v>1763.846</v>
      </c>
      <c r="I3343" s="28" t="str">
        <f>VLOOKUP(A3343,'клиенты'!A:H,7)</f>
        <v>Испания</v>
      </c>
    </row>
    <row r="3344" ht="15.75" customHeight="1">
      <c r="A3344" s="28">
        <v>370.0</v>
      </c>
      <c r="B3344" s="34">
        <v>44277.55578703704</v>
      </c>
      <c r="C3344" s="29"/>
      <c r="D3344" s="29"/>
      <c r="E3344" s="29"/>
      <c r="F3344" s="28" t="s">
        <v>4</v>
      </c>
      <c r="G3344" s="28">
        <v>1.0</v>
      </c>
      <c r="H3344" s="31">
        <v>2130.769</v>
      </c>
      <c r="I3344" s="28" t="str">
        <f>VLOOKUP(A3344,'клиенты'!A:H,7)</f>
        <v>США</v>
      </c>
    </row>
    <row r="3345" ht="15.75" customHeight="1">
      <c r="A3345" s="28">
        <v>437.0</v>
      </c>
      <c r="B3345" s="34">
        <v>44277.537453703706</v>
      </c>
      <c r="C3345" s="29"/>
      <c r="D3345" s="29"/>
      <c r="E3345" s="29"/>
      <c r="F3345" s="28" t="s">
        <v>4</v>
      </c>
      <c r="G3345" s="28">
        <v>2.0</v>
      </c>
      <c r="H3345" s="31">
        <v>661.538</v>
      </c>
      <c r="I3345" s="28" t="str">
        <f>VLOOKUP(A3345,'клиенты'!A:H,7)</f>
        <v>Франция</v>
      </c>
    </row>
    <row r="3346" ht="15.75" customHeight="1">
      <c r="A3346" s="28">
        <v>993.0</v>
      </c>
      <c r="B3346" s="34">
        <v>44277.25876157408</v>
      </c>
      <c r="C3346" s="29"/>
      <c r="D3346" s="29"/>
      <c r="E3346" s="29"/>
      <c r="F3346" s="28" t="s">
        <v>4</v>
      </c>
      <c r="G3346" s="28">
        <v>5.0</v>
      </c>
      <c r="H3346" s="31">
        <v>737.692</v>
      </c>
      <c r="I3346" s="28" t="str">
        <f>VLOOKUP(A3346,'клиенты'!A:H,7)</f>
        <v>Россия</v>
      </c>
    </row>
    <row r="3347" ht="15.75" customHeight="1">
      <c r="A3347" s="28">
        <v>684.0</v>
      </c>
      <c r="B3347" s="34">
        <v>44276.707395833335</v>
      </c>
      <c r="C3347" s="29"/>
      <c r="D3347" s="29"/>
      <c r="E3347" s="29"/>
      <c r="F3347" s="28" t="s">
        <v>5</v>
      </c>
      <c r="G3347" s="28">
        <v>5.0</v>
      </c>
      <c r="H3347" s="31">
        <v>3500.0</v>
      </c>
      <c r="I3347" s="28" t="str">
        <f>VLOOKUP(A3347,'клиенты'!A:H,7)</f>
        <v>Германия</v>
      </c>
    </row>
    <row r="3348" ht="15.75" customHeight="1">
      <c r="A3348" s="28">
        <v>219.0</v>
      </c>
      <c r="B3348" s="34">
        <v>44276.57332175926</v>
      </c>
      <c r="C3348" s="29"/>
      <c r="D3348" s="29"/>
      <c r="E3348" s="29"/>
      <c r="F3348" s="28" t="s">
        <v>4</v>
      </c>
      <c r="G3348" s="28">
        <v>1.0</v>
      </c>
      <c r="H3348" s="31">
        <v>1266.923</v>
      </c>
      <c r="I3348" s="28" t="str">
        <f>VLOOKUP(A3348,'клиенты'!A:H,7)</f>
        <v>Франция</v>
      </c>
    </row>
    <row r="3349" ht="15.75" customHeight="1">
      <c r="A3349" s="28">
        <v>721.0</v>
      </c>
      <c r="B3349" s="34">
        <v>44276.067199074074</v>
      </c>
      <c r="C3349" s="29"/>
      <c r="D3349" s="29"/>
      <c r="E3349" s="29"/>
      <c r="F3349" s="28" t="s">
        <v>5</v>
      </c>
      <c r="G3349" s="28">
        <v>5.0</v>
      </c>
      <c r="H3349" s="31">
        <v>2335.385</v>
      </c>
      <c r="I3349" s="28" t="str">
        <f>VLOOKUP(A3349,'клиенты'!A:H,7)</f>
        <v>Италия</v>
      </c>
    </row>
    <row r="3350" ht="15.75" customHeight="1">
      <c r="A3350" s="28">
        <v>93.0</v>
      </c>
      <c r="B3350" s="34">
        <v>44276.03871527778</v>
      </c>
      <c r="C3350" s="29"/>
      <c r="D3350" s="29"/>
      <c r="E3350" s="29"/>
      <c r="F3350" s="28" t="s">
        <v>3</v>
      </c>
      <c r="G3350" s="28">
        <v>4.0</v>
      </c>
      <c r="H3350" s="31">
        <v>2591.538</v>
      </c>
      <c r="I3350" s="28" t="str">
        <f>VLOOKUP(A3350,'клиенты'!A:H,7)</f>
        <v>Германия</v>
      </c>
    </row>
    <row r="3351" ht="15.75" customHeight="1">
      <c r="A3351" s="28">
        <v>323.0</v>
      </c>
      <c r="B3351" s="34">
        <v>44275.85466435185</v>
      </c>
      <c r="C3351" s="29"/>
      <c r="D3351" s="29"/>
      <c r="E3351" s="29"/>
      <c r="F3351" s="28" t="s">
        <v>3</v>
      </c>
      <c r="G3351" s="28">
        <v>5.0</v>
      </c>
      <c r="H3351" s="31">
        <v>3347.692</v>
      </c>
      <c r="I3351" s="28" t="str">
        <f>VLOOKUP(A3351,'клиенты'!A:H,7)</f>
        <v>Китай</v>
      </c>
    </row>
    <row r="3352" ht="15.75" customHeight="1">
      <c r="A3352" s="28">
        <v>568.0</v>
      </c>
      <c r="B3352" s="34">
        <v>44275.7153587963</v>
      </c>
      <c r="C3352" s="29"/>
      <c r="D3352" s="29"/>
      <c r="E3352" s="29"/>
      <c r="F3352" s="28" t="s">
        <v>5</v>
      </c>
      <c r="G3352" s="28">
        <v>4.0</v>
      </c>
      <c r="H3352" s="31">
        <v>1459.231</v>
      </c>
      <c r="I3352" s="28" t="str">
        <f>VLOOKUP(A3352,'клиенты'!A:H,7)</f>
        <v>Россия</v>
      </c>
    </row>
    <row r="3353" ht="15.75" customHeight="1">
      <c r="A3353" s="28">
        <v>748.0</v>
      </c>
      <c r="B3353" s="34">
        <v>44275.64299768519</v>
      </c>
      <c r="C3353" s="29"/>
      <c r="D3353" s="29"/>
      <c r="E3353" s="29"/>
      <c r="F3353" s="28" t="s">
        <v>4</v>
      </c>
      <c r="G3353" s="28">
        <v>4.0</v>
      </c>
      <c r="H3353" s="31">
        <v>776.154</v>
      </c>
      <c r="I3353" s="28" t="str">
        <f>VLOOKUP(A3353,'клиенты'!A:H,7)</f>
        <v>Испания</v>
      </c>
    </row>
    <row r="3354" ht="15.75" customHeight="1">
      <c r="A3354" s="28">
        <v>258.0</v>
      </c>
      <c r="B3354" s="34">
        <v>44275.40293981481</v>
      </c>
      <c r="C3354" s="29"/>
      <c r="D3354" s="29"/>
      <c r="E3354" s="29"/>
      <c r="F3354" s="28" t="s">
        <v>5</v>
      </c>
      <c r="G3354" s="28">
        <v>5.0</v>
      </c>
      <c r="H3354" s="31">
        <v>3665.385</v>
      </c>
      <c r="I3354" s="28" t="str">
        <f>VLOOKUP(A3354,'клиенты'!A:H,7)</f>
        <v>Франция</v>
      </c>
    </row>
    <row r="3355" ht="15.75" customHeight="1">
      <c r="A3355" s="28">
        <v>874.0</v>
      </c>
      <c r="B3355" s="34">
        <v>44275.14393518519</v>
      </c>
      <c r="C3355" s="29"/>
      <c r="D3355" s="29"/>
      <c r="E3355" s="29"/>
      <c r="F3355" s="28" t="s">
        <v>6</v>
      </c>
      <c r="G3355" s="28">
        <v>4.0</v>
      </c>
      <c r="H3355" s="31">
        <v>1182.308</v>
      </c>
      <c r="I3355" s="28" t="str">
        <f>VLOOKUP(A3355,'клиенты'!A:H,7)</f>
        <v>Россия</v>
      </c>
    </row>
    <row r="3356" ht="15.75" customHeight="1">
      <c r="A3356" s="28">
        <v>211.0</v>
      </c>
      <c r="B3356" s="34">
        <v>44274.93126157407</v>
      </c>
      <c r="C3356" s="29"/>
      <c r="D3356" s="29"/>
      <c r="E3356" s="29"/>
      <c r="F3356" s="28" t="s">
        <v>3</v>
      </c>
      <c r="G3356" s="28">
        <v>5.0</v>
      </c>
      <c r="H3356" s="31">
        <v>312.308</v>
      </c>
      <c r="I3356" s="28" t="str">
        <f>VLOOKUP(A3356,'клиенты'!A:H,7)</f>
        <v>Россия</v>
      </c>
    </row>
    <row r="3357" ht="15.75" customHeight="1">
      <c r="A3357" s="28">
        <v>761.0</v>
      </c>
      <c r="B3357" s="34">
        <v>44274.28596064815</v>
      </c>
      <c r="C3357" s="29"/>
      <c r="D3357" s="29"/>
      <c r="E3357" s="29"/>
      <c r="F3357" s="28" t="s">
        <v>4</v>
      </c>
      <c r="G3357" s="28">
        <v>5.0</v>
      </c>
      <c r="H3357" s="31">
        <v>3485.385</v>
      </c>
      <c r="I3357" s="28" t="str">
        <f>VLOOKUP(A3357,'клиенты'!A:H,7)</f>
        <v>США</v>
      </c>
    </row>
    <row r="3358" ht="15.75" customHeight="1">
      <c r="A3358" s="28">
        <v>129.0</v>
      </c>
      <c r="B3358" s="34">
        <v>44274.14163194445</v>
      </c>
      <c r="C3358" s="29"/>
      <c r="D3358" s="29"/>
      <c r="E3358" s="29"/>
      <c r="F3358" s="28" t="s">
        <v>4</v>
      </c>
      <c r="G3358" s="28">
        <v>3.0</v>
      </c>
      <c r="H3358" s="31">
        <v>1610.769</v>
      </c>
      <c r="I3358" s="28" t="str">
        <f>VLOOKUP(A3358,'клиенты'!A:H,7)</f>
        <v>Германия</v>
      </c>
    </row>
    <row r="3359" ht="15.75" customHeight="1">
      <c r="A3359" s="28">
        <v>255.0</v>
      </c>
      <c r="B3359" s="34">
        <v>44274.03543981481</v>
      </c>
      <c r="C3359" s="29"/>
      <c r="D3359" s="29"/>
      <c r="E3359" s="29"/>
      <c r="F3359" s="28" t="s">
        <v>6</v>
      </c>
      <c r="G3359" s="28">
        <v>2.0</v>
      </c>
      <c r="H3359" s="31">
        <v>2110.0</v>
      </c>
      <c r="I3359" s="28" t="str">
        <f>VLOOKUP(A3359,'клиенты'!A:H,7)</f>
        <v>Италия</v>
      </c>
    </row>
    <row r="3360" ht="15.75" customHeight="1">
      <c r="A3360" s="28">
        <v>662.0</v>
      </c>
      <c r="B3360" s="34">
        <v>44274.005960648145</v>
      </c>
      <c r="C3360" s="29"/>
      <c r="D3360" s="29"/>
      <c r="E3360" s="29"/>
      <c r="F3360" s="28" t="s">
        <v>4</v>
      </c>
      <c r="G3360" s="28">
        <v>2.0</v>
      </c>
      <c r="H3360" s="31">
        <v>2906.923</v>
      </c>
      <c r="I3360" s="28" t="str">
        <f>VLOOKUP(A3360,'клиенты'!A:H,7)</f>
        <v>Франция</v>
      </c>
    </row>
    <row r="3361" ht="15.75" customHeight="1">
      <c r="A3361" s="28">
        <v>886.0</v>
      </c>
      <c r="B3361" s="34">
        <v>44274.002222222225</v>
      </c>
      <c r="C3361" s="29"/>
      <c r="D3361" s="29"/>
      <c r="E3361" s="29"/>
      <c r="F3361" s="28" t="s">
        <v>3</v>
      </c>
      <c r="G3361" s="28">
        <v>2.0</v>
      </c>
      <c r="H3361" s="31">
        <v>1640.769</v>
      </c>
      <c r="I3361" s="28" t="str">
        <f>VLOOKUP(A3361,'клиенты'!A:H,7)</f>
        <v>Китай</v>
      </c>
    </row>
    <row r="3362" ht="15.75" customHeight="1">
      <c r="A3362" s="28">
        <v>613.0</v>
      </c>
      <c r="B3362" s="34">
        <v>44273.82726851852</v>
      </c>
      <c r="C3362" s="29"/>
      <c r="D3362" s="29"/>
      <c r="E3362" s="29"/>
      <c r="F3362" s="28" t="s">
        <v>3</v>
      </c>
      <c r="G3362" s="28">
        <v>2.0</v>
      </c>
      <c r="H3362" s="31">
        <v>2608.462</v>
      </c>
      <c r="I3362" s="28" t="str">
        <f>VLOOKUP(A3362,'клиенты'!A:H,7)</f>
        <v>Италия</v>
      </c>
    </row>
    <row r="3363" ht="15.75" customHeight="1">
      <c r="A3363" s="28">
        <v>608.0</v>
      </c>
      <c r="B3363" s="34">
        <v>44273.675416666665</v>
      </c>
      <c r="C3363" s="29"/>
      <c r="D3363" s="29"/>
      <c r="E3363" s="29"/>
      <c r="F3363" s="28" t="s">
        <v>4</v>
      </c>
      <c r="G3363" s="28">
        <v>5.0</v>
      </c>
      <c r="H3363" s="31">
        <v>556.154</v>
      </c>
      <c r="I3363" s="28" t="str">
        <f>VLOOKUP(A3363,'клиенты'!A:H,7)</f>
        <v>Китай</v>
      </c>
    </row>
    <row r="3364" ht="15.75" customHeight="1">
      <c r="A3364" s="28">
        <v>893.0</v>
      </c>
      <c r="B3364" s="34">
        <v>44273.280636574076</v>
      </c>
      <c r="C3364" s="29"/>
      <c r="D3364" s="29"/>
      <c r="E3364" s="29"/>
      <c r="F3364" s="28" t="s">
        <v>3</v>
      </c>
      <c r="G3364" s="28">
        <v>4.0</v>
      </c>
      <c r="H3364" s="31">
        <v>340.769</v>
      </c>
      <c r="I3364" s="28" t="str">
        <f>VLOOKUP(A3364,'клиенты'!A:H,7)</f>
        <v>Франция</v>
      </c>
    </row>
    <row r="3365" ht="15.75" customHeight="1">
      <c r="A3365" s="28">
        <v>815.0</v>
      </c>
      <c r="B3365" s="34">
        <v>44272.70118055555</v>
      </c>
      <c r="C3365" s="29"/>
      <c r="D3365" s="29"/>
      <c r="E3365" s="29"/>
      <c r="F3365" s="28" t="s">
        <v>4</v>
      </c>
      <c r="G3365" s="28">
        <v>1.0</v>
      </c>
      <c r="H3365" s="31">
        <v>2069.231</v>
      </c>
      <c r="I3365" s="28" t="str">
        <f>VLOOKUP(A3365,'клиенты'!A:H,7)</f>
        <v>Испания</v>
      </c>
    </row>
    <row r="3366" ht="15.75" customHeight="1">
      <c r="A3366" s="28">
        <v>204.0</v>
      </c>
      <c r="B3366" s="34">
        <v>44272.434525462966</v>
      </c>
      <c r="C3366" s="29"/>
      <c r="D3366" s="29"/>
      <c r="E3366" s="29"/>
      <c r="F3366" s="28" t="s">
        <v>3</v>
      </c>
      <c r="G3366" s="28">
        <v>3.0</v>
      </c>
      <c r="H3366" s="31">
        <v>580.0</v>
      </c>
      <c r="I3366" s="28" t="str">
        <f>VLOOKUP(A3366,'клиенты'!A:H,7)</f>
        <v>Россия</v>
      </c>
    </row>
    <row r="3367" ht="15.75" customHeight="1">
      <c r="A3367" s="28">
        <v>682.0</v>
      </c>
      <c r="B3367" s="34">
        <v>44272.20480324074</v>
      </c>
      <c r="C3367" s="29"/>
      <c r="D3367" s="29"/>
      <c r="E3367" s="29"/>
      <c r="F3367" s="28" t="s">
        <v>3</v>
      </c>
      <c r="G3367" s="28">
        <v>3.0</v>
      </c>
      <c r="H3367" s="31">
        <v>920.0</v>
      </c>
      <c r="I3367" s="28" t="str">
        <f>VLOOKUP(A3367,'клиенты'!A:H,7)</f>
        <v>Китай</v>
      </c>
    </row>
    <row r="3368" ht="15.75" customHeight="1">
      <c r="A3368" s="28">
        <v>367.0</v>
      </c>
      <c r="B3368" s="34">
        <v>44271.96094907408</v>
      </c>
      <c r="C3368" s="29"/>
      <c r="D3368" s="29"/>
      <c r="E3368" s="29"/>
      <c r="F3368" s="28" t="s">
        <v>3</v>
      </c>
      <c r="G3368" s="28">
        <v>4.0</v>
      </c>
      <c r="H3368" s="31">
        <v>746.154</v>
      </c>
      <c r="I3368" s="28" t="str">
        <f>VLOOKUP(A3368,'клиенты'!A:H,7)</f>
        <v>Италия</v>
      </c>
    </row>
    <row r="3369" ht="15.75" customHeight="1">
      <c r="A3369" s="28">
        <v>449.0</v>
      </c>
      <c r="B3369" s="34">
        <v>44271.711863425924</v>
      </c>
      <c r="C3369" s="29"/>
      <c r="D3369" s="29"/>
      <c r="E3369" s="29"/>
      <c r="F3369" s="28" t="s">
        <v>4</v>
      </c>
      <c r="G3369" s="28">
        <v>2.0</v>
      </c>
      <c r="H3369" s="31">
        <v>1922.308</v>
      </c>
      <c r="I3369" s="28" t="str">
        <f>VLOOKUP(A3369,'клиенты'!A:H,7)</f>
        <v>Франция</v>
      </c>
    </row>
    <row r="3370" ht="15.75" customHeight="1">
      <c r="A3370" s="28">
        <v>70.0</v>
      </c>
      <c r="B3370" s="34">
        <v>44271.46238425926</v>
      </c>
      <c r="C3370" s="29"/>
      <c r="D3370" s="29"/>
      <c r="E3370" s="29"/>
      <c r="F3370" s="28" t="s">
        <v>4</v>
      </c>
      <c r="G3370" s="28">
        <v>5.0</v>
      </c>
      <c r="H3370" s="31">
        <v>2326.923</v>
      </c>
      <c r="I3370" s="28" t="str">
        <f>VLOOKUP(A3370,'клиенты'!A:H,7)</f>
        <v>США</v>
      </c>
    </row>
    <row r="3371" ht="15.75" customHeight="1">
      <c r="A3371" s="28">
        <v>965.0</v>
      </c>
      <c r="B3371" s="34">
        <v>44271.20842592593</v>
      </c>
      <c r="C3371" s="29"/>
      <c r="D3371" s="29"/>
      <c r="E3371" s="29"/>
      <c r="F3371" s="28" t="s">
        <v>5</v>
      </c>
      <c r="G3371" s="28">
        <v>3.0</v>
      </c>
      <c r="H3371" s="31">
        <v>2288.462</v>
      </c>
      <c r="I3371" s="28" t="str">
        <f>VLOOKUP(A3371,'клиенты'!A:H,7)</f>
        <v>Италия</v>
      </c>
    </row>
    <row r="3372" ht="15.75" customHeight="1">
      <c r="A3372" s="28">
        <v>757.0</v>
      </c>
      <c r="B3372" s="34">
        <v>44270.83734953704</v>
      </c>
      <c r="C3372" s="29"/>
      <c r="D3372" s="29"/>
      <c r="E3372" s="29"/>
      <c r="F3372" s="28" t="s">
        <v>6</v>
      </c>
      <c r="G3372" s="28">
        <v>2.0</v>
      </c>
      <c r="H3372" s="31">
        <v>2541.538</v>
      </c>
      <c r="I3372" s="28" t="str">
        <f>VLOOKUP(A3372,'клиенты'!A:H,7)</f>
        <v>США</v>
      </c>
    </row>
    <row r="3373" ht="15.75" customHeight="1">
      <c r="A3373" s="28">
        <v>26.0</v>
      </c>
      <c r="B3373" s="34">
        <v>44270.62293981481</v>
      </c>
      <c r="C3373" s="29"/>
      <c r="D3373" s="29"/>
      <c r="E3373" s="29"/>
      <c r="F3373" s="28" t="s">
        <v>3</v>
      </c>
      <c r="G3373" s="28">
        <v>2.0</v>
      </c>
      <c r="H3373" s="31">
        <v>1370.769</v>
      </c>
      <c r="I3373" s="28" t="str">
        <f>VLOOKUP(A3373,'клиенты'!A:H,7)</f>
        <v>Испания</v>
      </c>
    </row>
    <row r="3374" ht="15.75" customHeight="1">
      <c r="A3374" s="28">
        <v>337.0</v>
      </c>
      <c r="B3374" s="34">
        <v>44270.177152777775</v>
      </c>
      <c r="C3374" s="29"/>
      <c r="D3374" s="29"/>
      <c r="E3374" s="29"/>
      <c r="F3374" s="28" t="s">
        <v>4</v>
      </c>
      <c r="G3374" s="28">
        <v>3.0</v>
      </c>
      <c r="H3374" s="31">
        <v>2136.154</v>
      </c>
      <c r="I3374" s="28" t="str">
        <f>VLOOKUP(A3374,'клиенты'!A:H,7)</f>
        <v>США</v>
      </c>
    </row>
    <row r="3375" ht="15.75" customHeight="1">
      <c r="A3375" s="28">
        <v>524.0</v>
      </c>
      <c r="B3375" s="34">
        <v>44269.30106481481</v>
      </c>
      <c r="C3375" s="29"/>
      <c r="D3375" s="29"/>
      <c r="E3375" s="29"/>
      <c r="F3375" s="28" t="s">
        <v>5</v>
      </c>
      <c r="G3375" s="28">
        <v>5.0</v>
      </c>
      <c r="H3375" s="31">
        <v>3316.923</v>
      </c>
      <c r="I3375" s="28" t="str">
        <f>VLOOKUP(A3375,'клиенты'!A:H,7)</f>
        <v>Россия</v>
      </c>
    </row>
    <row r="3376" ht="15.75" customHeight="1">
      <c r="A3376" s="28">
        <v>655.0</v>
      </c>
      <c r="B3376" s="34">
        <v>44269.125243055554</v>
      </c>
      <c r="C3376" s="29"/>
      <c r="D3376" s="29"/>
      <c r="E3376" s="29"/>
      <c r="F3376" s="28" t="s">
        <v>3</v>
      </c>
      <c r="G3376" s="28">
        <v>4.0</v>
      </c>
      <c r="H3376" s="31">
        <v>2159.231</v>
      </c>
      <c r="I3376" s="28" t="str">
        <f>VLOOKUP(A3376,'клиенты'!A:H,7)</f>
        <v>США</v>
      </c>
    </row>
    <row r="3377" ht="15.75" customHeight="1">
      <c r="A3377" s="28">
        <v>177.0</v>
      </c>
      <c r="B3377" s="34">
        <v>44268.76857638889</v>
      </c>
      <c r="C3377" s="29"/>
      <c r="D3377" s="29"/>
      <c r="E3377" s="29"/>
      <c r="F3377" s="28" t="s">
        <v>4</v>
      </c>
      <c r="G3377" s="28">
        <v>3.0</v>
      </c>
      <c r="H3377" s="31">
        <v>765.385</v>
      </c>
      <c r="I3377" s="28" t="str">
        <f>VLOOKUP(A3377,'клиенты'!A:H,7)</f>
        <v>США</v>
      </c>
    </row>
    <row r="3378" ht="15.75" customHeight="1">
      <c r="A3378" s="28">
        <v>786.0</v>
      </c>
      <c r="B3378" s="34">
        <v>44268.57466435185</v>
      </c>
      <c r="C3378" s="29"/>
      <c r="D3378" s="29"/>
      <c r="E3378" s="29"/>
      <c r="F3378" s="28" t="s">
        <v>6</v>
      </c>
      <c r="G3378" s="28">
        <v>3.0</v>
      </c>
      <c r="H3378" s="31">
        <v>2879.231</v>
      </c>
      <c r="I3378" s="28" t="str">
        <f>VLOOKUP(A3378,'клиенты'!A:H,7)</f>
        <v>Китай</v>
      </c>
    </row>
    <row r="3379" ht="15.75" customHeight="1">
      <c r="A3379" s="28">
        <v>858.0</v>
      </c>
      <c r="B3379" s="34">
        <v>44268.384467592594</v>
      </c>
      <c r="C3379" s="29"/>
      <c r="D3379" s="29"/>
      <c r="E3379" s="29"/>
      <c r="F3379" s="28" t="s">
        <v>3</v>
      </c>
      <c r="G3379" s="28">
        <v>1.0</v>
      </c>
      <c r="H3379" s="31">
        <v>2956.923</v>
      </c>
      <c r="I3379" s="28" t="str">
        <f>VLOOKUP(A3379,'клиенты'!A:H,7)</f>
        <v>Германия</v>
      </c>
    </row>
    <row r="3380" ht="15.75" customHeight="1">
      <c r="A3380" s="28">
        <v>660.0</v>
      </c>
      <c r="B3380" s="34">
        <v>44268.15991898148</v>
      </c>
      <c r="C3380" s="29"/>
      <c r="D3380" s="29"/>
      <c r="E3380" s="29"/>
      <c r="F3380" s="28" t="s">
        <v>5</v>
      </c>
      <c r="G3380" s="28">
        <v>3.0</v>
      </c>
      <c r="H3380" s="31">
        <v>2527.692</v>
      </c>
      <c r="I3380" s="28" t="str">
        <f>VLOOKUP(A3380,'клиенты'!A:H,7)</f>
        <v>Германия</v>
      </c>
    </row>
    <row r="3381" ht="15.75" customHeight="1">
      <c r="A3381" s="28">
        <v>616.0</v>
      </c>
      <c r="B3381" s="34">
        <v>44268.11854166666</v>
      </c>
      <c r="C3381" s="29"/>
      <c r="D3381" s="29"/>
      <c r="E3381" s="29"/>
      <c r="F3381" s="28" t="s">
        <v>6</v>
      </c>
      <c r="G3381" s="28">
        <v>5.0</v>
      </c>
      <c r="H3381" s="31">
        <v>1771.538</v>
      </c>
      <c r="I3381" s="28" t="str">
        <f>VLOOKUP(A3381,'клиенты'!A:H,7)</f>
        <v>Россия</v>
      </c>
    </row>
    <row r="3382" ht="15.75" customHeight="1">
      <c r="A3382" s="28">
        <v>515.0</v>
      </c>
      <c r="B3382" s="34">
        <v>44267.85670138889</v>
      </c>
      <c r="C3382" s="29"/>
      <c r="D3382" s="29"/>
      <c r="E3382" s="29"/>
      <c r="F3382" s="28" t="s">
        <v>4</v>
      </c>
      <c r="G3382" s="28">
        <v>3.0</v>
      </c>
      <c r="H3382" s="31">
        <v>3633.077</v>
      </c>
      <c r="I3382" s="28" t="str">
        <f>VLOOKUP(A3382,'клиенты'!A:H,7)</f>
        <v>США</v>
      </c>
    </row>
    <row r="3383" ht="15.75" customHeight="1">
      <c r="A3383" s="28">
        <v>23.0</v>
      </c>
      <c r="B3383" s="34">
        <v>44267.70087962963</v>
      </c>
      <c r="C3383" s="29"/>
      <c r="D3383" s="29"/>
      <c r="E3383" s="29"/>
      <c r="F3383" s="28" t="s">
        <v>3</v>
      </c>
      <c r="G3383" s="28">
        <v>2.0</v>
      </c>
      <c r="H3383" s="31">
        <v>2609.231</v>
      </c>
      <c r="I3383" s="28" t="str">
        <f>VLOOKUP(A3383,'клиенты'!A:H,7)</f>
        <v>Италия</v>
      </c>
    </row>
    <row r="3384" ht="15.75" customHeight="1">
      <c r="A3384" s="28">
        <v>162.0</v>
      </c>
      <c r="B3384" s="34">
        <v>44267.556446759256</v>
      </c>
      <c r="C3384" s="29"/>
      <c r="D3384" s="29"/>
      <c r="E3384" s="29"/>
      <c r="F3384" s="28" t="s">
        <v>5</v>
      </c>
      <c r="G3384" s="28">
        <v>5.0</v>
      </c>
      <c r="H3384" s="31">
        <v>3156.154</v>
      </c>
      <c r="I3384" s="28" t="str">
        <f>VLOOKUP(A3384,'клиенты'!A:H,7)</f>
        <v>Германия</v>
      </c>
    </row>
    <row r="3385" ht="15.75" customHeight="1">
      <c r="A3385" s="28">
        <v>33.0</v>
      </c>
      <c r="B3385" s="34">
        <v>44267.528969907406</v>
      </c>
      <c r="C3385" s="29"/>
      <c r="D3385" s="29"/>
      <c r="E3385" s="29"/>
      <c r="F3385" s="28" t="s">
        <v>5</v>
      </c>
      <c r="G3385" s="28">
        <v>1.0</v>
      </c>
      <c r="H3385" s="31">
        <v>809.231</v>
      </c>
      <c r="I3385" s="28" t="str">
        <f>VLOOKUP(A3385,'клиенты'!A:H,7)</f>
        <v>Италия</v>
      </c>
    </row>
    <row r="3386" ht="15.75" customHeight="1">
      <c r="A3386" s="28">
        <v>900.0</v>
      </c>
      <c r="B3386" s="34">
        <v>44267.35356481482</v>
      </c>
      <c r="C3386" s="29"/>
      <c r="D3386" s="29"/>
      <c r="E3386" s="29"/>
      <c r="F3386" s="28" t="s">
        <v>6</v>
      </c>
      <c r="G3386" s="28">
        <v>4.0</v>
      </c>
      <c r="H3386" s="31">
        <v>3282.308</v>
      </c>
      <c r="I3386" s="28" t="str">
        <f>VLOOKUP(A3386,'клиенты'!A:H,7)</f>
        <v>Франция</v>
      </c>
    </row>
    <row r="3387" ht="15.75" customHeight="1">
      <c r="A3387" s="28">
        <v>952.0</v>
      </c>
      <c r="B3387" s="34">
        <v>44267.14177083333</v>
      </c>
      <c r="C3387" s="29"/>
      <c r="D3387" s="29"/>
      <c r="E3387" s="29"/>
      <c r="F3387" s="28" t="s">
        <v>3</v>
      </c>
      <c r="G3387" s="28">
        <v>2.0</v>
      </c>
      <c r="H3387" s="31">
        <v>3840.0</v>
      </c>
      <c r="I3387" s="28" t="str">
        <f>VLOOKUP(A3387,'клиенты'!A:H,7)</f>
        <v>Германия</v>
      </c>
    </row>
    <row r="3388" ht="15.75" customHeight="1">
      <c r="A3388" s="28">
        <v>217.0</v>
      </c>
      <c r="B3388" s="34">
        <v>44267.07460648148</v>
      </c>
      <c r="C3388" s="29"/>
      <c r="D3388" s="29"/>
      <c r="E3388" s="29"/>
      <c r="F3388" s="28" t="s">
        <v>6</v>
      </c>
      <c r="G3388" s="28">
        <v>4.0</v>
      </c>
      <c r="H3388" s="31">
        <v>1387.692</v>
      </c>
      <c r="I3388" s="28" t="str">
        <f>VLOOKUP(A3388,'клиенты'!A:H,7)</f>
        <v>Германия</v>
      </c>
    </row>
    <row r="3389" ht="15.75" customHeight="1">
      <c r="A3389" s="28">
        <v>809.0</v>
      </c>
      <c r="B3389" s="34">
        <v>44267.04636574074</v>
      </c>
      <c r="C3389" s="29"/>
      <c r="D3389" s="29"/>
      <c r="E3389" s="29"/>
      <c r="F3389" s="28" t="s">
        <v>5</v>
      </c>
      <c r="G3389" s="28">
        <v>1.0</v>
      </c>
      <c r="H3389" s="31">
        <v>2994.615</v>
      </c>
      <c r="I3389" s="28" t="str">
        <f>VLOOKUP(A3389,'клиенты'!A:H,7)</f>
        <v>США</v>
      </c>
    </row>
    <row r="3390" ht="15.75" customHeight="1">
      <c r="A3390" s="28">
        <v>608.0</v>
      </c>
      <c r="B3390" s="34">
        <v>44266.91392361111</v>
      </c>
      <c r="C3390" s="29"/>
      <c r="D3390" s="29"/>
      <c r="E3390" s="29"/>
      <c r="F3390" s="28" t="s">
        <v>6</v>
      </c>
      <c r="G3390" s="28">
        <v>2.0</v>
      </c>
      <c r="H3390" s="31">
        <v>3764.615</v>
      </c>
      <c r="I3390" s="28" t="str">
        <f>VLOOKUP(A3390,'клиенты'!A:H,7)</f>
        <v>Китай</v>
      </c>
    </row>
    <row r="3391" ht="15.75" customHeight="1">
      <c r="A3391" s="28">
        <v>674.0</v>
      </c>
      <c r="B3391" s="34">
        <v>44266.83378472222</v>
      </c>
      <c r="C3391" s="29"/>
      <c r="D3391" s="29"/>
      <c r="E3391" s="29"/>
      <c r="F3391" s="28" t="s">
        <v>6</v>
      </c>
      <c r="G3391" s="28">
        <v>5.0</v>
      </c>
      <c r="H3391" s="31">
        <v>1326.154</v>
      </c>
      <c r="I3391" s="28" t="str">
        <f>VLOOKUP(A3391,'клиенты'!A:H,7)</f>
        <v>Германия</v>
      </c>
    </row>
    <row r="3392" ht="15.75" customHeight="1">
      <c r="A3392" s="28">
        <v>768.0</v>
      </c>
      <c r="B3392" s="34">
        <v>44265.381157407406</v>
      </c>
      <c r="C3392" s="29"/>
      <c r="D3392" s="29"/>
      <c r="E3392" s="29"/>
      <c r="F3392" s="28" t="s">
        <v>6</v>
      </c>
      <c r="G3392" s="28">
        <v>1.0</v>
      </c>
      <c r="H3392" s="31">
        <v>3405.385</v>
      </c>
      <c r="I3392" s="28" t="str">
        <f>VLOOKUP(A3392,'клиенты'!A:H,7)</f>
        <v>Испания</v>
      </c>
    </row>
    <row r="3393" ht="15.75" customHeight="1">
      <c r="A3393" s="28">
        <v>872.0</v>
      </c>
      <c r="B3393" s="34">
        <v>44265.336539351854</v>
      </c>
      <c r="C3393" s="29"/>
      <c r="D3393" s="29"/>
      <c r="E3393" s="29"/>
      <c r="F3393" s="28" t="s">
        <v>3</v>
      </c>
      <c r="G3393" s="28">
        <v>5.0</v>
      </c>
      <c r="H3393" s="31">
        <v>3060.0</v>
      </c>
      <c r="I3393" s="28" t="str">
        <f>VLOOKUP(A3393,'клиенты'!A:H,7)</f>
        <v>Китай</v>
      </c>
    </row>
    <row r="3394" ht="15.75" customHeight="1">
      <c r="A3394" s="28">
        <v>331.0</v>
      </c>
      <c r="B3394" s="34">
        <v>44265.23866898148</v>
      </c>
      <c r="C3394" s="29"/>
      <c r="D3394" s="29"/>
      <c r="E3394" s="29"/>
      <c r="F3394" s="28" t="s">
        <v>5</v>
      </c>
      <c r="G3394" s="28">
        <v>3.0</v>
      </c>
      <c r="H3394" s="31">
        <v>3908.462</v>
      </c>
      <c r="I3394" s="28" t="str">
        <f>VLOOKUP(A3394,'клиенты'!A:H,7)</f>
        <v>Франция</v>
      </c>
    </row>
    <row r="3395" ht="15.75" customHeight="1">
      <c r="A3395" s="28">
        <v>879.0</v>
      </c>
      <c r="B3395" s="34">
        <v>44265.11002314815</v>
      </c>
      <c r="C3395" s="29"/>
      <c r="D3395" s="29"/>
      <c r="E3395" s="29"/>
      <c r="F3395" s="28" t="s">
        <v>4</v>
      </c>
      <c r="G3395" s="28">
        <v>2.0</v>
      </c>
      <c r="H3395" s="31">
        <v>351.538</v>
      </c>
      <c r="I3395" s="28" t="str">
        <f>VLOOKUP(A3395,'клиенты'!A:H,7)</f>
        <v>Италия</v>
      </c>
    </row>
    <row r="3396" ht="15.75" customHeight="1">
      <c r="A3396" s="28">
        <v>14.0</v>
      </c>
      <c r="B3396" s="34">
        <v>44265.080358796295</v>
      </c>
      <c r="C3396" s="29"/>
      <c r="D3396" s="29"/>
      <c r="E3396" s="29"/>
      <c r="F3396" s="28" t="s">
        <v>4</v>
      </c>
      <c r="G3396" s="28">
        <v>1.0</v>
      </c>
      <c r="H3396" s="31">
        <v>1057.692</v>
      </c>
      <c r="I3396" s="28" t="str">
        <f>VLOOKUP(A3396,'клиенты'!A:H,7)</f>
        <v>Китай</v>
      </c>
    </row>
    <row r="3397" ht="15.75" customHeight="1">
      <c r="A3397" s="28">
        <v>944.0</v>
      </c>
      <c r="B3397" s="34">
        <v>44265.072430555556</v>
      </c>
      <c r="C3397" s="29"/>
      <c r="D3397" s="29"/>
      <c r="E3397" s="29"/>
      <c r="F3397" s="28" t="s">
        <v>3</v>
      </c>
      <c r="G3397" s="28">
        <v>3.0</v>
      </c>
      <c r="H3397" s="31">
        <v>2009.231</v>
      </c>
      <c r="I3397" s="28" t="str">
        <f>VLOOKUP(A3397,'клиенты'!A:H,7)</f>
        <v>Франция</v>
      </c>
    </row>
    <row r="3398" ht="15.75" customHeight="1">
      <c r="A3398" s="28">
        <v>983.0</v>
      </c>
      <c r="B3398" s="34">
        <v>44264.566608796296</v>
      </c>
      <c r="C3398" s="29"/>
      <c r="D3398" s="29"/>
      <c r="E3398" s="29"/>
      <c r="F3398" s="28" t="s">
        <v>3</v>
      </c>
      <c r="G3398" s="28">
        <v>5.0</v>
      </c>
      <c r="H3398" s="31">
        <v>3443.846</v>
      </c>
      <c r="I3398" s="28" t="str">
        <f>VLOOKUP(A3398,'клиенты'!A:H,7)</f>
        <v>Франция</v>
      </c>
    </row>
    <row r="3399" ht="15.75" customHeight="1">
      <c r="A3399" s="28">
        <v>609.0</v>
      </c>
      <c r="B3399" s="34">
        <v>44264.48163194444</v>
      </c>
      <c r="C3399" s="29"/>
      <c r="D3399" s="29"/>
      <c r="E3399" s="29"/>
      <c r="F3399" s="28" t="s">
        <v>3</v>
      </c>
      <c r="G3399" s="28">
        <v>1.0</v>
      </c>
      <c r="H3399" s="31">
        <v>644.615</v>
      </c>
      <c r="I3399" s="28" t="str">
        <f>VLOOKUP(A3399,'клиенты'!A:H,7)</f>
        <v>Италия</v>
      </c>
    </row>
    <row r="3400" ht="15.75" customHeight="1">
      <c r="A3400" s="28">
        <v>135.0</v>
      </c>
      <c r="B3400" s="34">
        <v>44264.03717592593</v>
      </c>
      <c r="C3400" s="29"/>
      <c r="D3400" s="29"/>
      <c r="E3400" s="29"/>
      <c r="F3400" s="28" t="s">
        <v>3</v>
      </c>
      <c r="G3400" s="28">
        <v>2.0</v>
      </c>
      <c r="H3400" s="31">
        <v>816.154</v>
      </c>
      <c r="I3400" s="28" t="str">
        <f>VLOOKUP(A3400,'клиенты'!A:H,7)</f>
        <v>Италия</v>
      </c>
    </row>
    <row r="3401" ht="15.75" customHeight="1">
      <c r="A3401" s="28">
        <v>408.0</v>
      </c>
      <c r="B3401" s="34">
        <v>44263.35395833333</v>
      </c>
      <c r="C3401" s="29"/>
      <c r="D3401" s="29"/>
      <c r="E3401" s="29"/>
      <c r="F3401" s="28" t="s">
        <v>5</v>
      </c>
      <c r="G3401" s="28">
        <v>5.0</v>
      </c>
      <c r="H3401" s="31">
        <v>2763.077</v>
      </c>
      <c r="I3401" s="28" t="str">
        <f>VLOOKUP(A3401,'клиенты'!A:H,7)</f>
        <v>Франция</v>
      </c>
    </row>
    <row r="3402" ht="15.75" customHeight="1">
      <c r="A3402" s="28">
        <v>225.0</v>
      </c>
      <c r="B3402" s="34">
        <v>44263.157175925924</v>
      </c>
      <c r="C3402" s="29"/>
      <c r="D3402" s="29"/>
      <c r="E3402" s="29"/>
      <c r="F3402" s="28" t="s">
        <v>3</v>
      </c>
      <c r="G3402" s="28">
        <v>5.0</v>
      </c>
      <c r="H3402" s="31">
        <v>3901.538</v>
      </c>
      <c r="I3402" s="28" t="str">
        <f>VLOOKUP(A3402,'клиенты'!A:H,7)</f>
        <v>США</v>
      </c>
    </row>
    <row r="3403" ht="15.75" customHeight="1">
      <c r="A3403" s="28">
        <v>870.0</v>
      </c>
      <c r="B3403" s="34">
        <v>44263.00707175926</v>
      </c>
      <c r="C3403" s="29"/>
      <c r="D3403" s="29"/>
      <c r="E3403" s="29"/>
      <c r="F3403" s="28" t="s">
        <v>4</v>
      </c>
      <c r="G3403" s="28">
        <v>4.0</v>
      </c>
      <c r="H3403" s="31">
        <v>1240.0</v>
      </c>
      <c r="I3403" s="28" t="str">
        <f>VLOOKUP(A3403,'клиенты'!A:H,7)</f>
        <v>Китай</v>
      </c>
    </row>
    <row r="3404" ht="15.75" customHeight="1">
      <c r="A3404" s="28">
        <v>839.0</v>
      </c>
      <c r="B3404" s="34">
        <v>44262.95792824074</v>
      </c>
      <c r="C3404" s="29"/>
      <c r="D3404" s="29"/>
      <c r="E3404" s="29"/>
      <c r="F3404" s="28" t="s">
        <v>5</v>
      </c>
      <c r="G3404" s="28">
        <v>1.0</v>
      </c>
      <c r="H3404" s="31">
        <v>3121.538</v>
      </c>
      <c r="I3404" s="28" t="str">
        <f>VLOOKUP(A3404,'клиенты'!A:H,7)</f>
        <v>Франция</v>
      </c>
    </row>
    <row r="3405" ht="15.75" customHeight="1">
      <c r="A3405" s="28">
        <v>663.0</v>
      </c>
      <c r="B3405" s="34">
        <v>44261.98243055555</v>
      </c>
      <c r="C3405" s="29"/>
      <c r="D3405" s="29"/>
      <c r="E3405" s="29"/>
      <c r="F3405" s="28" t="s">
        <v>4</v>
      </c>
      <c r="G3405" s="28">
        <v>1.0</v>
      </c>
      <c r="H3405" s="31">
        <v>794.615</v>
      </c>
      <c r="I3405" s="28" t="str">
        <f>VLOOKUP(A3405,'клиенты'!A:H,7)</f>
        <v>Италия</v>
      </c>
    </row>
    <row r="3406" ht="15.75" customHeight="1">
      <c r="A3406" s="28">
        <v>618.0</v>
      </c>
      <c r="B3406" s="34">
        <v>44261.95630787037</v>
      </c>
      <c r="C3406" s="29"/>
      <c r="D3406" s="29"/>
      <c r="E3406" s="29"/>
      <c r="F3406" s="28" t="s">
        <v>6</v>
      </c>
      <c r="G3406" s="28">
        <v>3.0</v>
      </c>
      <c r="H3406" s="31">
        <v>326.154</v>
      </c>
      <c r="I3406" s="28" t="str">
        <f>VLOOKUP(A3406,'клиенты'!A:H,7)</f>
        <v>Франция</v>
      </c>
    </row>
    <row r="3407" ht="15.75" customHeight="1">
      <c r="A3407" s="28">
        <v>831.0</v>
      </c>
      <c r="B3407" s="34">
        <v>44261.54766203704</v>
      </c>
      <c r="C3407" s="29"/>
      <c r="D3407" s="29"/>
      <c r="E3407" s="29"/>
      <c r="F3407" s="28" t="s">
        <v>4</v>
      </c>
      <c r="G3407" s="28">
        <v>2.0</v>
      </c>
      <c r="H3407" s="31">
        <v>3462.308</v>
      </c>
      <c r="I3407" s="28" t="str">
        <f>VLOOKUP(A3407,'клиенты'!A:H,7)</f>
        <v>Италия</v>
      </c>
    </row>
    <row r="3408" ht="15.75" customHeight="1">
      <c r="A3408" s="28">
        <v>282.0</v>
      </c>
      <c r="B3408" s="34">
        <v>44261.46109953704</v>
      </c>
      <c r="C3408" s="29"/>
      <c r="D3408" s="29"/>
      <c r="E3408" s="29"/>
      <c r="F3408" s="28" t="s">
        <v>4</v>
      </c>
      <c r="G3408" s="28">
        <v>1.0</v>
      </c>
      <c r="H3408" s="31">
        <v>2383.846</v>
      </c>
      <c r="I3408" s="28" t="str">
        <f>VLOOKUP(A3408,'клиенты'!A:H,7)</f>
        <v>Германия</v>
      </c>
    </row>
    <row r="3409" ht="15.75" customHeight="1">
      <c r="A3409" s="28">
        <v>165.0</v>
      </c>
      <c r="B3409" s="34">
        <v>44261.44262731481</v>
      </c>
      <c r="C3409" s="29"/>
      <c r="D3409" s="29"/>
      <c r="E3409" s="29"/>
      <c r="F3409" s="28" t="s">
        <v>3</v>
      </c>
      <c r="G3409" s="28">
        <v>4.0</v>
      </c>
      <c r="H3409" s="31">
        <v>2510.769</v>
      </c>
      <c r="I3409" s="28" t="str">
        <f>VLOOKUP(A3409,'клиенты'!A:H,7)</f>
        <v>Германия</v>
      </c>
    </row>
    <row r="3410" ht="15.75" customHeight="1">
      <c r="A3410" s="28">
        <v>640.0</v>
      </c>
      <c r="B3410" s="34">
        <v>44261.41979166667</v>
      </c>
      <c r="C3410" s="29"/>
      <c r="D3410" s="29"/>
      <c r="E3410" s="29"/>
      <c r="F3410" s="28" t="s">
        <v>5</v>
      </c>
      <c r="G3410" s="28">
        <v>3.0</v>
      </c>
      <c r="H3410" s="31">
        <v>559.231</v>
      </c>
      <c r="I3410" s="28" t="str">
        <f>VLOOKUP(A3410,'клиенты'!A:H,7)</f>
        <v>Испания</v>
      </c>
    </row>
    <row r="3411" ht="15.75" customHeight="1">
      <c r="A3411" s="28">
        <v>2.0</v>
      </c>
      <c r="B3411" s="34">
        <v>44260.60465277778</v>
      </c>
      <c r="C3411" s="29"/>
      <c r="D3411" s="29"/>
      <c r="E3411" s="29"/>
      <c r="F3411" s="28" t="s">
        <v>3</v>
      </c>
      <c r="G3411" s="28">
        <v>1.0</v>
      </c>
      <c r="H3411" s="31">
        <v>3238.462</v>
      </c>
      <c r="I3411" s="28" t="str">
        <f>VLOOKUP(A3411,'клиенты'!A:H,7)</f>
        <v>Россия</v>
      </c>
    </row>
    <row r="3412" ht="15.75" customHeight="1">
      <c r="A3412" s="28">
        <v>79.0</v>
      </c>
      <c r="B3412" s="34">
        <v>44260.555983796294</v>
      </c>
      <c r="C3412" s="29"/>
      <c r="D3412" s="29"/>
      <c r="E3412" s="29"/>
      <c r="F3412" s="28" t="s">
        <v>3</v>
      </c>
      <c r="G3412" s="28">
        <v>5.0</v>
      </c>
      <c r="H3412" s="31">
        <v>297.692</v>
      </c>
      <c r="I3412" s="28" t="str">
        <f>VLOOKUP(A3412,'клиенты'!A:H,7)</f>
        <v>США</v>
      </c>
    </row>
    <row r="3413" ht="15.75" customHeight="1">
      <c r="A3413" s="28">
        <v>170.0</v>
      </c>
      <c r="B3413" s="34">
        <v>44260.5327662037</v>
      </c>
      <c r="C3413" s="29"/>
      <c r="D3413" s="29"/>
      <c r="E3413" s="29"/>
      <c r="F3413" s="28" t="s">
        <v>3</v>
      </c>
      <c r="G3413" s="28">
        <v>3.0</v>
      </c>
      <c r="H3413" s="31">
        <v>970.769</v>
      </c>
      <c r="I3413" s="28" t="str">
        <f>VLOOKUP(A3413,'клиенты'!A:H,7)</f>
        <v>Китай</v>
      </c>
    </row>
    <row r="3414" ht="15.75" customHeight="1">
      <c r="A3414" s="28">
        <v>916.0</v>
      </c>
      <c r="B3414" s="34">
        <v>44260.526504629626</v>
      </c>
      <c r="C3414" s="29"/>
      <c r="D3414" s="29"/>
      <c r="E3414" s="29"/>
      <c r="F3414" s="28" t="s">
        <v>4</v>
      </c>
      <c r="G3414" s="28">
        <v>2.0</v>
      </c>
      <c r="H3414" s="31">
        <v>1931.538</v>
      </c>
      <c r="I3414" s="28" t="str">
        <f>VLOOKUP(A3414,'клиенты'!A:H,7)</f>
        <v>Испания</v>
      </c>
    </row>
    <row r="3415" ht="15.75" customHeight="1">
      <c r="A3415" s="28">
        <v>558.0</v>
      </c>
      <c r="B3415" s="34">
        <v>44260.29119212963</v>
      </c>
      <c r="C3415" s="29"/>
      <c r="D3415" s="29"/>
      <c r="E3415" s="29"/>
      <c r="F3415" s="28" t="s">
        <v>4</v>
      </c>
      <c r="G3415" s="28">
        <v>5.0</v>
      </c>
      <c r="H3415" s="31">
        <v>628.462</v>
      </c>
      <c r="I3415" s="28" t="str">
        <f>VLOOKUP(A3415,'клиенты'!A:H,7)</f>
        <v>Германия</v>
      </c>
    </row>
    <row r="3416" ht="15.75" customHeight="1">
      <c r="A3416" s="28">
        <v>492.0</v>
      </c>
      <c r="B3416" s="34">
        <v>44259.720497685186</v>
      </c>
      <c r="C3416" s="29"/>
      <c r="D3416" s="29"/>
      <c r="E3416" s="29"/>
      <c r="F3416" s="28" t="s">
        <v>5</v>
      </c>
      <c r="G3416" s="28">
        <v>2.0</v>
      </c>
      <c r="H3416" s="31">
        <v>1840.0</v>
      </c>
      <c r="I3416" s="28" t="str">
        <f>VLOOKUP(A3416,'клиенты'!A:H,7)</f>
        <v>Германия</v>
      </c>
    </row>
    <row r="3417" ht="15.75" customHeight="1">
      <c r="A3417" s="28">
        <v>132.0</v>
      </c>
      <c r="B3417" s="34">
        <v>44258.55212962963</v>
      </c>
      <c r="C3417" s="29"/>
      <c r="D3417" s="29"/>
      <c r="E3417" s="29"/>
      <c r="F3417" s="28" t="s">
        <v>4</v>
      </c>
      <c r="G3417" s="28">
        <v>5.0</v>
      </c>
      <c r="H3417" s="31">
        <v>593.846</v>
      </c>
      <c r="I3417" s="28" t="str">
        <f>VLOOKUP(A3417,'клиенты'!A:H,7)</f>
        <v>Китай</v>
      </c>
    </row>
    <row r="3418" ht="15.75" customHeight="1">
      <c r="A3418" s="28">
        <v>463.0</v>
      </c>
      <c r="B3418" s="34">
        <v>44258.508125</v>
      </c>
      <c r="C3418" s="29"/>
      <c r="D3418" s="29"/>
      <c r="E3418" s="29"/>
      <c r="F3418" s="28" t="s">
        <v>4</v>
      </c>
      <c r="G3418" s="28">
        <v>5.0</v>
      </c>
      <c r="H3418" s="31">
        <v>3244.615</v>
      </c>
      <c r="I3418" s="28" t="str">
        <f>VLOOKUP(A3418,'клиенты'!A:H,7)</f>
        <v>Испания</v>
      </c>
    </row>
    <row r="3419" ht="15.75" customHeight="1">
      <c r="A3419" s="28">
        <v>82.0</v>
      </c>
      <c r="B3419" s="34">
        <v>44258.50787037037</v>
      </c>
      <c r="C3419" s="29"/>
      <c r="D3419" s="29"/>
      <c r="E3419" s="29"/>
      <c r="F3419" s="28" t="s">
        <v>3</v>
      </c>
      <c r="G3419" s="28">
        <v>1.0</v>
      </c>
      <c r="H3419" s="31">
        <v>2615.385</v>
      </c>
      <c r="I3419" s="28" t="str">
        <f>VLOOKUP(A3419,'клиенты'!A:H,7)</f>
        <v>Германия</v>
      </c>
    </row>
    <row r="3420" ht="15.75" customHeight="1">
      <c r="A3420" s="28">
        <v>23.0</v>
      </c>
      <c r="B3420" s="34">
        <v>44258.230844907404</v>
      </c>
      <c r="C3420" s="29"/>
      <c r="D3420" s="29"/>
      <c r="E3420" s="29"/>
      <c r="F3420" s="28" t="s">
        <v>4</v>
      </c>
      <c r="G3420" s="28">
        <v>1.0</v>
      </c>
      <c r="H3420" s="31">
        <v>1266.154</v>
      </c>
      <c r="I3420" s="28" t="str">
        <f>VLOOKUP(A3420,'клиенты'!A:H,7)</f>
        <v>Италия</v>
      </c>
    </row>
    <row r="3421" ht="15.75" customHeight="1">
      <c r="A3421" s="28">
        <v>805.0</v>
      </c>
      <c r="B3421" s="34">
        <v>44258.22877314815</v>
      </c>
      <c r="C3421" s="29"/>
      <c r="D3421" s="29"/>
      <c r="E3421" s="29"/>
      <c r="F3421" s="28" t="s">
        <v>3</v>
      </c>
      <c r="G3421" s="28">
        <v>3.0</v>
      </c>
      <c r="H3421" s="31">
        <v>2959.231</v>
      </c>
      <c r="I3421" s="28" t="str">
        <f>VLOOKUP(A3421,'клиенты'!A:H,7)</f>
        <v>Испания</v>
      </c>
    </row>
    <row r="3422" ht="15.75" customHeight="1">
      <c r="A3422" s="28">
        <v>318.0</v>
      </c>
      <c r="B3422" s="34">
        <v>44258.22690972222</v>
      </c>
      <c r="C3422" s="29"/>
      <c r="D3422" s="29"/>
      <c r="E3422" s="29"/>
      <c r="F3422" s="28" t="s">
        <v>3</v>
      </c>
      <c r="G3422" s="28">
        <v>5.0</v>
      </c>
      <c r="H3422" s="31">
        <v>2814.615</v>
      </c>
      <c r="I3422" s="28" t="str">
        <f>VLOOKUP(A3422,'клиенты'!A:H,7)</f>
        <v>Германия</v>
      </c>
    </row>
    <row r="3423" ht="15.75" customHeight="1">
      <c r="A3423" s="28">
        <v>182.0</v>
      </c>
      <c r="B3423" s="34">
        <v>44257.96743055555</v>
      </c>
      <c r="C3423" s="29"/>
      <c r="D3423" s="29"/>
      <c r="E3423" s="29"/>
      <c r="F3423" s="28" t="s">
        <v>5</v>
      </c>
      <c r="G3423" s="28">
        <v>4.0</v>
      </c>
      <c r="H3423" s="31">
        <v>1569.231</v>
      </c>
      <c r="I3423" s="28" t="str">
        <f>VLOOKUP(A3423,'клиенты'!A:H,7)</f>
        <v>Германия</v>
      </c>
    </row>
    <row r="3424" ht="15.75" customHeight="1">
      <c r="A3424" s="28">
        <v>22.0</v>
      </c>
      <c r="B3424" s="34">
        <v>44257.81835648148</v>
      </c>
      <c r="C3424" s="29"/>
      <c r="D3424" s="29"/>
      <c r="E3424" s="29"/>
      <c r="F3424" s="28" t="s">
        <v>6</v>
      </c>
      <c r="G3424" s="28">
        <v>2.0</v>
      </c>
      <c r="H3424" s="31">
        <v>3110.769</v>
      </c>
      <c r="I3424" s="28" t="str">
        <f>VLOOKUP(A3424,'клиенты'!A:H,7)</f>
        <v>Франция</v>
      </c>
    </row>
    <row r="3425" ht="15.75" customHeight="1">
      <c r="A3425" s="28">
        <v>923.0</v>
      </c>
      <c r="B3425" s="34">
        <v>44257.67613425926</v>
      </c>
      <c r="C3425" s="29"/>
      <c r="D3425" s="29"/>
      <c r="E3425" s="29"/>
      <c r="F3425" s="28" t="s">
        <v>6</v>
      </c>
      <c r="G3425" s="28">
        <v>2.0</v>
      </c>
      <c r="H3425" s="31">
        <v>1190.0</v>
      </c>
      <c r="I3425" s="28" t="str">
        <f>VLOOKUP(A3425,'клиенты'!A:H,7)</f>
        <v>Россия</v>
      </c>
    </row>
    <row r="3426" ht="15.75" customHeight="1">
      <c r="A3426" s="28">
        <v>50.0</v>
      </c>
      <c r="B3426" s="34">
        <v>44257.314618055556</v>
      </c>
      <c r="C3426" s="29"/>
      <c r="D3426" s="29"/>
      <c r="E3426" s="29"/>
      <c r="F3426" s="28" t="s">
        <v>3</v>
      </c>
      <c r="G3426" s="28">
        <v>4.0</v>
      </c>
      <c r="H3426" s="31">
        <v>3436.923</v>
      </c>
      <c r="I3426" s="28" t="str">
        <f>VLOOKUP(A3426,'клиенты'!A:H,7)</f>
        <v>Германия</v>
      </c>
    </row>
    <row r="3427" ht="15.75" customHeight="1">
      <c r="A3427" s="28">
        <v>666.0</v>
      </c>
      <c r="B3427" s="34">
        <v>44257.17613425926</v>
      </c>
      <c r="C3427" s="29"/>
      <c r="D3427" s="29"/>
      <c r="E3427" s="29"/>
      <c r="F3427" s="28" t="s">
        <v>3</v>
      </c>
      <c r="G3427" s="28">
        <v>4.0</v>
      </c>
      <c r="H3427" s="31">
        <v>3701.538</v>
      </c>
      <c r="I3427" s="28" t="str">
        <f>VLOOKUP(A3427,'клиенты'!A:H,7)</f>
        <v>Китай</v>
      </c>
    </row>
    <row r="3428" ht="15.75" customHeight="1">
      <c r="A3428" s="28">
        <v>69.0</v>
      </c>
      <c r="B3428" s="34">
        <v>44257.02484953704</v>
      </c>
      <c r="C3428" s="29"/>
      <c r="D3428" s="29"/>
      <c r="E3428" s="29"/>
      <c r="F3428" s="28" t="s">
        <v>4</v>
      </c>
      <c r="G3428" s="28">
        <v>4.0</v>
      </c>
      <c r="H3428" s="31">
        <v>3739.231</v>
      </c>
      <c r="I3428" s="28" t="str">
        <f>VLOOKUP(A3428,'клиенты'!A:H,7)</f>
        <v>Россия</v>
      </c>
    </row>
    <row r="3429" ht="15.75" customHeight="1">
      <c r="A3429" s="28">
        <v>931.0</v>
      </c>
      <c r="B3429" s="34">
        <v>44256.73105324074</v>
      </c>
      <c r="C3429" s="29"/>
      <c r="D3429" s="29"/>
      <c r="E3429" s="29"/>
      <c r="F3429" s="28" t="s">
        <v>3</v>
      </c>
      <c r="G3429" s="28">
        <v>4.0</v>
      </c>
      <c r="H3429" s="31">
        <v>3812.308</v>
      </c>
      <c r="I3429" s="28" t="str">
        <f>VLOOKUP(A3429,'клиенты'!A:H,7)</f>
        <v>Китай</v>
      </c>
    </row>
    <row r="3430" ht="15.75" customHeight="1">
      <c r="A3430" s="28">
        <v>1000.0</v>
      </c>
      <c r="B3430" s="34">
        <v>44256.15256944444</v>
      </c>
      <c r="C3430" s="29"/>
      <c r="D3430" s="29"/>
      <c r="E3430" s="29"/>
      <c r="F3430" s="28" t="s">
        <v>3</v>
      </c>
      <c r="G3430" s="28">
        <v>2.0</v>
      </c>
      <c r="H3430" s="31">
        <v>1940.769</v>
      </c>
      <c r="I3430" s="28" t="str">
        <f>VLOOKUP(A3430,'клиенты'!A:H,7)</f>
        <v>Италия</v>
      </c>
    </row>
    <row r="3431" ht="15.75" customHeight="1">
      <c r="A3431" s="28">
        <v>662.0</v>
      </c>
      <c r="B3431" s="34">
        <v>44255.820069444446</v>
      </c>
      <c r="C3431" s="29"/>
      <c r="D3431" s="29"/>
      <c r="E3431" s="29"/>
      <c r="F3431" s="28" t="s">
        <v>4</v>
      </c>
      <c r="G3431" s="28">
        <v>3.0</v>
      </c>
      <c r="H3431" s="31">
        <v>1601.538</v>
      </c>
      <c r="I3431" s="28" t="str">
        <f>VLOOKUP(A3431,'клиенты'!A:H,7)</f>
        <v>Франция</v>
      </c>
    </row>
    <row r="3432" ht="15.75" customHeight="1">
      <c r="A3432" s="28">
        <v>882.0</v>
      </c>
      <c r="B3432" s="34">
        <v>44255.77798611111</v>
      </c>
      <c r="C3432" s="29"/>
      <c r="D3432" s="29"/>
      <c r="E3432" s="29"/>
      <c r="F3432" s="28" t="s">
        <v>4</v>
      </c>
      <c r="G3432" s="28">
        <v>5.0</v>
      </c>
      <c r="H3432" s="31">
        <v>4086.923</v>
      </c>
      <c r="I3432" s="28" t="str">
        <f>VLOOKUP(A3432,'клиенты'!A:H,7)</f>
        <v>Германия</v>
      </c>
    </row>
    <row r="3433" ht="15.75" customHeight="1">
      <c r="A3433" s="28">
        <v>349.0</v>
      </c>
      <c r="B3433" s="34">
        <v>44255.70637731482</v>
      </c>
      <c r="C3433" s="29"/>
      <c r="D3433" s="29"/>
      <c r="E3433" s="29"/>
      <c r="F3433" s="28" t="s">
        <v>4</v>
      </c>
      <c r="G3433" s="28">
        <v>1.0</v>
      </c>
      <c r="H3433" s="31">
        <v>2328.462</v>
      </c>
      <c r="I3433" s="28" t="str">
        <f>VLOOKUP(A3433,'клиенты'!A:H,7)</f>
        <v>Испания</v>
      </c>
    </row>
    <row r="3434" ht="15.75" customHeight="1">
      <c r="A3434" s="28">
        <v>395.0</v>
      </c>
      <c r="B3434" s="34">
        <v>44255.52674768519</v>
      </c>
      <c r="C3434" s="29"/>
      <c r="D3434" s="29"/>
      <c r="E3434" s="29"/>
      <c r="F3434" s="28" t="s">
        <v>5</v>
      </c>
      <c r="G3434" s="28">
        <v>5.0</v>
      </c>
      <c r="H3434" s="31">
        <v>1421.538</v>
      </c>
      <c r="I3434" s="28" t="str">
        <f>VLOOKUP(A3434,'клиенты'!A:H,7)</f>
        <v>Испания</v>
      </c>
    </row>
    <row r="3435" ht="15.75" customHeight="1">
      <c r="A3435" s="28">
        <v>171.0</v>
      </c>
      <c r="B3435" s="34">
        <v>44255.46805555555</v>
      </c>
      <c r="C3435" s="29"/>
      <c r="D3435" s="29"/>
      <c r="E3435" s="29"/>
      <c r="F3435" s="28" t="s">
        <v>3</v>
      </c>
      <c r="G3435" s="28">
        <v>3.0</v>
      </c>
      <c r="H3435" s="31">
        <v>3324.615</v>
      </c>
      <c r="I3435" s="28" t="str">
        <f>VLOOKUP(A3435,'клиенты'!A:H,7)</f>
        <v>Китай</v>
      </c>
    </row>
    <row r="3436" ht="15.75" customHeight="1">
      <c r="A3436" s="28">
        <v>157.0</v>
      </c>
      <c r="B3436" s="34">
        <v>44254.28077546296</v>
      </c>
      <c r="C3436" s="29"/>
      <c r="D3436" s="29"/>
      <c r="E3436" s="29"/>
      <c r="F3436" s="28" t="s">
        <v>6</v>
      </c>
      <c r="G3436" s="28">
        <v>2.0</v>
      </c>
      <c r="H3436" s="31">
        <v>3103.077</v>
      </c>
      <c r="I3436" s="28" t="str">
        <f>VLOOKUP(A3436,'клиенты'!A:H,7)</f>
        <v>Германия</v>
      </c>
    </row>
    <row r="3437" ht="15.75" customHeight="1">
      <c r="A3437" s="28">
        <v>486.0</v>
      </c>
      <c r="B3437" s="34">
        <v>44254.01081018519</v>
      </c>
      <c r="C3437" s="29"/>
      <c r="D3437" s="29"/>
      <c r="E3437" s="29"/>
      <c r="F3437" s="28" t="s">
        <v>4</v>
      </c>
      <c r="G3437" s="28">
        <v>4.0</v>
      </c>
      <c r="H3437" s="31">
        <v>686.154</v>
      </c>
      <c r="I3437" s="28" t="str">
        <f>VLOOKUP(A3437,'клиенты'!A:H,7)</f>
        <v>Германия</v>
      </c>
    </row>
    <row r="3438" ht="15.75" customHeight="1">
      <c r="A3438" s="28">
        <v>754.0</v>
      </c>
      <c r="B3438" s="34">
        <v>44253.198541666665</v>
      </c>
      <c r="C3438" s="29"/>
      <c r="D3438" s="29"/>
      <c r="E3438" s="29"/>
      <c r="F3438" s="28" t="s">
        <v>5</v>
      </c>
      <c r="G3438" s="28">
        <v>3.0</v>
      </c>
      <c r="H3438" s="31">
        <v>2562.308</v>
      </c>
      <c r="I3438" s="28" t="str">
        <f>VLOOKUP(A3438,'клиенты'!A:H,7)</f>
        <v>Франция</v>
      </c>
    </row>
    <row r="3439" ht="15.75" customHeight="1">
      <c r="A3439" s="28">
        <v>65.0</v>
      </c>
      <c r="B3439" s="34">
        <v>44252.922060185185</v>
      </c>
      <c r="C3439" s="29"/>
      <c r="D3439" s="29"/>
      <c r="E3439" s="29"/>
      <c r="F3439" s="28" t="s">
        <v>3</v>
      </c>
      <c r="G3439" s="28">
        <v>4.0</v>
      </c>
      <c r="H3439" s="31">
        <v>1718.462</v>
      </c>
      <c r="I3439" s="28" t="str">
        <f>VLOOKUP(A3439,'клиенты'!A:H,7)</f>
        <v>Германия</v>
      </c>
    </row>
    <row r="3440" ht="15.75" customHeight="1">
      <c r="A3440" s="28">
        <v>192.0</v>
      </c>
      <c r="B3440" s="34">
        <v>44252.640335648146</v>
      </c>
      <c r="C3440" s="29"/>
      <c r="D3440" s="29"/>
      <c r="E3440" s="29"/>
      <c r="F3440" s="28" t="s">
        <v>5</v>
      </c>
      <c r="G3440" s="28">
        <v>3.0</v>
      </c>
      <c r="H3440" s="31">
        <v>3540.0</v>
      </c>
      <c r="I3440" s="28" t="str">
        <f>VLOOKUP(A3440,'клиенты'!A:H,7)</f>
        <v>Франция</v>
      </c>
    </row>
    <row r="3441" ht="15.75" customHeight="1">
      <c r="A3441" s="28">
        <v>452.0</v>
      </c>
      <c r="B3441" s="34">
        <v>44252.472592592596</v>
      </c>
      <c r="C3441" s="29"/>
      <c r="D3441" s="29"/>
      <c r="E3441" s="29"/>
      <c r="F3441" s="28" t="s">
        <v>6</v>
      </c>
      <c r="G3441" s="28">
        <v>4.0</v>
      </c>
      <c r="H3441" s="31">
        <v>2533.077</v>
      </c>
      <c r="I3441" s="28" t="str">
        <f>VLOOKUP(A3441,'клиенты'!A:H,7)</f>
        <v>Испания</v>
      </c>
    </row>
    <row r="3442" ht="15.75" customHeight="1">
      <c r="A3442" s="28">
        <v>453.0</v>
      </c>
      <c r="B3442" s="34">
        <v>44252.445</v>
      </c>
      <c r="C3442" s="29"/>
      <c r="D3442" s="29"/>
      <c r="E3442" s="29"/>
      <c r="F3442" s="28" t="s">
        <v>3</v>
      </c>
      <c r="G3442" s="28">
        <v>3.0</v>
      </c>
      <c r="H3442" s="31">
        <v>518.462</v>
      </c>
      <c r="I3442" s="28" t="str">
        <f>VLOOKUP(A3442,'клиенты'!A:H,7)</f>
        <v>США</v>
      </c>
    </row>
    <row r="3443" ht="15.75" customHeight="1">
      <c r="A3443" s="28">
        <v>398.0</v>
      </c>
      <c r="B3443" s="34">
        <v>44251.9596875</v>
      </c>
      <c r="C3443" s="29"/>
      <c r="D3443" s="29"/>
      <c r="E3443" s="29"/>
      <c r="F3443" s="28" t="s">
        <v>5</v>
      </c>
      <c r="G3443" s="28">
        <v>3.0</v>
      </c>
      <c r="H3443" s="31">
        <v>868.462</v>
      </c>
      <c r="I3443" s="28" t="str">
        <f>VLOOKUP(A3443,'клиенты'!A:H,7)</f>
        <v>Италия</v>
      </c>
    </row>
    <row r="3444" ht="15.75" customHeight="1">
      <c r="A3444" s="28">
        <v>653.0</v>
      </c>
      <c r="B3444" s="34">
        <v>44251.959548611114</v>
      </c>
      <c r="C3444" s="29"/>
      <c r="D3444" s="29"/>
      <c r="E3444" s="29"/>
      <c r="F3444" s="28" t="s">
        <v>3</v>
      </c>
      <c r="G3444" s="28">
        <v>5.0</v>
      </c>
      <c r="H3444" s="31">
        <v>1013.077</v>
      </c>
      <c r="I3444" s="28" t="str">
        <f>VLOOKUP(A3444,'клиенты'!A:H,7)</f>
        <v>Франция</v>
      </c>
    </row>
    <row r="3445" ht="15.75" customHeight="1">
      <c r="A3445" s="28">
        <v>17.0</v>
      </c>
      <c r="B3445" s="34">
        <v>44251.93094907407</v>
      </c>
      <c r="C3445" s="29"/>
      <c r="D3445" s="29"/>
      <c r="E3445" s="29"/>
      <c r="F3445" s="28" t="s">
        <v>6</v>
      </c>
      <c r="G3445" s="28">
        <v>2.0</v>
      </c>
      <c r="H3445" s="31">
        <v>98.462</v>
      </c>
      <c r="I3445" s="28" t="str">
        <f>VLOOKUP(A3445,'клиенты'!A:H,7)</f>
        <v>США</v>
      </c>
    </row>
    <row r="3446" ht="15.75" customHeight="1">
      <c r="A3446" s="28">
        <v>729.0</v>
      </c>
      <c r="B3446" s="34">
        <v>44251.78991898148</v>
      </c>
      <c r="C3446" s="29"/>
      <c r="D3446" s="29"/>
      <c r="E3446" s="29"/>
      <c r="F3446" s="28" t="s">
        <v>4</v>
      </c>
      <c r="G3446" s="28">
        <v>4.0</v>
      </c>
      <c r="H3446" s="31">
        <v>2270.0</v>
      </c>
      <c r="I3446" s="28" t="str">
        <f>VLOOKUP(A3446,'клиенты'!A:H,7)</f>
        <v>Испания</v>
      </c>
    </row>
    <row r="3447" ht="15.75" customHeight="1">
      <c r="A3447" s="28">
        <v>54.0</v>
      </c>
      <c r="B3447" s="34">
        <v>44251.6766087963</v>
      </c>
      <c r="C3447" s="29"/>
      <c r="D3447" s="29"/>
      <c r="E3447" s="29"/>
      <c r="F3447" s="28" t="s">
        <v>6</v>
      </c>
      <c r="G3447" s="28">
        <v>4.0</v>
      </c>
      <c r="H3447" s="31">
        <v>2700.0</v>
      </c>
      <c r="I3447" s="28" t="str">
        <f>VLOOKUP(A3447,'клиенты'!A:H,7)</f>
        <v>Испания</v>
      </c>
    </row>
    <row r="3448" ht="15.75" customHeight="1">
      <c r="A3448" s="28">
        <v>294.0</v>
      </c>
      <c r="B3448" s="34">
        <v>44251.25331018519</v>
      </c>
      <c r="C3448" s="29"/>
      <c r="D3448" s="29"/>
      <c r="E3448" s="29"/>
      <c r="F3448" s="28" t="s">
        <v>6</v>
      </c>
      <c r="G3448" s="28">
        <v>4.0</v>
      </c>
      <c r="H3448" s="31">
        <v>930.0</v>
      </c>
      <c r="I3448" s="28" t="str">
        <f>VLOOKUP(A3448,'клиенты'!A:H,7)</f>
        <v>Китай</v>
      </c>
    </row>
    <row r="3449" ht="15.75" customHeight="1">
      <c r="A3449" s="28">
        <v>275.0</v>
      </c>
      <c r="B3449" s="34">
        <v>44251.18824074074</v>
      </c>
      <c r="C3449" s="29"/>
      <c r="D3449" s="29"/>
      <c r="E3449" s="29"/>
      <c r="F3449" s="28" t="s">
        <v>5</v>
      </c>
      <c r="G3449" s="28">
        <v>2.0</v>
      </c>
      <c r="H3449" s="31">
        <v>3424.615</v>
      </c>
      <c r="I3449" s="28" t="str">
        <f>VLOOKUP(A3449,'клиенты'!A:H,7)</f>
        <v>Франция</v>
      </c>
    </row>
    <row r="3450" ht="15.75" customHeight="1">
      <c r="A3450" s="28">
        <v>30.0</v>
      </c>
      <c r="B3450" s="34">
        <v>44250.96277777778</v>
      </c>
      <c r="C3450" s="29"/>
      <c r="D3450" s="29"/>
      <c r="E3450" s="29"/>
      <c r="F3450" s="28" t="s">
        <v>4</v>
      </c>
      <c r="G3450" s="28">
        <v>5.0</v>
      </c>
      <c r="H3450" s="31">
        <v>2471.538</v>
      </c>
      <c r="I3450" s="28" t="str">
        <f>VLOOKUP(A3450,'клиенты'!A:H,7)</f>
        <v>Франция</v>
      </c>
    </row>
    <row r="3451" ht="15.75" customHeight="1">
      <c r="A3451" s="28">
        <v>375.0</v>
      </c>
      <c r="B3451" s="34">
        <v>44250.75068287037</v>
      </c>
      <c r="C3451" s="29"/>
      <c r="D3451" s="29"/>
      <c r="E3451" s="29"/>
      <c r="F3451" s="28" t="s">
        <v>4</v>
      </c>
      <c r="G3451" s="28">
        <v>2.0</v>
      </c>
      <c r="H3451" s="31">
        <v>275.385</v>
      </c>
      <c r="I3451" s="28" t="str">
        <f>VLOOKUP(A3451,'клиенты'!A:H,7)</f>
        <v>Франция</v>
      </c>
    </row>
    <row r="3452" ht="15.75" customHeight="1">
      <c r="A3452" s="28">
        <v>164.0</v>
      </c>
      <c r="B3452" s="34">
        <v>44250.624247685184</v>
      </c>
      <c r="C3452" s="29"/>
      <c r="D3452" s="29"/>
      <c r="E3452" s="29"/>
      <c r="F3452" s="28" t="s">
        <v>4</v>
      </c>
      <c r="G3452" s="28">
        <v>4.0</v>
      </c>
      <c r="H3452" s="31">
        <v>3043.846</v>
      </c>
      <c r="I3452" s="28" t="str">
        <f>VLOOKUP(A3452,'клиенты'!A:H,7)</f>
        <v>Германия</v>
      </c>
    </row>
    <row r="3453" ht="15.75" customHeight="1">
      <c r="A3453" s="28">
        <v>337.0</v>
      </c>
      <c r="B3453" s="34">
        <v>44250.05211805556</v>
      </c>
      <c r="C3453" s="29"/>
      <c r="D3453" s="29"/>
      <c r="E3453" s="29"/>
      <c r="F3453" s="28" t="s">
        <v>5</v>
      </c>
      <c r="G3453" s="28">
        <v>1.0</v>
      </c>
      <c r="H3453" s="31">
        <v>3548.462</v>
      </c>
      <c r="I3453" s="28" t="str">
        <f>VLOOKUP(A3453,'клиенты'!A:H,7)</f>
        <v>США</v>
      </c>
    </row>
    <row r="3454" ht="15.75" customHeight="1">
      <c r="A3454" s="28">
        <v>368.0</v>
      </c>
      <c r="B3454" s="34">
        <v>44250.01783564815</v>
      </c>
      <c r="C3454" s="29"/>
      <c r="D3454" s="29"/>
      <c r="E3454" s="29"/>
      <c r="F3454" s="28" t="s">
        <v>3</v>
      </c>
      <c r="G3454" s="28">
        <v>3.0</v>
      </c>
      <c r="H3454" s="31">
        <v>3763.077</v>
      </c>
      <c r="I3454" s="28" t="str">
        <f>VLOOKUP(A3454,'клиенты'!A:H,7)</f>
        <v>Китай</v>
      </c>
    </row>
    <row r="3455" ht="15.75" customHeight="1">
      <c r="A3455" s="28">
        <v>264.0</v>
      </c>
      <c r="B3455" s="34">
        <v>44249.85634259259</v>
      </c>
      <c r="C3455" s="29"/>
      <c r="D3455" s="29"/>
      <c r="E3455" s="29"/>
      <c r="F3455" s="28" t="s">
        <v>4</v>
      </c>
      <c r="G3455" s="28">
        <v>4.0</v>
      </c>
      <c r="H3455" s="31">
        <v>2596.154</v>
      </c>
      <c r="I3455" s="28" t="str">
        <f>VLOOKUP(A3455,'клиенты'!A:H,7)</f>
        <v>Германия</v>
      </c>
    </row>
    <row r="3456" ht="15.75" customHeight="1">
      <c r="A3456" s="28">
        <v>122.0</v>
      </c>
      <c r="B3456" s="34">
        <v>44249.845972222225</v>
      </c>
      <c r="C3456" s="29"/>
      <c r="D3456" s="29"/>
      <c r="E3456" s="29"/>
      <c r="F3456" s="28" t="s">
        <v>5</v>
      </c>
      <c r="G3456" s="28">
        <v>2.0</v>
      </c>
      <c r="H3456" s="31">
        <v>1390.769</v>
      </c>
      <c r="I3456" s="28" t="str">
        <f>VLOOKUP(A3456,'клиенты'!A:H,7)</f>
        <v>США</v>
      </c>
    </row>
    <row r="3457" ht="15.75" customHeight="1">
      <c r="A3457" s="28">
        <v>252.0</v>
      </c>
      <c r="B3457" s="34">
        <v>44249.646516203706</v>
      </c>
      <c r="C3457" s="29"/>
      <c r="D3457" s="29"/>
      <c r="E3457" s="29"/>
      <c r="F3457" s="28" t="s">
        <v>4</v>
      </c>
      <c r="G3457" s="28">
        <v>2.0</v>
      </c>
      <c r="H3457" s="31">
        <v>3057.692</v>
      </c>
      <c r="I3457" s="28" t="str">
        <f>VLOOKUP(A3457,'клиенты'!A:H,7)</f>
        <v>Китай</v>
      </c>
    </row>
    <row r="3458" ht="15.75" customHeight="1">
      <c r="A3458" s="28">
        <v>694.0</v>
      </c>
      <c r="B3458" s="34">
        <v>44249.30681712963</v>
      </c>
      <c r="C3458" s="29"/>
      <c r="D3458" s="29"/>
      <c r="E3458" s="29"/>
      <c r="F3458" s="28" t="s">
        <v>4</v>
      </c>
      <c r="G3458" s="28">
        <v>4.0</v>
      </c>
      <c r="H3458" s="31">
        <v>3821.538</v>
      </c>
      <c r="I3458" s="28" t="str">
        <f>VLOOKUP(A3458,'клиенты'!A:H,7)</f>
        <v>Россия</v>
      </c>
    </row>
    <row r="3459" ht="15.75" customHeight="1">
      <c r="A3459" s="28">
        <v>872.0</v>
      </c>
      <c r="B3459" s="34">
        <v>44249.25891203704</v>
      </c>
      <c r="C3459" s="29"/>
      <c r="D3459" s="29"/>
      <c r="E3459" s="29"/>
      <c r="F3459" s="28" t="s">
        <v>5</v>
      </c>
      <c r="G3459" s="28">
        <v>5.0</v>
      </c>
      <c r="H3459" s="31">
        <v>3655.385</v>
      </c>
      <c r="I3459" s="28" t="str">
        <f>VLOOKUP(A3459,'клиенты'!A:H,7)</f>
        <v>Китай</v>
      </c>
    </row>
    <row r="3460" ht="15.75" customHeight="1">
      <c r="A3460" s="28">
        <v>206.0</v>
      </c>
      <c r="B3460" s="34">
        <v>44249.235138888886</v>
      </c>
      <c r="C3460" s="29"/>
      <c r="D3460" s="29"/>
      <c r="E3460" s="29"/>
      <c r="F3460" s="28" t="s">
        <v>6</v>
      </c>
      <c r="G3460" s="28">
        <v>5.0</v>
      </c>
      <c r="H3460" s="31">
        <v>3926.923</v>
      </c>
      <c r="I3460" s="28" t="str">
        <f>VLOOKUP(A3460,'клиенты'!A:H,7)</f>
        <v>Франция</v>
      </c>
    </row>
    <row r="3461" ht="15.75" customHeight="1">
      <c r="A3461" s="28">
        <v>226.0</v>
      </c>
      <c r="B3461" s="34">
        <v>44248.849907407406</v>
      </c>
      <c r="C3461" s="29"/>
      <c r="D3461" s="29"/>
      <c r="E3461" s="29"/>
      <c r="F3461" s="28" t="s">
        <v>6</v>
      </c>
      <c r="G3461" s="28">
        <v>1.0</v>
      </c>
      <c r="H3461" s="31">
        <v>2888.462</v>
      </c>
      <c r="I3461" s="28" t="str">
        <f>VLOOKUP(A3461,'клиенты'!A:H,7)</f>
        <v>Испания</v>
      </c>
    </row>
    <row r="3462" ht="15.75" customHeight="1">
      <c r="A3462" s="28">
        <v>580.0</v>
      </c>
      <c r="B3462" s="34">
        <v>44248.58645833333</v>
      </c>
      <c r="C3462" s="29"/>
      <c r="D3462" s="29"/>
      <c r="E3462" s="29"/>
      <c r="F3462" s="28" t="s">
        <v>4</v>
      </c>
      <c r="G3462" s="28">
        <v>4.0</v>
      </c>
      <c r="H3462" s="31">
        <v>2323.077</v>
      </c>
      <c r="I3462" s="28" t="str">
        <f>VLOOKUP(A3462,'клиенты'!A:H,7)</f>
        <v>Китай</v>
      </c>
    </row>
    <row r="3463" ht="15.75" customHeight="1">
      <c r="A3463" s="28">
        <v>603.0</v>
      </c>
      <c r="B3463" s="34">
        <v>44248.51943287037</v>
      </c>
      <c r="C3463" s="29"/>
      <c r="D3463" s="29"/>
      <c r="E3463" s="29"/>
      <c r="F3463" s="28" t="s">
        <v>4</v>
      </c>
      <c r="G3463" s="28">
        <v>4.0</v>
      </c>
      <c r="H3463" s="31">
        <v>1078.462</v>
      </c>
      <c r="I3463" s="28" t="str">
        <f>VLOOKUP(A3463,'клиенты'!A:H,7)</f>
        <v>США</v>
      </c>
    </row>
    <row r="3464" ht="15.75" customHeight="1">
      <c r="A3464" s="28">
        <v>629.0</v>
      </c>
      <c r="B3464" s="34">
        <v>44248.503483796296</v>
      </c>
      <c r="C3464" s="29"/>
      <c r="D3464" s="29"/>
      <c r="E3464" s="29"/>
      <c r="F3464" s="28" t="s">
        <v>3</v>
      </c>
      <c r="G3464" s="28">
        <v>2.0</v>
      </c>
      <c r="H3464" s="31">
        <v>2473.077</v>
      </c>
      <c r="I3464" s="28" t="str">
        <f>VLOOKUP(A3464,'клиенты'!A:H,7)</f>
        <v>Испания</v>
      </c>
    </row>
    <row r="3465" ht="15.75" customHeight="1">
      <c r="A3465" s="28">
        <v>208.0</v>
      </c>
      <c r="B3465" s="34">
        <v>44247.99460648148</v>
      </c>
      <c r="C3465" s="29"/>
      <c r="D3465" s="29"/>
      <c r="E3465" s="29"/>
      <c r="F3465" s="28" t="s">
        <v>6</v>
      </c>
      <c r="G3465" s="28">
        <v>3.0</v>
      </c>
      <c r="H3465" s="31">
        <v>1819.231</v>
      </c>
      <c r="I3465" s="28" t="str">
        <f>VLOOKUP(A3465,'клиенты'!A:H,7)</f>
        <v>Германия</v>
      </c>
    </row>
    <row r="3466" ht="15.75" customHeight="1">
      <c r="A3466" s="28">
        <v>974.0</v>
      </c>
      <c r="B3466" s="34">
        <v>44247.64045138889</v>
      </c>
      <c r="C3466" s="29"/>
      <c r="D3466" s="29"/>
      <c r="E3466" s="29"/>
      <c r="F3466" s="28" t="s">
        <v>3</v>
      </c>
      <c r="G3466" s="28">
        <v>5.0</v>
      </c>
      <c r="H3466" s="31">
        <v>2524.615</v>
      </c>
      <c r="I3466" s="28" t="str">
        <f>VLOOKUP(A3466,'клиенты'!A:H,7)</f>
        <v>Китай</v>
      </c>
    </row>
    <row r="3467" ht="15.75" customHeight="1">
      <c r="A3467" s="28">
        <v>982.0</v>
      </c>
      <c r="B3467" s="34">
        <v>44247.52569444444</v>
      </c>
      <c r="C3467" s="29"/>
      <c r="D3467" s="29"/>
      <c r="E3467" s="29"/>
      <c r="F3467" s="28" t="s">
        <v>4</v>
      </c>
      <c r="G3467" s="28">
        <v>1.0</v>
      </c>
      <c r="H3467" s="31">
        <v>2246.923</v>
      </c>
      <c r="I3467" s="28" t="str">
        <f>VLOOKUP(A3467,'клиенты'!A:H,7)</f>
        <v>Италия</v>
      </c>
    </row>
    <row r="3468" ht="15.75" customHeight="1">
      <c r="A3468" s="28">
        <v>510.0</v>
      </c>
      <c r="B3468" s="34">
        <v>44247.42894675926</v>
      </c>
      <c r="C3468" s="29"/>
      <c r="D3468" s="29"/>
      <c r="E3468" s="29"/>
      <c r="F3468" s="28" t="s">
        <v>4</v>
      </c>
      <c r="G3468" s="28">
        <v>4.0</v>
      </c>
      <c r="H3468" s="31">
        <v>3022.308</v>
      </c>
      <c r="I3468" s="28" t="str">
        <f>VLOOKUP(A3468,'клиенты'!A:H,7)</f>
        <v>Франция</v>
      </c>
    </row>
    <row r="3469" ht="15.75" customHeight="1">
      <c r="A3469" s="28">
        <v>242.0</v>
      </c>
      <c r="B3469" s="34">
        <v>44247.39474537037</v>
      </c>
      <c r="C3469" s="29"/>
      <c r="D3469" s="29"/>
      <c r="E3469" s="29"/>
      <c r="F3469" s="28" t="s">
        <v>6</v>
      </c>
      <c r="G3469" s="28">
        <v>4.0</v>
      </c>
      <c r="H3469" s="31">
        <v>3256.154</v>
      </c>
      <c r="I3469" s="28" t="str">
        <f>VLOOKUP(A3469,'клиенты'!A:H,7)</f>
        <v>США</v>
      </c>
    </row>
    <row r="3470" ht="15.75" customHeight="1">
      <c r="A3470" s="28">
        <v>530.0</v>
      </c>
      <c r="B3470" s="34">
        <v>44247.165138888886</v>
      </c>
      <c r="C3470" s="29"/>
      <c r="D3470" s="29"/>
      <c r="E3470" s="29"/>
      <c r="F3470" s="28" t="s">
        <v>6</v>
      </c>
      <c r="G3470" s="28">
        <v>5.0</v>
      </c>
      <c r="H3470" s="31">
        <v>949.231</v>
      </c>
      <c r="I3470" s="28" t="str">
        <f>VLOOKUP(A3470,'клиенты'!A:H,7)</f>
        <v>Германия</v>
      </c>
    </row>
    <row r="3471" ht="15.75" customHeight="1">
      <c r="A3471" s="28">
        <v>815.0</v>
      </c>
      <c r="B3471" s="34">
        <v>44246.994467592594</v>
      </c>
      <c r="C3471" s="29"/>
      <c r="D3471" s="29"/>
      <c r="E3471" s="29"/>
      <c r="F3471" s="28" t="s">
        <v>3</v>
      </c>
      <c r="G3471" s="28">
        <v>5.0</v>
      </c>
      <c r="H3471" s="31">
        <v>3515.385</v>
      </c>
      <c r="I3471" s="28" t="str">
        <f>VLOOKUP(A3471,'клиенты'!A:H,7)</f>
        <v>Испания</v>
      </c>
    </row>
    <row r="3472" ht="15.75" customHeight="1">
      <c r="A3472" s="28">
        <v>1000.0</v>
      </c>
      <c r="B3472" s="34">
        <v>44246.502222222225</v>
      </c>
      <c r="C3472" s="29"/>
      <c r="D3472" s="29"/>
      <c r="E3472" s="29"/>
      <c r="F3472" s="28" t="s">
        <v>4</v>
      </c>
      <c r="G3472" s="28">
        <v>4.0</v>
      </c>
      <c r="H3472" s="31">
        <v>3756.923</v>
      </c>
      <c r="I3472" s="28" t="str">
        <f>VLOOKUP(A3472,'клиенты'!A:H,7)</f>
        <v>Италия</v>
      </c>
    </row>
    <row r="3473" ht="15.75" customHeight="1">
      <c r="A3473" s="28">
        <v>871.0</v>
      </c>
      <c r="B3473" s="34">
        <v>44246.02417824074</v>
      </c>
      <c r="C3473" s="29"/>
      <c r="D3473" s="29"/>
      <c r="E3473" s="29"/>
      <c r="F3473" s="28" t="s">
        <v>5</v>
      </c>
      <c r="G3473" s="28">
        <v>5.0</v>
      </c>
      <c r="H3473" s="31">
        <v>2543.077</v>
      </c>
      <c r="I3473" s="28" t="str">
        <f>VLOOKUP(A3473,'клиенты'!A:H,7)</f>
        <v>Испания</v>
      </c>
    </row>
    <row r="3474" ht="15.75" customHeight="1">
      <c r="A3474" s="28">
        <v>564.0</v>
      </c>
      <c r="B3474" s="34">
        <v>44245.86604166667</v>
      </c>
      <c r="C3474" s="29"/>
      <c r="D3474" s="29"/>
      <c r="E3474" s="29"/>
      <c r="F3474" s="28" t="s">
        <v>4</v>
      </c>
      <c r="G3474" s="28">
        <v>5.0</v>
      </c>
      <c r="H3474" s="31">
        <v>2009.231</v>
      </c>
      <c r="I3474" s="28" t="str">
        <f>VLOOKUP(A3474,'клиенты'!A:H,7)</f>
        <v>США</v>
      </c>
    </row>
    <row r="3475" ht="15.75" customHeight="1">
      <c r="A3475" s="28">
        <v>532.0</v>
      </c>
      <c r="B3475" s="34">
        <v>44245.43148148148</v>
      </c>
      <c r="C3475" s="29"/>
      <c r="D3475" s="29"/>
      <c r="E3475" s="29"/>
      <c r="F3475" s="28" t="s">
        <v>6</v>
      </c>
      <c r="G3475" s="28">
        <v>1.0</v>
      </c>
      <c r="H3475" s="31">
        <v>2831.538</v>
      </c>
      <c r="I3475" s="28" t="str">
        <f>VLOOKUP(A3475,'клиенты'!A:H,7)</f>
        <v>Китай</v>
      </c>
    </row>
    <row r="3476" ht="15.75" customHeight="1">
      <c r="A3476" s="28">
        <v>346.0</v>
      </c>
      <c r="B3476" s="34">
        <v>44245.333703703705</v>
      </c>
      <c r="C3476" s="29"/>
      <c r="D3476" s="29"/>
      <c r="E3476" s="29"/>
      <c r="F3476" s="28" t="s">
        <v>3</v>
      </c>
      <c r="G3476" s="28">
        <v>3.0</v>
      </c>
      <c r="H3476" s="31">
        <v>2253.846</v>
      </c>
      <c r="I3476" s="28" t="str">
        <f>VLOOKUP(A3476,'клиенты'!A:H,7)</f>
        <v>Испания</v>
      </c>
    </row>
    <row r="3477" ht="15.75" customHeight="1">
      <c r="A3477" s="28">
        <v>768.0</v>
      </c>
      <c r="B3477" s="34">
        <v>44243.95820601852</v>
      </c>
      <c r="C3477" s="29"/>
      <c r="D3477" s="29"/>
      <c r="E3477" s="29"/>
      <c r="F3477" s="28" t="s">
        <v>4</v>
      </c>
      <c r="G3477" s="28">
        <v>4.0</v>
      </c>
      <c r="H3477" s="31">
        <v>3819.231</v>
      </c>
      <c r="I3477" s="28" t="str">
        <f>VLOOKUP(A3477,'клиенты'!A:H,7)</f>
        <v>Испания</v>
      </c>
    </row>
    <row r="3478" ht="15.75" customHeight="1">
      <c r="A3478" s="28">
        <v>529.0</v>
      </c>
      <c r="B3478" s="34">
        <v>44243.927511574075</v>
      </c>
      <c r="C3478" s="29"/>
      <c r="D3478" s="29"/>
      <c r="E3478" s="29"/>
      <c r="F3478" s="28" t="s">
        <v>3</v>
      </c>
      <c r="G3478" s="28">
        <v>3.0</v>
      </c>
      <c r="H3478" s="31">
        <v>1907.692</v>
      </c>
      <c r="I3478" s="28" t="str">
        <f>VLOOKUP(A3478,'клиенты'!A:H,7)</f>
        <v>Италия</v>
      </c>
    </row>
    <row r="3479" ht="15.75" customHeight="1">
      <c r="A3479" s="28">
        <v>983.0</v>
      </c>
      <c r="B3479" s="34">
        <v>44243.91229166667</v>
      </c>
      <c r="C3479" s="29"/>
      <c r="D3479" s="29"/>
      <c r="E3479" s="29"/>
      <c r="F3479" s="28" t="s">
        <v>6</v>
      </c>
      <c r="G3479" s="28">
        <v>1.0</v>
      </c>
      <c r="H3479" s="31">
        <v>859.231</v>
      </c>
      <c r="I3479" s="28" t="str">
        <f>VLOOKUP(A3479,'клиенты'!A:H,7)</f>
        <v>Франция</v>
      </c>
    </row>
    <row r="3480" ht="15.75" customHeight="1">
      <c r="A3480" s="28">
        <v>730.0</v>
      </c>
      <c r="B3480" s="34">
        <v>44243.72550925926</v>
      </c>
      <c r="C3480" s="29"/>
      <c r="D3480" s="29"/>
      <c r="E3480" s="29"/>
      <c r="F3480" s="28" t="s">
        <v>5</v>
      </c>
      <c r="G3480" s="28">
        <v>3.0</v>
      </c>
      <c r="H3480" s="31">
        <v>1530.769</v>
      </c>
      <c r="I3480" s="28" t="str">
        <f>VLOOKUP(A3480,'клиенты'!A:H,7)</f>
        <v>Китай</v>
      </c>
    </row>
    <row r="3481" ht="15.75" customHeight="1">
      <c r="A3481" s="28">
        <v>73.0</v>
      </c>
      <c r="B3481" s="34">
        <v>44243.318194444444</v>
      </c>
      <c r="C3481" s="29"/>
      <c r="D3481" s="29"/>
      <c r="E3481" s="29"/>
      <c r="F3481" s="28" t="s">
        <v>3</v>
      </c>
      <c r="G3481" s="28">
        <v>4.0</v>
      </c>
      <c r="H3481" s="31">
        <v>3147.692</v>
      </c>
      <c r="I3481" s="28" t="str">
        <f>VLOOKUP(A3481,'клиенты'!A:H,7)</f>
        <v>Франция</v>
      </c>
    </row>
    <row r="3482" ht="15.75" customHeight="1">
      <c r="A3482" s="28">
        <v>462.0</v>
      </c>
      <c r="B3482" s="34">
        <v>44243.05388888889</v>
      </c>
      <c r="C3482" s="29"/>
      <c r="D3482" s="29"/>
      <c r="E3482" s="29"/>
      <c r="F3482" s="28" t="s">
        <v>4</v>
      </c>
      <c r="G3482" s="28">
        <v>2.0</v>
      </c>
      <c r="H3482" s="31">
        <v>1125.385</v>
      </c>
      <c r="I3482" s="28" t="str">
        <f>VLOOKUP(A3482,'клиенты'!A:H,7)</f>
        <v>Италия</v>
      </c>
    </row>
    <row r="3483" ht="15.75" customHeight="1">
      <c r="A3483" s="28">
        <v>482.0</v>
      </c>
      <c r="B3483" s="34">
        <v>44243.03461805556</v>
      </c>
      <c r="C3483" s="29"/>
      <c r="D3483" s="29"/>
      <c r="E3483" s="29"/>
      <c r="F3483" s="28" t="s">
        <v>3</v>
      </c>
      <c r="G3483" s="28">
        <v>4.0</v>
      </c>
      <c r="H3483" s="31">
        <v>2000.769</v>
      </c>
      <c r="I3483" s="28" t="str">
        <f>VLOOKUP(A3483,'клиенты'!A:H,7)</f>
        <v>Россия</v>
      </c>
    </row>
    <row r="3484" ht="15.75" customHeight="1">
      <c r="A3484" s="28">
        <v>855.0</v>
      </c>
      <c r="B3484" s="34">
        <v>44242.511921296296</v>
      </c>
      <c r="C3484" s="29"/>
      <c r="D3484" s="29"/>
      <c r="E3484" s="29"/>
      <c r="F3484" s="28" t="s">
        <v>3</v>
      </c>
      <c r="G3484" s="28">
        <v>3.0</v>
      </c>
      <c r="H3484" s="31">
        <v>3683.846</v>
      </c>
      <c r="I3484" s="28" t="str">
        <f>VLOOKUP(A3484,'клиенты'!A:H,7)</f>
        <v>Испания</v>
      </c>
    </row>
    <row r="3485" ht="15.75" customHeight="1">
      <c r="A3485" s="28">
        <v>904.0</v>
      </c>
      <c r="B3485" s="34">
        <v>44242.43891203704</v>
      </c>
      <c r="C3485" s="29"/>
      <c r="D3485" s="29"/>
      <c r="E3485" s="29"/>
      <c r="F3485" s="28" t="s">
        <v>3</v>
      </c>
      <c r="G3485" s="28">
        <v>4.0</v>
      </c>
      <c r="H3485" s="31">
        <v>3285.385</v>
      </c>
      <c r="I3485" s="28" t="str">
        <f>VLOOKUP(A3485,'клиенты'!A:H,7)</f>
        <v>Испания</v>
      </c>
    </row>
    <row r="3486" ht="15.75" customHeight="1">
      <c r="A3486" s="28">
        <v>8.0</v>
      </c>
      <c r="B3486" s="34">
        <v>44242.3969212963</v>
      </c>
      <c r="C3486" s="29"/>
      <c r="D3486" s="29"/>
      <c r="E3486" s="29"/>
      <c r="F3486" s="28" t="s">
        <v>5</v>
      </c>
      <c r="G3486" s="28">
        <v>1.0</v>
      </c>
      <c r="H3486" s="31">
        <v>952.308</v>
      </c>
      <c r="I3486" s="28" t="str">
        <f>VLOOKUP(A3486,'клиенты'!A:H,7)</f>
        <v>Китай</v>
      </c>
    </row>
    <row r="3487" ht="15.75" customHeight="1">
      <c r="A3487" s="28">
        <v>965.0</v>
      </c>
      <c r="B3487" s="34">
        <v>44242.390231481484</v>
      </c>
      <c r="C3487" s="29"/>
      <c r="D3487" s="29"/>
      <c r="E3487" s="29"/>
      <c r="F3487" s="28" t="s">
        <v>4</v>
      </c>
      <c r="G3487" s="28">
        <v>5.0</v>
      </c>
      <c r="H3487" s="31">
        <v>2582.308</v>
      </c>
      <c r="I3487" s="28" t="str">
        <f>VLOOKUP(A3487,'клиенты'!A:H,7)</f>
        <v>Италия</v>
      </c>
    </row>
    <row r="3488" ht="15.75" customHeight="1">
      <c r="A3488" s="28">
        <v>449.0</v>
      </c>
      <c r="B3488" s="34">
        <v>44242.20460648148</v>
      </c>
      <c r="C3488" s="29"/>
      <c r="D3488" s="29"/>
      <c r="E3488" s="29"/>
      <c r="F3488" s="28" t="s">
        <v>3</v>
      </c>
      <c r="G3488" s="28">
        <v>3.0</v>
      </c>
      <c r="H3488" s="31">
        <v>3285.385</v>
      </c>
      <c r="I3488" s="28" t="str">
        <f>VLOOKUP(A3488,'клиенты'!A:H,7)</f>
        <v>Франция</v>
      </c>
    </row>
    <row r="3489" ht="15.75" customHeight="1">
      <c r="A3489" s="28">
        <v>350.0</v>
      </c>
      <c r="B3489" s="34">
        <v>44241.90903935185</v>
      </c>
      <c r="C3489" s="29"/>
      <c r="D3489" s="29"/>
      <c r="E3489" s="29"/>
      <c r="F3489" s="28" t="s">
        <v>3</v>
      </c>
      <c r="G3489" s="28">
        <v>2.0</v>
      </c>
      <c r="H3489" s="31">
        <v>1874.615</v>
      </c>
      <c r="I3489" s="28" t="str">
        <f>VLOOKUP(A3489,'клиенты'!A:H,7)</f>
        <v>Россия</v>
      </c>
    </row>
    <row r="3490" ht="15.75" customHeight="1">
      <c r="A3490" s="28">
        <v>175.0</v>
      </c>
      <c r="B3490" s="34">
        <v>44241.70333333333</v>
      </c>
      <c r="C3490" s="29"/>
      <c r="D3490" s="29"/>
      <c r="E3490" s="29"/>
      <c r="F3490" s="28" t="s">
        <v>3</v>
      </c>
      <c r="G3490" s="28">
        <v>1.0</v>
      </c>
      <c r="H3490" s="31">
        <v>834.615</v>
      </c>
      <c r="I3490" s="28" t="str">
        <f>VLOOKUP(A3490,'клиенты'!A:H,7)</f>
        <v>Германия</v>
      </c>
    </row>
    <row r="3491" ht="15.75" customHeight="1">
      <c r="A3491" s="28">
        <v>638.0</v>
      </c>
      <c r="B3491" s="34">
        <v>44241.208402777775</v>
      </c>
      <c r="C3491" s="29"/>
      <c r="D3491" s="29"/>
      <c r="E3491" s="29"/>
      <c r="F3491" s="28" t="s">
        <v>5</v>
      </c>
      <c r="G3491" s="28">
        <v>5.0</v>
      </c>
      <c r="H3491" s="31">
        <v>1144.615</v>
      </c>
      <c r="I3491" s="28" t="str">
        <f>VLOOKUP(A3491,'клиенты'!A:H,7)</f>
        <v>Франция</v>
      </c>
    </row>
    <row r="3492" ht="15.75" customHeight="1">
      <c r="A3492" s="28">
        <v>804.0</v>
      </c>
      <c r="B3492" s="34">
        <v>44240.97443287037</v>
      </c>
      <c r="C3492" s="29"/>
      <c r="D3492" s="29"/>
      <c r="E3492" s="29"/>
      <c r="F3492" s="28" t="s">
        <v>3</v>
      </c>
      <c r="G3492" s="28">
        <v>1.0</v>
      </c>
      <c r="H3492" s="31">
        <v>2845.385</v>
      </c>
      <c r="I3492" s="28" t="str">
        <f>VLOOKUP(A3492,'клиенты'!A:H,7)</f>
        <v>Россия</v>
      </c>
    </row>
    <row r="3493" ht="15.75" customHeight="1">
      <c r="A3493" s="28">
        <v>959.0</v>
      </c>
      <c r="B3493" s="34">
        <v>44240.769467592596</v>
      </c>
      <c r="C3493" s="29"/>
      <c r="D3493" s="29"/>
      <c r="E3493" s="29"/>
      <c r="F3493" s="28" t="s">
        <v>3</v>
      </c>
      <c r="G3493" s="28">
        <v>2.0</v>
      </c>
      <c r="H3493" s="31">
        <v>3654.615</v>
      </c>
      <c r="I3493" s="28" t="str">
        <f>VLOOKUP(A3493,'клиенты'!A:H,7)</f>
        <v>Россия</v>
      </c>
    </row>
    <row r="3494" ht="15.75" customHeight="1">
      <c r="A3494" s="28">
        <v>374.0</v>
      </c>
      <c r="B3494" s="34">
        <v>44239.981840277775</v>
      </c>
      <c r="C3494" s="29"/>
      <c r="D3494" s="29"/>
      <c r="E3494" s="29"/>
      <c r="F3494" s="28" t="s">
        <v>4</v>
      </c>
      <c r="G3494" s="28">
        <v>4.0</v>
      </c>
      <c r="H3494" s="31">
        <v>2328.462</v>
      </c>
      <c r="I3494" s="28" t="str">
        <f>VLOOKUP(A3494,'клиенты'!A:H,7)</f>
        <v>США</v>
      </c>
    </row>
    <row r="3495" ht="15.75" customHeight="1">
      <c r="A3495" s="28">
        <v>778.0</v>
      </c>
      <c r="B3495" s="34">
        <v>44239.609247685185</v>
      </c>
      <c r="C3495" s="29"/>
      <c r="D3495" s="29"/>
      <c r="E3495" s="29"/>
      <c r="F3495" s="28" t="s">
        <v>5</v>
      </c>
      <c r="G3495" s="28">
        <v>3.0</v>
      </c>
      <c r="H3495" s="31">
        <v>2099.231</v>
      </c>
      <c r="I3495" s="28" t="str">
        <f>VLOOKUP(A3495,'клиенты'!A:H,7)</f>
        <v>Китай</v>
      </c>
    </row>
    <row r="3496" ht="15.75" customHeight="1">
      <c r="A3496" s="28">
        <v>701.0</v>
      </c>
      <c r="B3496" s="34">
        <v>44239.197222222225</v>
      </c>
      <c r="C3496" s="29"/>
      <c r="D3496" s="29"/>
      <c r="E3496" s="29"/>
      <c r="F3496" s="28" t="s">
        <v>3</v>
      </c>
      <c r="G3496" s="28">
        <v>3.0</v>
      </c>
      <c r="H3496" s="31">
        <v>387.692</v>
      </c>
      <c r="I3496" s="28" t="str">
        <f>VLOOKUP(A3496,'клиенты'!A:H,7)</f>
        <v>Италия</v>
      </c>
    </row>
    <row r="3497" ht="15.75" customHeight="1">
      <c r="A3497" s="28">
        <v>30.0</v>
      </c>
      <c r="B3497" s="34">
        <v>44238.93832175926</v>
      </c>
      <c r="C3497" s="29"/>
      <c r="D3497" s="29"/>
      <c r="E3497" s="29"/>
      <c r="F3497" s="28" t="s">
        <v>6</v>
      </c>
      <c r="G3497" s="28">
        <v>5.0</v>
      </c>
      <c r="H3497" s="31">
        <v>564.615</v>
      </c>
      <c r="I3497" s="28" t="str">
        <f>VLOOKUP(A3497,'клиенты'!A:H,7)</f>
        <v>Франция</v>
      </c>
    </row>
    <row r="3498" ht="15.75" customHeight="1">
      <c r="A3498" s="28">
        <v>505.0</v>
      </c>
      <c r="B3498" s="34">
        <v>44238.88030092593</v>
      </c>
      <c r="C3498" s="29"/>
      <c r="D3498" s="29"/>
      <c r="E3498" s="29"/>
      <c r="F3498" s="28" t="s">
        <v>6</v>
      </c>
      <c r="G3498" s="28">
        <v>3.0</v>
      </c>
      <c r="H3498" s="31">
        <v>549.231</v>
      </c>
      <c r="I3498" s="28" t="str">
        <f>VLOOKUP(A3498,'клиенты'!A:H,7)</f>
        <v>Германия</v>
      </c>
    </row>
    <row r="3499" ht="15.75" customHeight="1">
      <c r="A3499" s="28">
        <v>239.0</v>
      </c>
      <c r="B3499" s="34">
        <v>44238.81512731482</v>
      </c>
      <c r="C3499" s="29"/>
      <c r="D3499" s="29"/>
      <c r="E3499" s="29"/>
      <c r="F3499" s="28" t="s">
        <v>6</v>
      </c>
      <c r="G3499" s="28">
        <v>4.0</v>
      </c>
      <c r="H3499" s="31">
        <v>956.154</v>
      </c>
      <c r="I3499" s="28" t="str">
        <f>VLOOKUP(A3499,'клиенты'!A:H,7)</f>
        <v>Россия</v>
      </c>
    </row>
    <row r="3500" ht="15.75" customHeight="1">
      <c r="A3500" s="28">
        <v>803.0</v>
      </c>
      <c r="B3500" s="34">
        <v>44238.73806712963</v>
      </c>
      <c r="C3500" s="29"/>
      <c r="D3500" s="29"/>
      <c r="E3500" s="29"/>
      <c r="F3500" s="28" t="s">
        <v>5</v>
      </c>
      <c r="G3500" s="28">
        <v>3.0</v>
      </c>
      <c r="H3500" s="31">
        <v>3949.231</v>
      </c>
      <c r="I3500" s="28" t="str">
        <f>VLOOKUP(A3500,'клиенты'!A:H,7)</f>
        <v>Франция</v>
      </c>
    </row>
    <row r="3501" ht="15.75" customHeight="1">
      <c r="A3501" s="28">
        <v>624.0</v>
      </c>
      <c r="B3501" s="34">
        <v>44238.59554398148</v>
      </c>
      <c r="C3501" s="29"/>
      <c r="D3501" s="29"/>
      <c r="E3501" s="29"/>
      <c r="F3501" s="28" t="s">
        <v>4</v>
      </c>
      <c r="G3501" s="28">
        <v>5.0</v>
      </c>
      <c r="H3501" s="31">
        <v>3313.846</v>
      </c>
      <c r="I3501" s="28" t="str">
        <f>VLOOKUP(A3501,'клиенты'!A:H,7)</f>
        <v>Германия</v>
      </c>
    </row>
    <row r="3502" ht="15.75" customHeight="1">
      <c r="A3502" s="28">
        <v>191.0</v>
      </c>
      <c r="B3502" s="34">
        <v>44238.345625</v>
      </c>
      <c r="C3502" s="29"/>
      <c r="D3502" s="29"/>
      <c r="E3502" s="29"/>
      <c r="F3502" s="28" t="s">
        <v>3</v>
      </c>
      <c r="G3502" s="28">
        <v>5.0</v>
      </c>
      <c r="H3502" s="31">
        <v>2300.0</v>
      </c>
      <c r="I3502" s="28" t="str">
        <f>VLOOKUP(A3502,'клиенты'!A:H,7)</f>
        <v>Франция</v>
      </c>
    </row>
    <row r="3503" ht="15.75" customHeight="1">
      <c r="A3503" s="28">
        <v>725.0</v>
      </c>
      <c r="B3503" s="34">
        <v>44237.77885416667</v>
      </c>
      <c r="C3503" s="29"/>
      <c r="D3503" s="29"/>
      <c r="E3503" s="29"/>
      <c r="F3503" s="28" t="s">
        <v>3</v>
      </c>
      <c r="G3503" s="28">
        <v>4.0</v>
      </c>
      <c r="H3503" s="31">
        <v>1886.923</v>
      </c>
      <c r="I3503" s="28" t="str">
        <f>VLOOKUP(A3503,'клиенты'!A:H,7)</f>
        <v>Италия</v>
      </c>
    </row>
    <row r="3504" ht="15.75" customHeight="1">
      <c r="A3504" s="28">
        <v>99.0</v>
      </c>
      <c r="B3504" s="34">
        <v>44237.54201388889</v>
      </c>
      <c r="C3504" s="29"/>
      <c r="D3504" s="29"/>
      <c r="E3504" s="29"/>
      <c r="F3504" s="28" t="s">
        <v>5</v>
      </c>
      <c r="G3504" s="28">
        <v>5.0</v>
      </c>
      <c r="H3504" s="31">
        <v>2390.769</v>
      </c>
      <c r="I3504" s="28" t="str">
        <f>VLOOKUP(A3504,'клиенты'!A:H,7)</f>
        <v>Испания</v>
      </c>
    </row>
    <row r="3505" ht="15.75" customHeight="1">
      <c r="A3505" s="28">
        <v>461.0</v>
      </c>
      <c r="B3505" s="34">
        <v>44237.38133101852</v>
      </c>
      <c r="C3505" s="29"/>
      <c r="D3505" s="29"/>
      <c r="E3505" s="29"/>
      <c r="F3505" s="28" t="s">
        <v>5</v>
      </c>
      <c r="G3505" s="28">
        <v>1.0</v>
      </c>
      <c r="H3505" s="31">
        <v>1353.846</v>
      </c>
      <c r="I3505" s="28" t="str">
        <f>VLOOKUP(A3505,'клиенты'!A:H,7)</f>
        <v>Франция</v>
      </c>
    </row>
    <row r="3506" ht="15.75" customHeight="1">
      <c r="A3506" s="28">
        <v>746.0</v>
      </c>
      <c r="B3506" s="34">
        <v>44237.375914351855</v>
      </c>
      <c r="C3506" s="29"/>
      <c r="D3506" s="29"/>
      <c r="E3506" s="29"/>
      <c r="F3506" s="28" t="s">
        <v>3</v>
      </c>
      <c r="G3506" s="28">
        <v>2.0</v>
      </c>
      <c r="H3506" s="31">
        <v>2448.462</v>
      </c>
      <c r="I3506" s="28" t="str">
        <f>VLOOKUP(A3506,'клиенты'!A:H,7)</f>
        <v>Китай</v>
      </c>
    </row>
    <row r="3507" ht="15.75" customHeight="1">
      <c r="A3507" s="28">
        <v>896.0</v>
      </c>
      <c r="B3507" s="34">
        <v>44236.575578703705</v>
      </c>
      <c r="C3507" s="29"/>
      <c r="D3507" s="29"/>
      <c r="E3507" s="29"/>
      <c r="F3507" s="28" t="s">
        <v>4</v>
      </c>
      <c r="G3507" s="28">
        <v>4.0</v>
      </c>
      <c r="H3507" s="31">
        <v>2711.538</v>
      </c>
      <c r="I3507" s="28" t="str">
        <f>VLOOKUP(A3507,'клиенты'!A:H,7)</f>
        <v>Россия</v>
      </c>
    </row>
    <row r="3508" ht="15.75" customHeight="1">
      <c r="A3508" s="28">
        <v>832.0</v>
      </c>
      <c r="B3508" s="34">
        <v>44236.44351851852</v>
      </c>
      <c r="C3508" s="29"/>
      <c r="D3508" s="29"/>
      <c r="E3508" s="29"/>
      <c r="F3508" s="28" t="s">
        <v>4</v>
      </c>
      <c r="G3508" s="28">
        <v>3.0</v>
      </c>
      <c r="H3508" s="31">
        <v>3969.231</v>
      </c>
      <c r="I3508" s="28" t="str">
        <f>VLOOKUP(A3508,'клиенты'!A:H,7)</f>
        <v>Испания</v>
      </c>
    </row>
    <row r="3509" ht="15.75" customHeight="1">
      <c r="A3509" s="28">
        <v>705.0</v>
      </c>
      <c r="B3509" s="34">
        <v>44236.09489583333</v>
      </c>
      <c r="C3509" s="29"/>
      <c r="D3509" s="29"/>
      <c r="E3509" s="29"/>
      <c r="F3509" s="28" t="s">
        <v>4</v>
      </c>
      <c r="G3509" s="28">
        <v>3.0</v>
      </c>
      <c r="H3509" s="31">
        <v>2110.0</v>
      </c>
      <c r="I3509" s="28" t="str">
        <f>VLOOKUP(A3509,'клиенты'!A:H,7)</f>
        <v>США</v>
      </c>
    </row>
    <row r="3510" ht="15.75" customHeight="1">
      <c r="A3510" s="28">
        <v>951.0</v>
      </c>
      <c r="B3510" s="34">
        <v>44235.49613425926</v>
      </c>
      <c r="C3510" s="29"/>
      <c r="D3510" s="29"/>
      <c r="E3510" s="29"/>
      <c r="F3510" s="28" t="s">
        <v>5</v>
      </c>
      <c r="G3510" s="28">
        <v>2.0</v>
      </c>
      <c r="H3510" s="31">
        <v>1193.846</v>
      </c>
      <c r="I3510" s="28" t="str">
        <f>VLOOKUP(A3510,'клиенты'!A:H,7)</f>
        <v>США</v>
      </c>
    </row>
    <row r="3511" ht="15.75" customHeight="1">
      <c r="A3511" s="28">
        <v>467.0</v>
      </c>
      <c r="B3511" s="34">
        <v>44234.93009259259</v>
      </c>
      <c r="C3511" s="29"/>
      <c r="D3511" s="29"/>
      <c r="E3511" s="29"/>
      <c r="F3511" s="28" t="s">
        <v>3</v>
      </c>
      <c r="G3511" s="28">
        <v>1.0</v>
      </c>
      <c r="H3511" s="31">
        <v>546.923</v>
      </c>
      <c r="I3511" s="28" t="str">
        <f>VLOOKUP(A3511,'клиенты'!A:H,7)</f>
        <v>Франция</v>
      </c>
    </row>
    <row r="3512" ht="15.75" customHeight="1">
      <c r="A3512" s="28">
        <v>982.0</v>
      </c>
      <c r="B3512" s="34">
        <v>44234.26457175926</v>
      </c>
      <c r="C3512" s="29"/>
      <c r="D3512" s="29"/>
      <c r="E3512" s="29"/>
      <c r="F3512" s="28" t="s">
        <v>4</v>
      </c>
      <c r="G3512" s="28">
        <v>3.0</v>
      </c>
      <c r="H3512" s="31">
        <v>1463.846</v>
      </c>
      <c r="I3512" s="28" t="str">
        <f>VLOOKUP(A3512,'клиенты'!A:H,7)</f>
        <v>Италия</v>
      </c>
    </row>
    <row r="3513" ht="15.75" customHeight="1">
      <c r="A3513" s="28">
        <v>624.0</v>
      </c>
      <c r="B3513" s="34">
        <v>44233.74431712963</v>
      </c>
      <c r="C3513" s="29"/>
      <c r="D3513" s="29"/>
      <c r="E3513" s="29"/>
      <c r="F3513" s="28" t="s">
        <v>6</v>
      </c>
      <c r="G3513" s="28">
        <v>1.0</v>
      </c>
      <c r="H3513" s="31">
        <v>1382.308</v>
      </c>
      <c r="I3513" s="28" t="str">
        <f>VLOOKUP(A3513,'клиенты'!A:H,7)</f>
        <v>Германия</v>
      </c>
    </row>
    <row r="3514" ht="15.75" customHeight="1">
      <c r="A3514" s="28">
        <v>136.0</v>
      </c>
      <c r="B3514" s="34">
        <v>44233.693194444444</v>
      </c>
      <c r="C3514" s="29"/>
      <c r="D3514" s="29"/>
      <c r="E3514" s="29"/>
      <c r="F3514" s="28" t="s">
        <v>4</v>
      </c>
      <c r="G3514" s="28">
        <v>2.0</v>
      </c>
      <c r="H3514" s="31">
        <v>3400.0</v>
      </c>
      <c r="I3514" s="28" t="str">
        <f>VLOOKUP(A3514,'клиенты'!A:H,7)</f>
        <v>Китай</v>
      </c>
    </row>
    <row r="3515" ht="15.75" customHeight="1">
      <c r="A3515" s="28">
        <v>563.0</v>
      </c>
      <c r="B3515" s="34">
        <v>44233.470659722225</v>
      </c>
      <c r="C3515" s="29"/>
      <c r="D3515" s="29"/>
      <c r="E3515" s="29"/>
      <c r="F3515" s="28" t="s">
        <v>3</v>
      </c>
      <c r="G3515" s="28">
        <v>4.0</v>
      </c>
      <c r="H3515" s="31">
        <v>3324.615</v>
      </c>
      <c r="I3515" s="28" t="str">
        <f>VLOOKUP(A3515,'клиенты'!A:H,7)</f>
        <v>Китай</v>
      </c>
    </row>
    <row r="3516" ht="15.75" customHeight="1">
      <c r="A3516" s="28">
        <v>460.0</v>
      </c>
      <c r="B3516" s="34">
        <v>44232.67246527778</v>
      </c>
      <c r="C3516" s="29"/>
      <c r="D3516" s="29"/>
      <c r="E3516" s="29"/>
      <c r="F3516" s="28" t="s">
        <v>3</v>
      </c>
      <c r="G3516" s="28">
        <v>4.0</v>
      </c>
      <c r="H3516" s="31">
        <v>3296.923</v>
      </c>
      <c r="I3516" s="28" t="str">
        <f>VLOOKUP(A3516,'клиенты'!A:H,7)</f>
        <v>Франция</v>
      </c>
    </row>
    <row r="3517" ht="15.75" customHeight="1">
      <c r="A3517" s="28">
        <v>352.0</v>
      </c>
      <c r="B3517" s="34">
        <v>44232.657534722224</v>
      </c>
      <c r="C3517" s="29"/>
      <c r="D3517" s="29"/>
      <c r="E3517" s="29"/>
      <c r="F3517" s="28" t="s">
        <v>3</v>
      </c>
      <c r="G3517" s="28">
        <v>5.0</v>
      </c>
      <c r="H3517" s="31">
        <v>2293.846</v>
      </c>
      <c r="I3517" s="28" t="str">
        <f>VLOOKUP(A3517,'клиенты'!A:H,7)</f>
        <v>Германия</v>
      </c>
    </row>
    <row r="3518" ht="15.75" customHeight="1">
      <c r="A3518" s="28">
        <v>489.0</v>
      </c>
      <c r="B3518" s="34">
        <v>44232.592881944445</v>
      </c>
      <c r="C3518" s="29"/>
      <c r="D3518" s="29"/>
      <c r="E3518" s="29"/>
      <c r="F3518" s="28" t="s">
        <v>6</v>
      </c>
      <c r="G3518" s="28">
        <v>1.0</v>
      </c>
      <c r="H3518" s="31">
        <v>3866.923</v>
      </c>
      <c r="I3518" s="28" t="str">
        <f>VLOOKUP(A3518,'клиенты'!A:H,7)</f>
        <v>США</v>
      </c>
    </row>
    <row r="3519" ht="15.75" customHeight="1">
      <c r="A3519" s="28">
        <v>577.0</v>
      </c>
      <c r="B3519" s="34">
        <v>44232.41675925926</v>
      </c>
      <c r="C3519" s="29"/>
      <c r="D3519" s="29"/>
      <c r="E3519" s="29"/>
      <c r="F3519" s="28" t="s">
        <v>6</v>
      </c>
      <c r="G3519" s="28">
        <v>5.0</v>
      </c>
      <c r="H3519" s="31">
        <v>1280.0</v>
      </c>
      <c r="I3519" s="28" t="str">
        <f>VLOOKUP(A3519,'клиенты'!A:H,7)</f>
        <v>Россия</v>
      </c>
    </row>
    <row r="3520" ht="15.75" customHeight="1">
      <c r="A3520" s="28">
        <v>374.0</v>
      </c>
      <c r="B3520" s="34">
        <v>44232.41380787037</v>
      </c>
      <c r="C3520" s="29"/>
      <c r="D3520" s="29"/>
      <c r="E3520" s="29"/>
      <c r="F3520" s="28" t="s">
        <v>3</v>
      </c>
      <c r="G3520" s="28">
        <v>4.0</v>
      </c>
      <c r="H3520" s="31">
        <v>1243.077</v>
      </c>
      <c r="I3520" s="28" t="str">
        <f>VLOOKUP(A3520,'клиенты'!A:H,7)</f>
        <v>США</v>
      </c>
    </row>
    <row r="3521" ht="15.75" customHeight="1">
      <c r="A3521" s="28">
        <v>846.0</v>
      </c>
      <c r="B3521" s="34">
        <v>44232.32571759259</v>
      </c>
      <c r="C3521" s="29"/>
      <c r="D3521" s="29"/>
      <c r="E3521" s="29"/>
      <c r="F3521" s="28" t="s">
        <v>5</v>
      </c>
      <c r="G3521" s="28">
        <v>1.0</v>
      </c>
      <c r="H3521" s="31">
        <v>293.846</v>
      </c>
      <c r="I3521" s="28" t="str">
        <f>VLOOKUP(A3521,'клиенты'!A:H,7)</f>
        <v>Германия</v>
      </c>
    </row>
    <row r="3522" ht="15.75" customHeight="1">
      <c r="A3522" s="28">
        <v>807.0</v>
      </c>
      <c r="B3522" s="34">
        <v>44232.30541666667</v>
      </c>
      <c r="C3522" s="29"/>
      <c r="D3522" s="29"/>
      <c r="E3522" s="29"/>
      <c r="F3522" s="28" t="s">
        <v>4</v>
      </c>
      <c r="G3522" s="28">
        <v>2.0</v>
      </c>
      <c r="H3522" s="31">
        <v>333.846</v>
      </c>
      <c r="I3522" s="28" t="str">
        <f>VLOOKUP(A3522,'клиенты'!A:H,7)</f>
        <v>Россия</v>
      </c>
    </row>
    <row r="3523" ht="15.75" customHeight="1">
      <c r="A3523" s="28">
        <v>987.0</v>
      </c>
      <c r="B3523" s="34">
        <v>44232.27898148148</v>
      </c>
      <c r="C3523" s="29"/>
      <c r="D3523" s="29"/>
      <c r="E3523" s="29"/>
      <c r="F3523" s="28" t="s">
        <v>5</v>
      </c>
      <c r="G3523" s="28">
        <v>1.0</v>
      </c>
      <c r="H3523" s="31">
        <v>3613.077</v>
      </c>
      <c r="I3523" s="28" t="str">
        <f>VLOOKUP(A3523,'клиенты'!A:H,7)</f>
        <v>Китай</v>
      </c>
    </row>
    <row r="3524" ht="15.75" customHeight="1">
      <c r="A3524" s="28">
        <v>869.0</v>
      </c>
      <c r="B3524" s="34">
        <v>44231.96545138889</v>
      </c>
      <c r="C3524" s="29"/>
      <c r="D3524" s="29"/>
      <c r="E3524" s="29"/>
      <c r="F3524" s="28" t="s">
        <v>6</v>
      </c>
      <c r="G3524" s="28">
        <v>5.0</v>
      </c>
      <c r="H3524" s="31">
        <v>3649.231</v>
      </c>
      <c r="I3524" s="28" t="str">
        <f>VLOOKUP(A3524,'клиенты'!A:H,7)</f>
        <v>Германия</v>
      </c>
    </row>
    <row r="3525" ht="15.75" customHeight="1">
      <c r="A3525" s="28">
        <v>924.0</v>
      </c>
      <c r="B3525" s="34">
        <v>44231.95238425926</v>
      </c>
      <c r="C3525" s="29"/>
      <c r="D3525" s="29"/>
      <c r="E3525" s="29"/>
      <c r="F3525" s="28" t="s">
        <v>5</v>
      </c>
      <c r="G3525" s="28">
        <v>5.0</v>
      </c>
      <c r="H3525" s="31">
        <v>3714.615</v>
      </c>
      <c r="I3525" s="28" t="str">
        <f>VLOOKUP(A3525,'клиенты'!A:H,7)</f>
        <v>Франция</v>
      </c>
    </row>
    <row r="3526" ht="15.75" customHeight="1">
      <c r="A3526" s="28">
        <v>67.0</v>
      </c>
      <c r="B3526" s="34">
        <v>44231.75534722222</v>
      </c>
      <c r="C3526" s="29"/>
      <c r="D3526" s="29"/>
      <c r="E3526" s="29"/>
      <c r="F3526" s="28" t="s">
        <v>3</v>
      </c>
      <c r="G3526" s="28">
        <v>2.0</v>
      </c>
      <c r="H3526" s="31">
        <v>2046.923</v>
      </c>
      <c r="I3526" s="28" t="str">
        <f>VLOOKUP(A3526,'клиенты'!A:H,7)</f>
        <v>Китай</v>
      </c>
    </row>
    <row r="3527" ht="15.75" customHeight="1">
      <c r="A3527" s="28">
        <v>106.0</v>
      </c>
      <c r="B3527" s="34">
        <v>44231.653287037036</v>
      </c>
      <c r="C3527" s="29"/>
      <c r="D3527" s="29"/>
      <c r="E3527" s="29"/>
      <c r="F3527" s="28" t="s">
        <v>3</v>
      </c>
      <c r="G3527" s="28">
        <v>1.0</v>
      </c>
      <c r="H3527" s="31">
        <v>3533.077</v>
      </c>
      <c r="I3527" s="28" t="str">
        <f>VLOOKUP(A3527,'клиенты'!A:H,7)</f>
        <v>Германия</v>
      </c>
    </row>
    <row r="3528" ht="15.75" customHeight="1">
      <c r="A3528" s="28">
        <v>738.0</v>
      </c>
      <c r="B3528" s="34">
        <v>44231.52490740741</v>
      </c>
      <c r="C3528" s="29"/>
      <c r="D3528" s="29"/>
      <c r="E3528" s="29"/>
      <c r="F3528" s="28" t="s">
        <v>5</v>
      </c>
      <c r="G3528" s="28">
        <v>3.0</v>
      </c>
      <c r="H3528" s="31">
        <v>2829.231</v>
      </c>
      <c r="I3528" s="28" t="str">
        <f>VLOOKUP(A3528,'клиенты'!A:H,7)</f>
        <v>Россия</v>
      </c>
    </row>
    <row r="3529" ht="15.75" customHeight="1">
      <c r="A3529" s="28">
        <v>362.0</v>
      </c>
      <c r="B3529" s="34">
        <v>44231.373194444444</v>
      </c>
      <c r="C3529" s="29"/>
      <c r="D3529" s="29"/>
      <c r="E3529" s="29"/>
      <c r="F3529" s="28" t="s">
        <v>3</v>
      </c>
      <c r="G3529" s="28">
        <v>5.0</v>
      </c>
      <c r="H3529" s="31">
        <v>1301.538</v>
      </c>
      <c r="I3529" s="28" t="str">
        <f>VLOOKUP(A3529,'клиенты'!A:H,7)</f>
        <v>Италия</v>
      </c>
    </row>
    <row r="3530" ht="15.75" customHeight="1">
      <c r="A3530" s="28">
        <v>263.0</v>
      </c>
      <c r="B3530" s="34">
        <v>44230.999074074076</v>
      </c>
      <c r="C3530" s="29"/>
      <c r="D3530" s="29"/>
      <c r="E3530" s="29"/>
      <c r="F3530" s="28" t="s">
        <v>6</v>
      </c>
      <c r="G3530" s="28">
        <v>3.0</v>
      </c>
      <c r="H3530" s="31">
        <v>2505.385</v>
      </c>
      <c r="I3530" s="28" t="str">
        <f>VLOOKUP(A3530,'клиенты'!A:H,7)</f>
        <v>Франция</v>
      </c>
    </row>
    <row r="3531" ht="15.75" customHeight="1">
      <c r="A3531" s="28">
        <v>353.0</v>
      </c>
      <c r="B3531" s="34">
        <v>44230.227743055555</v>
      </c>
      <c r="C3531" s="29"/>
      <c r="D3531" s="29"/>
      <c r="E3531" s="29"/>
      <c r="F3531" s="28" t="s">
        <v>4</v>
      </c>
      <c r="G3531" s="28">
        <v>1.0</v>
      </c>
      <c r="H3531" s="31">
        <v>2068.462</v>
      </c>
      <c r="I3531" s="28" t="str">
        <f>VLOOKUP(A3531,'клиенты'!A:H,7)</f>
        <v>Китай</v>
      </c>
    </row>
    <row r="3532" ht="15.75" customHeight="1">
      <c r="A3532" s="28">
        <v>929.0</v>
      </c>
      <c r="B3532" s="34">
        <v>44229.8321875</v>
      </c>
      <c r="C3532" s="29"/>
      <c r="D3532" s="29"/>
      <c r="E3532" s="29"/>
      <c r="F3532" s="28" t="s">
        <v>6</v>
      </c>
      <c r="G3532" s="28">
        <v>5.0</v>
      </c>
      <c r="H3532" s="31">
        <v>3500.0</v>
      </c>
      <c r="I3532" s="28" t="str">
        <f>VLOOKUP(A3532,'клиенты'!A:H,7)</f>
        <v>США</v>
      </c>
    </row>
    <row r="3533" ht="15.75" customHeight="1">
      <c r="A3533" s="28">
        <v>462.0</v>
      </c>
      <c r="B3533" s="34">
        <v>44229.5366087963</v>
      </c>
      <c r="C3533" s="29"/>
      <c r="D3533" s="29"/>
      <c r="E3533" s="29"/>
      <c r="F3533" s="28" t="s">
        <v>6</v>
      </c>
      <c r="G3533" s="28">
        <v>3.0</v>
      </c>
      <c r="H3533" s="31">
        <v>1491.538</v>
      </c>
      <c r="I3533" s="28" t="str">
        <f>VLOOKUP(A3533,'клиенты'!A:H,7)</f>
        <v>Италия</v>
      </c>
    </row>
    <row r="3534" ht="15.75" customHeight="1">
      <c r="A3534" s="28">
        <v>768.0</v>
      </c>
      <c r="B3534" s="34">
        <v>44229.407002314816</v>
      </c>
      <c r="C3534" s="29"/>
      <c r="D3534" s="29"/>
      <c r="E3534" s="29"/>
      <c r="F3534" s="28" t="s">
        <v>5</v>
      </c>
      <c r="G3534" s="28">
        <v>5.0</v>
      </c>
      <c r="H3534" s="31">
        <v>1433.077</v>
      </c>
      <c r="I3534" s="28" t="str">
        <f>VLOOKUP(A3534,'клиенты'!A:H,7)</f>
        <v>Испания</v>
      </c>
    </row>
    <row r="3535" ht="15.75" customHeight="1">
      <c r="A3535" s="28">
        <v>418.0</v>
      </c>
      <c r="B3535" s="34">
        <v>44229.400972222225</v>
      </c>
      <c r="C3535" s="29"/>
      <c r="D3535" s="29"/>
      <c r="E3535" s="29"/>
      <c r="F3535" s="28" t="s">
        <v>4</v>
      </c>
      <c r="G3535" s="28">
        <v>5.0</v>
      </c>
      <c r="H3535" s="31">
        <v>2062.308</v>
      </c>
      <c r="I3535" s="28" t="str">
        <f>VLOOKUP(A3535,'клиенты'!A:H,7)</f>
        <v>США</v>
      </c>
    </row>
    <row r="3536" ht="15.75" customHeight="1">
      <c r="A3536" s="28">
        <v>225.0</v>
      </c>
      <c r="B3536" s="34">
        <v>44229.30582175926</v>
      </c>
      <c r="C3536" s="29"/>
      <c r="D3536" s="29"/>
      <c r="E3536" s="29"/>
      <c r="F3536" s="28" t="s">
        <v>3</v>
      </c>
      <c r="G3536" s="28">
        <v>4.0</v>
      </c>
      <c r="H3536" s="31">
        <v>880.769</v>
      </c>
      <c r="I3536" s="28" t="str">
        <f>VLOOKUP(A3536,'клиенты'!A:H,7)</f>
        <v>США</v>
      </c>
    </row>
    <row r="3537" ht="15.75" customHeight="1">
      <c r="A3537" s="28">
        <v>238.0</v>
      </c>
      <c r="B3537" s="34">
        <v>44229.14412037037</v>
      </c>
      <c r="C3537" s="29"/>
      <c r="D3537" s="29"/>
      <c r="E3537" s="29"/>
      <c r="F3537" s="28" t="s">
        <v>3</v>
      </c>
      <c r="G3537" s="28">
        <v>1.0</v>
      </c>
      <c r="H3537" s="31">
        <v>760.769</v>
      </c>
      <c r="I3537" s="28" t="str">
        <f>VLOOKUP(A3537,'клиенты'!A:H,7)</f>
        <v>США</v>
      </c>
    </row>
    <row r="3538" ht="15.75" customHeight="1">
      <c r="A3538" s="28">
        <v>33.0</v>
      </c>
      <c r="B3538" s="34">
        <v>44228.890752314815</v>
      </c>
      <c r="C3538" s="29"/>
      <c r="D3538" s="29"/>
      <c r="E3538" s="29"/>
      <c r="F3538" s="28" t="s">
        <v>3</v>
      </c>
      <c r="G3538" s="28">
        <v>3.0</v>
      </c>
      <c r="H3538" s="31">
        <v>2016.923</v>
      </c>
      <c r="I3538" s="28" t="str">
        <f>VLOOKUP(A3538,'клиенты'!A:H,7)</f>
        <v>Италия</v>
      </c>
    </row>
    <row r="3539" ht="15.75" customHeight="1">
      <c r="A3539" s="28">
        <v>500.0</v>
      </c>
      <c r="B3539" s="34">
        <v>44227.98793981481</v>
      </c>
      <c r="C3539" s="29"/>
      <c r="D3539" s="29"/>
      <c r="E3539" s="29"/>
      <c r="F3539" s="28" t="s">
        <v>6</v>
      </c>
      <c r="G3539" s="28">
        <v>2.0</v>
      </c>
      <c r="H3539" s="31">
        <v>3413.846</v>
      </c>
      <c r="I3539" s="28" t="str">
        <f>VLOOKUP(A3539,'клиенты'!A:H,7)</f>
        <v>Китай</v>
      </c>
    </row>
    <row r="3540" ht="15.75" customHeight="1">
      <c r="A3540" s="28">
        <v>469.0</v>
      </c>
      <c r="B3540" s="34">
        <v>44227.987858796296</v>
      </c>
      <c r="C3540" s="29"/>
      <c r="D3540" s="29"/>
      <c r="E3540" s="29"/>
      <c r="F3540" s="28" t="s">
        <v>6</v>
      </c>
      <c r="G3540" s="28">
        <v>2.0</v>
      </c>
      <c r="H3540" s="31">
        <v>1838.462</v>
      </c>
      <c r="I3540" s="28" t="str">
        <f>VLOOKUP(A3540,'клиенты'!A:H,7)</f>
        <v>Италия</v>
      </c>
    </row>
    <row r="3541" ht="15.75" customHeight="1">
      <c r="A3541" s="28">
        <v>888.0</v>
      </c>
      <c r="B3541" s="34">
        <v>44227.944502314815</v>
      </c>
      <c r="C3541" s="29"/>
      <c r="D3541" s="29"/>
      <c r="E3541" s="29"/>
      <c r="F3541" s="28" t="s">
        <v>3</v>
      </c>
      <c r="G3541" s="28">
        <v>2.0</v>
      </c>
      <c r="H3541" s="31">
        <v>289.231</v>
      </c>
      <c r="I3541" s="28" t="str">
        <f>VLOOKUP(A3541,'клиенты'!A:H,7)</f>
        <v>Германия</v>
      </c>
    </row>
    <row r="3542" ht="15.75" customHeight="1">
      <c r="A3542" s="28">
        <v>961.0</v>
      </c>
      <c r="B3542" s="34">
        <v>44227.92354166666</v>
      </c>
      <c r="C3542" s="29"/>
      <c r="D3542" s="29"/>
      <c r="E3542" s="29"/>
      <c r="F3542" s="28" t="s">
        <v>4</v>
      </c>
      <c r="G3542" s="28">
        <v>4.0</v>
      </c>
      <c r="H3542" s="31">
        <v>2099.231</v>
      </c>
      <c r="I3542" s="28" t="str">
        <f>VLOOKUP(A3542,'клиенты'!A:H,7)</f>
        <v>Германия</v>
      </c>
    </row>
    <row r="3543" ht="15.75" customHeight="1">
      <c r="A3543" s="28">
        <v>174.0</v>
      </c>
      <c r="B3543" s="34">
        <v>44227.85246527778</v>
      </c>
      <c r="C3543" s="29"/>
      <c r="D3543" s="29"/>
      <c r="E3543" s="29"/>
      <c r="F3543" s="28" t="s">
        <v>4</v>
      </c>
      <c r="G3543" s="28">
        <v>2.0</v>
      </c>
      <c r="H3543" s="31">
        <v>896.154</v>
      </c>
      <c r="I3543" s="28" t="str">
        <f>VLOOKUP(A3543,'клиенты'!A:H,7)</f>
        <v>Италия</v>
      </c>
    </row>
    <row r="3544" ht="15.75" customHeight="1">
      <c r="A3544" s="28">
        <v>249.0</v>
      </c>
      <c r="B3544" s="34">
        <v>44227.70945601852</v>
      </c>
      <c r="C3544" s="29"/>
      <c r="D3544" s="29"/>
      <c r="E3544" s="29"/>
      <c r="F3544" s="28" t="s">
        <v>3</v>
      </c>
      <c r="G3544" s="28">
        <v>4.0</v>
      </c>
      <c r="H3544" s="31">
        <v>1087.692</v>
      </c>
      <c r="I3544" s="28" t="str">
        <f>VLOOKUP(A3544,'клиенты'!A:H,7)</f>
        <v>Германия</v>
      </c>
    </row>
    <row r="3545" ht="15.75" customHeight="1">
      <c r="A3545" s="28">
        <v>370.0</v>
      </c>
      <c r="B3545" s="34">
        <v>44227.57165509259</v>
      </c>
      <c r="C3545" s="29"/>
      <c r="D3545" s="29"/>
      <c r="E3545" s="29"/>
      <c r="F3545" s="28" t="s">
        <v>5</v>
      </c>
      <c r="G3545" s="28">
        <v>5.0</v>
      </c>
      <c r="H3545" s="31">
        <v>1396.923</v>
      </c>
      <c r="I3545" s="28" t="str">
        <f>VLOOKUP(A3545,'клиенты'!A:H,7)</f>
        <v>США</v>
      </c>
    </row>
    <row r="3546" ht="15.75" customHeight="1">
      <c r="A3546" s="28">
        <v>751.0</v>
      </c>
      <c r="B3546" s="34">
        <v>44226.98</v>
      </c>
      <c r="C3546" s="29"/>
      <c r="D3546" s="29"/>
      <c r="E3546" s="29"/>
      <c r="F3546" s="28" t="s">
        <v>5</v>
      </c>
      <c r="G3546" s="28">
        <v>5.0</v>
      </c>
      <c r="H3546" s="31">
        <v>3436.154</v>
      </c>
      <c r="I3546" s="28" t="str">
        <f>VLOOKUP(A3546,'клиенты'!A:H,7)</f>
        <v>Россия</v>
      </c>
    </row>
    <row r="3547" ht="15.75" customHeight="1">
      <c r="A3547" s="28">
        <v>541.0</v>
      </c>
      <c r="B3547" s="34">
        <v>44226.632581018515</v>
      </c>
      <c r="C3547" s="29"/>
      <c r="D3547" s="29"/>
      <c r="E3547" s="29"/>
      <c r="F3547" s="28" t="s">
        <v>3</v>
      </c>
      <c r="G3547" s="28">
        <v>5.0</v>
      </c>
      <c r="H3547" s="31">
        <v>321.538</v>
      </c>
      <c r="I3547" s="28" t="str">
        <f>VLOOKUP(A3547,'клиенты'!A:H,7)</f>
        <v>Испания</v>
      </c>
    </row>
    <row r="3548" ht="15.75" customHeight="1">
      <c r="A3548" s="28">
        <v>412.0</v>
      </c>
      <c r="B3548" s="34">
        <v>44226.44965277778</v>
      </c>
      <c r="C3548" s="29"/>
      <c r="D3548" s="29"/>
      <c r="E3548" s="29"/>
      <c r="F3548" s="28" t="s">
        <v>6</v>
      </c>
      <c r="G3548" s="28">
        <v>2.0</v>
      </c>
      <c r="H3548" s="31">
        <v>170.769</v>
      </c>
      <c r="I3548" s="28" t="str">
        <f>VLOOKUP(A3548,'клиенты'!A:H,7)</f>
        <v>Франция</v>
      </c>
    </row>
    <row r="3549" ht="15.75" customHeight="1">
      <c r="A3549" s="28">
        <v>845.0</v>
      </c>
      <c r="B3549" s="34">
        <v>44226.19672453704</v>
      </c>
      <c r="C3549" s="29"/>
      <c r="D3549" s="29"/>
      <c r="E3549" s="29"/>
      <c r="F3549" s="28" t="s">
        <v>3</v>
      </c>
      <c r="G3549" s="28">
        <v>5.0</v>
      </c>
      <c r="H3549" s="31">
        <v>489.231</v>
      </c>
      <c r="I3549" s="28" t="str">
        <f>VLOOKUP(A3549,'клиенты'!A:H,7)</f>
        <v>Китай</v>
      </c>
    </row>
    <row r="3550" ht="15.75" customHeight="1">
      <c r="A3550" s="28">
        <v>539.0</v>
      </c>
      <c r="B3550" s="34">
        <v>44226.09951388889</v>
      </c>
      <c r="C3550" s="29"/>
      <c r="D3550" s="29"/>
      <c r="E3550" s="29"/>
      <c r="F3550" s="28" t="s">
        <v>4</v>
      </c>
      <c r="G3550" s="28">
        <v>2.0</v>
      </c>
      <c r="H3550" s="31">
        <v>674.615</v>
      </c>
      <c r="I3550" s="28" t="str">
        <f>VLOOKUP(A3550,'клиенты'!A:H,7)</f>
        <v>Италия</v>
      </c>
    </row>
    <row r="3551" ht="15.75" customHeight="1">
      <c r="A3551" s="28">
        <v>417.0</v>
      </c>
      <c r="B3551" s="34">
        <v>44226.03747685185</v>
      </c>
      <c r="C3551" s="29"/>
      <c r="D3551" s="29"/>
      <c r="E3551" s="29"/>
      <c r="F3551" s="28" t="s">
        <v>3</v>
      </c>
      <c r="G3551" s="28">
        <v>1.0</v>
      </c>
      <c r="H3551" s="31">
        <v>1092.308</v>
      </c>
      <c r="I3551" s="28" t="str">
        <f>VLOOKUP(A3551,'клиенты'!A:H,7)</f>
        <v>Россия</v>
      </c>
    </row>
    <row r="3552" ht="15.75" customHeight="1">
      <c r="A3552" s="28">
        <v>321.0</v>
      </c>
      <c r="B3552" s="34">
        <v>44225.879375</v>
      </c>
      <c r="C3552" s="29"/>
      <c r="D3552" s="29"/>
      <c r="E3552" s="29"/>
      <c r="F3552" s="28" t="s">
        <v>6</v>
      </c>
      <c r="G3552" s="28">
        <v>2.0</v>
      </c>
      <c r="H3552" s="31">
        <v>3809.231</v>
      </c>
      <c r="I3552" s="28" t="str">
        <f>VLOOKUP(A3552,'клиенты'!A:H,7)</f>
        <v>Италия</v>
      </c>
    </row>
    <row r="3553" ht="15.75" customHeight="1">
      <c r="A3553" s="28">
        <v>671.0</v>
      </c>
      <c r="B3553" s="34">
        <v>44225.85901620371</v>
      </c>
      <c r="C3553" s="29"/>
      <c r="D3553" s="29"/>
      <c r="E3553" s="29"/>
      <c r="F3553" s="28" t="s">
        <v>4</v>
      </c>
      <c r="G3553" s="28">
        <v>3.0</v>
      </c>
      <c r="H3553" s="31">
        <v>4064.615</v>
      </c>
      <c r="I3553" s="28" t="str">
        <f>VLOOKUP(A3553,'клиенты'!A:H,7)</f>
        <v>Франция</v>
      </c>
    </row>
    <row r="3554" ht="15.75" customHeight="1">
      <c r="A3554" s="28">
        <v>296.0</v>
      </c>
      <c r="B3554" s="34">
        <v>44225.68056712963</v>
      </c>
      <c r="C3554" s="29"/>
      <c r="D3554" s="29"/>
      <c r="E3554" s="29"/>
      <c r="F3554" s="28" t="s">
        <v>4</v>
      </c>
      <c r="G3554" s="28">
        <v>1.0</v>
      </c>
      <c r="H3554" s="31">
        <v>1692.308</v>
      </c>
      <c r="I3554" s="28" t="str">
        <f>VLOOKUP(A3554,'клиенты'!A:H,7)</f>
        <v>США</v>
      </c>
    </row>
    <row r="3555" ht="15.75" customHeight="1">
      <c r="A3555" s="28">
        <v>1000.0</v>
      </c>
      <c r="B3555" s="34">
        <v>44225.66903935185</v>
      </c>
      <c r="C3555" s="29"/>
      <c r="D3555" s="29"/>
      <c r="E3555" s="29"/>
      <c r="F3555" s="28" t="s">
        <v>4</v>
      </c>
      <c r="G3555" s="28">
        <v>3.0</v>
      </c>
      <c r="H3555" s="31">
        <v>526.923</v>
      </c>
      <c r="I3555" s="28" t="str">
        <f>VLOOKUP(A3555,'клиенты'!A:H,7)</f>
        <v>Италия</v>
      </c>
    </row>
    <row r="3556" ht="15.75" customHeight="1">
      <c r="A3556" s="28">
        <v>35.0</v>
      </c>
      <c r="B3556" s="34">
        <v>44225.3812962963</v>
      </c>
      <c r="C3556" s="29"/>
      <c r="D3556" s="29"/>
      <c r="E3556" s="29"/>
      <c r="F3556" s="28" t="s">
        <v>4</v>
      </c>
      <c r="G3556" s="28">
        <v>1.0</v>
      </c>
      <c r="H3556" s="31">
        <v>247.692</v>
      </c>
      <c r="I3556" s="28" t="str">
        <f>VLOOKUP(A3556,'клиенты'!A:H,7)</f>
        <v>Россия</v>
      </c>
    </row>
    <row r="3557" ht="15.75" customHeight="1">
      <c r="A3557" s="28">
        <v>571.0</v>
      </c>
      <c r="B3557" s="34">
        <v>44225.3215625</v>
      </c>
      <c r="C3557" s="29"/>
      <c r="D3557" s="29"/>
      <c r="E3557" s="29"/>
      <c r="F3557" s="28" t="s">
        <v>5</v>
      </c>
      <c r="G3557" s="28">
        <v>5.0</v>
      </c>
      <c r="H3557" s="31">
        <v>1949.231</v>
      </c>
      <c r="I3557" s="28" t="str">
        <f>VLOOKUP(A3557,'клиенты'!A:H,7)</f>
        <v>Франция</v>
      </c>
    </row>
    <row r="3558" ht="15.75" customHeight="1">
      <c r="A3558" s="28">
        <v>426.0</v>
      </c>
      <c r="B3558" s="34">
        <v>44225.110439814816</v>
      </c>
      <c r="C3558" s="29"/>
      <c r="D3558" s="29"/>
      <c r="E3558" s="29"/>
      <c r="F3558" s="28" t="s">
        <v>3</v>
      </c>
      <c r="G3558" s="28">
        <v>2.0</v>
      </c>
      <c r="H3558" s="31">
        <v>1336.923</v>
      </c>
      <c r="I3558" s="28" t="str">
        <f>VLOOKUP(A3558,'клиенты'!A:H,7)</f>
        <v>Китай</v>
      </c>
    </row>
    <row r="3559" ht="15.75" customHeight="1">
      <c r="A3559" s="28">
        <v>607.0</v>
      </c>
      <c r="B3559" s="34">
        <v>44224.85496527778</v>
      </c>
      <c r="C3559" s="29"/>
      <c r="D3559" s="29"/>
      <c r="E3559" s="29"/>
      <c r="F3559" s="28" t="s">
        <v>3</v>
      </c>
      <c r="G3559" s="28">
        <v>4.0</v>
      </c>
      <c r="H3559" s="31">
        <v>2273.846</v>
      </c>
      <c r="I3559" s="28" t="str">
        <f>VLOOKUP(A3559,'клиенты'!A:H,7)</f>
        <v>США</v>
      </c>
    </row>
    <row r="3560" ht="15.75" customHeight="1">
      <c r="A3560" s="28">
        <v>123.0</v>
      </c>
      <c r="B3560" s="34">
        <v>44224.43583333334</v>
      </c>
      <c r="C3560" s="29"/>
      <c r="D3560" s="29"/>
      <c r="E3560" s="29"/>
      <c r="F3560" s="28" t="s">
        <v>5</v>
      </c>
      <c r="G3560" s="28">
        <v>3.0</v>
      </c>
      <c r="H3560" s="31">
        <v>1821.538</v>
      </c>
      <c r="I3560" s="28" t="str">
        <f>VLOOKUP(A3560,'клиенты'!A:H,7)</f>
        <v>Франция</v>
      </c>
    </row>
    <row r="3561" ht="15.75" customHeight="1">
      <c r="A3561" s="28">
        <v>472.0</v>
      </c>
      <c r="B3561" s="34">
        <v>44224.100381944445</v>
      </c>
      <c r="C3561" s="29"/>
      <c r="D3561" s="29"/>
      <c r="E3561" s="29"/>
      <c r="F3561" s="28" t="s">
        <v>6</v>
      </c>
      <c r="G3561" s="28">
        <v>1.0</v>
      </c>
      <c r="H3561" s="31">
        <v>1080.769</v>
      </c>
      <c r="I3561" s="28" t="str">
        <f>VLOOKUP(A3561,'клиенты'!A:H,7)</f>
        <v>Россия</v>
      </c>
    </row>
    <row r="3562" ht="15.75" customHeight="1">
      <c r="A3562" s="28">
        <v>184.0</v>
      </c>
      <c r="B3562" s="34">
        <v>44224.054930555554</v>
      </c>
      <c r="C3562" s="29"/>
      <c r="D3562" s="29"/>
      <c r="E3562" s="29"/>
      <c r="F3562" s="28" t="s">
        <v>3</v>
      </c>
      <c r="G3562" s="28">
        <v>1.0</v>
      </c>
      <c r="H3562" s="31">
        <v>1763.077</v>
      </c>
      <c r="I3562" s="28" t="str">
        <f>VLOOKUP(A3562,'клиенты'!A:H,7)</f>
        <v>Франция</v>
      </c>
    </row>
    <row r="3563" ht="15.75" customHeight="1">
      <c r="A3563" s="28">
        <v>13.0</v>
      </c>
      <c r="B3563" s="34">
        <v>44223.72693287037</v>
      </c>
      <c r="C3563" s="29"/>
      <c r="D3563" s="29"/>
      <c r="E3563" s="29"/>
      <c r="F3563" s="28" t="s">
        <v>5</v>
      </c>
      <c r="G3563" s="28">
        <v>3.0</v>
      </c>
      <c r="H3563" s="31">
        <v>1126.923</v>
      </c>
      <c r="I3563" s="28" t="str">
        <f>VLOOKUP(A3563,'клиенты'!A:H,7)</f>
        <v>Испания</v>
      </c>
    </row>
    <row r="3564" ht="15.75" customHeight="1">
      <c r="A3564" s="28">
        <v>270.0</v>
      </c>
      <c r="B3564" s="34">
        <v>44223.52134259259</v>
      </c>
      <c r="C3564" s="29"/>
      <c r="D3564" s="29"/>
      <c r="E3564" s="29"/>
      <c r="F3564" s="28" t="s">
        <v>3</v>
      </c>
      <c r="G3564" s="28">
        <v>5.0</v>
      </c>
      <c r="H3564" s="31">
        <v>3048.462</v>
      </c>
      <c r="I3564" s="28" t="str">
        <f>VLOOKUP(A3564,'клиенты'!A:H,7)</f>
        <v>Италия</v>
      </c>
    </row>
    <row r="3565" ht="15.75" customHeight="1">
      <c r="A3565" s="28">
        <v>522.0</v>
      </c>
      <c r="B3565" s="34">
        <v>44223.368680555555</v>
      </c>
      <c r="C3565" s="29"/>
      <c r="D3565" s="29"/>
      <c r="E3565" s="29"/>
      <c r="F3565" s="28" t="s">
        <v>5</v>
      </c>
      <c r="G3565" s="28">
        <v>4.0</v>
      </c>
      <c r="H3565" s="31">
        <v>2948.462</v>
      </c>
      <c r="I3565" s="28" t="str">
        <f>VLOOKUP(A3565,'клиенты'!A:H,7)</f>
        <v>Испания</v>
      </c>
    </row>
    <row r="3566" ht="15.75" customHeight="1">
      <c r="A3566" s="28">
        <v>600.0</v>
      </c>
      <c r="B3566" s="34">
        <v>44222.92909722222</v>
      </c>
      <c r="C3566" s="29"/>
      <c r="D3566" s="29"/>
      <c r="E3566" s="29"/>
      <c r="F3566" s="28" t="s">
        <v>4</v>
      </c>
      <c r="G3566" s="28">
        <v>3.0</v>
      </c>
      <c r="H3566" s="31">
        <v>230.0</v>
      </c>
      <c r="I3566" s="28" t="str">
        <f>VLOOKUP(A3566,'клиенты'!A:H,7)</f>
        <v>Китай</v>
      </c>
    </row>
    <row r="3567" ht="15.75" customHeight="1">
      <c r="A3567" s="28">
        <v>528.0</v>
      </c>
      <c r="B3567" s="34">
        <v>44222.66775462963</v>
      </c>
      <c r="C3567" s="29"/>
      <c r="D3567" s="29"/>
      <c r="E3567" s="29"/>
      <c r="F3567" s="28" t="s">
        <v>5</v>
      </c>
      <c r="G3567" s="28">
        <v>4.0</v>
      </c>
      <c r="H3567" s="31">
        <v>2135.385</v>
      </c>
      <c r="I3567" s="28" t="str">
        <f>VLOOKUP(A3567,'клиенты'!A:H,7)</f>
        <v>Испания</v>
      </c>
    </row>
    <row r="3568" ht="15.75" customHeight="1">
      <c r="A3568" s="28">
        <v>116.0</v>
      </c>
      <c r="B3568" s="34">
        <v>44222.41756944444</v>
      </c>
      <c r="C3568" s="29"/>
      <c r="D3568" s="29"/>
      <c r="E3568" s="29"/>
      <c r="F3568" s="28" t="s">
        <v>6</v>
      </c>
      <c r="G3568" s="28">
        <v>4.0</v>
      </c>
      <c r="H3568" s="31">
        <v>223.846</v>
      </c>
      <c r="I3568" s="28" t="str">
        <f>VLOOKUP(A3568,'клиенты'!A:H,7)</f>
        <v>Китай</v>
      </c>
    </row>
    <row r="3569" ht="15.75" customHeight="1">
      <c r="A3569" s="28">
        <v>871.0</v>
      </c>
      <c r="B3569" s="34">
        <v>44222.22704861111</v>
      </c>
      <c r="C3569" s="29"/>
      <c r="D3569" s="29"/>
      <c r="E3569" s="29"/>
      <c r="F3569" s="28" t="s">
        <v>4</v>
      </c>
      <c r="G3569" s="28">
        <v>1.0</v>
      </c>
      <c r="H3569" s="31">
        <v>1244.615</v>
      </c>
      <c r="I3569" s="28" t="str">
        <f>VLOOKUP(A3569,'клиенты'!A:H,7)</f>
        <v>Испания</v>
      </c>
    </row>
    <row r="3570" ht="15.75" customHeight="1">
      <c r="A3570" s="28">
        <v>563.0</v>
      </c>
      <c r="B3570" s="34">
        <v>44221.548738425925</v>
      </c>
      <c r="C3570" s="29"/>
      <c r="D3570" s="29"/>
      <c r="E3570" s="29"/>
      <c r="F3570" s="28" t="s">
        <v>4</v>
      </c>
      <c r="G3570" s="28">
        <v>5.0</v>
      </c>
      <c r="H3570" s="31">
        <v>1745.385</v>
      </c>
      <c r="I3570" s="28" t="str">
        <f>VLOOKUP(A3570,'клиенты'!A:H,7)</f>
        <v>Китай</v>
      </c>
    </row>
    <row r="3571" ht="15.75" customHeight="1">
      <c r="A3571" s="28">
        <v>465.0</v>
      </c>
      <c r="B3571" s="34">
        <v>44221.30771990741</v>
      </c>
      <c r="C3571" s="29"/>
      <c r="D3571" s="29"/>
      <c r="E3571" s="29"/>
      <c r="F3571" s="28" t="s">
        <v>5</v>
      </c>
      <c r="G3571" s="28">
        <v>1.0</v>
      </c>
      <c r="H3571" s="31">
        <v>153.846</v>
      </c>
      <c r="I3571" s="28" t="str">
        <f>VLOOKUP(A3571,'клиенты'!A:H,7)</f>
        <v>Китай</v>
      </c>
    </row>
    <row r="3572" ht="15.75" customHeight="1">
      <c r="A3572" s="28">
        <v>821.0</v>
      </c>
      <c r="B3572" s="34">
        <v>44221.290659722225</v>
      </c>
      <c r="C3572" s="29"/>
      <c r="D3572" s="29"/>
      <c r="E3572" s="29"/>
      <c r="F3572" s="28" t="s">
        <v>5</v>
      </c>
      <c r="G3572" s="28">
        <v>1.0</v>
      </c>
      <c r="H3572" s="31">
        <v>321.538</v>
      </c>
      <c r="I3572" s="28" t="str">
        <f>VLOOKUP(A3572,'клиенты'!A:H,7)</f>
        <v>Франция</v>
      </c>
    </row>
    <row r="3573" ht="15.75" customHeight="1">
      <c r="A3573" s="28">
        <v>110.0</v>
      </c>
      <c r="B3573" s="34">
        <v>44220.60581018519</v>
      </c>
      <c r="C3573" s="29"/>
      <c r="D3573" s="29"/>
      <c r="E3573" s="29"/>
      <c r="F3573" s="28" t="s">
        <v>6</v>
      </c>
      <c r="G3573" s="28">
        <v>4.0</v>
      </c>
      <c r="H3573" s="31">
        <v>3173.846</v>
      </c>
      <c r="I3573" s="28" t="str">
        <f>VLOOKUP(A3573,'клиенты'!A:H,7)</f>
        <v>Италия</v>
      </c>
    </row>
    <row r="3574" ht="15.75" customHeight="1">
      <c r="A3574" s="28">
        <v>759.0</v>
      </c>
      <c r="B3574" s="34">
        <v>44220.10008101852</v>
      </c>
      <c r="C3574" s="29"/>
      <c r="D3574" s="29"/>
      <c r="E3574" s="29"/>
      <c r="F3574" s="28" t="s">
        <v>5</v>
      </c>
      <c r="G3574" s="28">
        <v>5.0</v>
      </c>
      <c r="H3574" s="31">
        <v>470.769</v>
      </c>
      <c r="I3574" s="28" t="str">
        <f>VLOOKUP(A3574,'клиенты'!A:H,7)</f>
        <v>Германия</v>
      </c>
    </row>
    <row r="3575" ht="15.75" customHeight="1">
      <c r="A3575" s="28">
        <v>75.0</v>
      </c>
      <c r="B3575" s="34">
        <v>44219.75822916667</v>
      </c>
      <c r="C3575" s="29"/>
      <c r="D3575" s="29"/>
      <c r="E3575" s="29"/>
      <c r="F3575" s="28" t="s">
        <v>6</v>
      </c>
      <c r="G3575" s="28">
        <v>1.0</v>
      </c>
      <c r="H3575" s="31">
        <v>2130.0</v>
      </c>
      <c r="I3575" s="28" t="str">
        <f>VLOOKUP(A3575,'клиенты'!A:H,7)</f>
        <v>Италия</v>
      </c>
    </row>
    <row r="3576" ht="15.75" customHeight="1">
      <c r="A3576" s="28">
        <v>681.0</v>
      </c>
      <c r="B3576" s="34">
        <v>44219.48087962963</v>
      </c>
      <c r="C3576" s="29"/>
      <c r="D3576" s="29"/>
      <c r="E3576" s="29"/>
      <c r="F3576" s="28" t="s">
        <v>6</v>
      </c>
      <c r="G3576" s="28">
        <v>5.0</v>
      </c>
      <c r="H3576" s="31">
        <v>3577.692</v>
      </c>
      <c r="I3576" s="28" t="str">
        <f>VLOOKUP(A3576,'клиенты'!A:H,7)</f>
        <v>Франция</v>
      </c>
    </row>
    <row r="3577" ht="15.75" customHeight="1">
      <c r="A3577" s="28">
        <v>801.0</v>
      </c>
      <c r="B3577" s="34">
        <v>44219.071018518516</v>
      </c>
      <c r="C3577" s="29"/>
      <c r="D3577" s="29"/>
      <c r="E3577" s="29"/>
      <c r="F3577" s="28" t="s">
        <v>3</v>
      </c>
      <c r="G3577" s="28">
        <v>2.0</v>
      </c>
      <c r="H3577" s="31">
        <v>160.769</v>
      </c>
      <c r="I3577" s="28" t="str">
        <f>VLOOKUP(A3577,'клиенты'!A:H,7)</f>
        <v>Китай</v>
      </c>
    </row>
    <row r="3578" ht="15.75" customHeight="1">
      <c r="A3578" s="28">
        <v>557.0</v>
      </c>
      <c r="B3578" s="34">
        <v>44218.99922453704</v>
      </c>
      <c r="C3578" s="29"/>
      <c r="D3578" s="29"/>
      <c r="E3578" s="29"/>
      <c r="F3578" s="28" t="s">
        <v>3</v>
      </c>
      <c r="G3578" s="28">
        <v>4.0</v>
      </c>
      <c r="H3578" s="31">
        <v>432.308</v>
      </c>
      <c r="I3578" s="28" t="str">
        <f>VLOOKUP(A3578,'клиенты'!A:H,7)</f>
        <v>США</v>
      </c>
    </row>
    <row r="3579" ht="15.75" customHeight="1">
      <c r="A3579" s="28">
        <v>92.0</v>
      </c>
      <c r="B3579" s="34">
        <v>44218.663298611114</v>
      </c>
      <c r="C3579" s="29"/>
      <c r="D3579" s="29"/>
      <c r="E3579" s="29"/>
      <c r="F3579" s="28" t="s">
        <v>3</v>
      </c>
      <c r="G3579" s="28">
        <v>5.0</v>
      </c>
      <c r="H3579" s="31">
        <v>2498.462</v>
      </c>
      <c r="I3579" s="28" t="str">
        <f>VLOOKUP(A3579,'клиенты'!A:H,7)</f>
        <v>Россия</v>
      </c>
    </row>
    <row r="3580" ht="15.75" customHeight="1">
      <c r="A3580" s="28">
        <v>671.0</v>
      </c>
      <c r="B3580" s="34">
        <v>44218.52452546296</v>
      </c>
      <c r="C3580" s="29"/>
      <c r="D3580" s="29"/>
      <c r="E3580" s="29"/>
      <c r="F3580" s="28" t="s">
        <v>6</v>
      </c>
      <c r="G3580" s="28">
        <v>4.0</v>
      </c>
      <c r="H3580" s="31">
        <v>1310.769</v>
      </c>
      <c r="I3580" s="28" t="str">
        <f>VLOOKUP(A3580,'клиенты'!A:H,7)</f>
        <v>Франция</v>
      </c>
    </row>
    <row r="3581" ht="15.75" customHeight="1">
      <c r="A3581" s="28">
        <v>319.0</v>
      </c>
      <c r="B3581" s="34">
        <v>44218.32853009259</v>
      </c>
      <c r="C3581" s="29"/>
      <c r="D3581" s="29"/>
      <c r="E3581" s="29"/>
      <c r="F3581" s="28" t="s">
        <v>4</v>
      </c>
      <c r="G3581" s="28">
        <v>1.0</v>
      </c>
      <c r="H3581" s="31">
        <v>3796.154</v>
      </c>
      <c r="I3581" s="28" t="str">
        <f>VLOOKUP(A3581,'клиенты'!A:H,7)</f>
        <v>США</v>
      </c>
    </row>
    <row r="3582" ht="15.75" customHeight="1">
      <c r="A3582" s="28">
        <v>495.0</v>
      </c>
      <c r="B3582" s="34">
        <v>44217.996712962966</v>
      </c>
      <c r="C3582" s="29"/>
      <c r="D3582" s="29"/>
      <c r="E3582" s="29"/>
      <c r="F3582" s="28" t="s">
        <v>3</v>
      </c>
      <c r="G3582" s="28">
        <v>3.0</v>
      </c>
      <c r="H3582" s="31">
        <v>3783.077</v>
      </c>
      <c r="I3582" s="28" t="str">
        <f>VLOOKUP(A3582,'клиенты'!A:H,7)</f>
        <v>Франция</v>
      </c>
    </row>
    <row r="3583" ht="15.75" customHeight="1">
      <c r="A3583" s="28">
        <v>59.0</v>
      </c>
      <c r="B3583" s="34">
        <v>44217.17545138889</v>
      </c>
      <c r="C3583" s="29"/>
      <c r="D3583" s="29"/>
      <c r="E3583" s="29"/>
      <c r="F3583" s="28" t="s">
        <v>5</v>
      </c>
      <c r="G3583" s="28">
        <v>5.0</v>
      </c>
      <c r="H3583" s="31">
        <v>3370.769</v>
      </c>
      <c r="I3583" s="28" t="str">
        <f>VLOOKUP(A3583,'клиенты'!A:H,7)</f>
        <v>Китай</v>
      </c>
    </row>
    <row r="3584" ht="15.75" customHeight="1">
      <c r="A3584" s="28">
        <v>365.0</v>
      </c>
      <c r="B3584" s="34">
        <v>44216.10068287037</v>
      </c>
      <c r="C3584" s="29"/>
      <c r="D3584" s="29"/>
      <c r="E3584" s="29"/>
      <c r="F3584" s="28" t="s">
        <v>5</v>
      </c>
      <c r="G3584" s="28">
        <v>1.0</v>
      </c>
      <c r="H3584" s="31">
        <v>1738.462</v>
      </c>
      <c r="I3584" s="28" t="str">
        <f>VLOOKUP(A3584,'клиенты'!A:H,7)</f>
        <v>США</v>
      </c>
    </row>
    <row r="3585" ht="15.75" customHeight="1">
      <c r="A3585" s="28">
        <v>334.0</v>
      </c>
      <c r="B3585" s="34">
        <v>44215.86615740741</v>
      </c>
      <c r="C3585" s="29"/>
      <c r="D3585" s="29"/>
      <c r="E3585" s="29"/>
      <c r="F3585" s="28" t="s">
        <v>4</v>
      </c>
      <c r="G3585" s="28">
        <v>3.0</v>
      </c>
      <c r="H3585" s="31">
        <v>1808.462</v>
      </c>
      <c r="I3585" s="28" t="str">
        <f>VLOOKUP(A3585,'клиенты'!A:H,7)</f>
        <v>Франция</v>
      </c>
    </row>
    <row r="3586" ht="15.75" customHeight="1">
      <c r="A3586" s="28">
        <v>457.0</v>
      </c>
      <c r="B3586" s="34">
        <v>44215.79986111111</v>
      </c>
      <c r="C3586" s="29"/>
      <c r="D3586" s="29"/>
      <c r="E3586" s="29"/>
      <c r="F3586" s="28" t="s">
        <v>4</v>
      </c>
      <c r="G3586" s="28">
        <v>2.0</v>
      </c>
      <c r="H3586" s="31">
        <v>2468.462</v>
      </c>
      <c r="I3586" s="28" t="str">
        <f>VLOOKUP(A3586,'клиенты'!A:H,7)</f>
        <v>Китай</v>
      </c>
    </row>
    <row r="3587" ht="15.75" customHeight="1">
      <c r="A3587" s="28">
        <v>656.0</v>
      </c>
      <c r="B3587" s="34">
        <v>44215.364907407406</v>
      </c>
      <c r="C3587" s="29"/>
      <c r="D3587" s="29"/>
      <c r="E3587" s="29"/>
      <c r="F3587" s="28" t="s">
        <v>5</v>
      </c>
      <c r="G3587" s="28">
        <v>1.0</v>
      </c>
      <c r="H3587" s="31">
        <v>1778.462</v>
      </c>
      <c r="I3587" s="28" t="str">
        <f>VLOOKUP(A3587,'клиенты'!A:H,7)</f>
        <v>Китай</v>
      </c>
    </row>
    <row r="3588" ht="15.75" customHeight="1">
      <c r="A3588" s="28">
        <v>351.0</v>
      </c>
      <c r="B3588" s="34">
        <v>44215.30960648148</v>
      </c>
      <c r="C3588" s="29"/>
      <c r="D3588" s="29"/>
      <c r="E3588" s="29"/>
      <c r="F3588" s="28" t="s">
        <v>3</v>
      </c>
      <c r="G3588" s="28">
        <v>3.0</v>
      </c>
      <c r="H3588" s="31">
        <v>1950.0</v>
      </c>
      <c r="I3588" s="28" t="str">
        <f>VLOOKUP(A3588,'клиенты'!A:H,7)</f>
        <v>Франция</v>
      </c>
    </row>
    <row r="3589" ht="15.75" customHeight="1">
      <c r="A3589" s="28">
        <v>358.0</v>
      </c>
      <c r="B3589" s="34">
        <v>44215.18822916667</v>
      </c>
      <c r="C3589" s="29"/>
      <c r="D3589" s="29"/>
      <c r="E3589" s="29"/>
      <c r="F3589" s="28" t="s">
        <v>6</v>
      </c>
      <c r="G3589" s="28">
        <v>5.0</v>
      </c>
      <c r="H3589" s="31">
        <v>2016.154</v>
      </c>
      <c r="I3589" s="28" t="str">
        <f>VLOOKUP(A3589,'клиенты'!A:H,7)</f>
        <v>Италия</v>
      </c>
    </row>
    <row r="3590" ht="15.75" customHeight="1">
      <c r="A3590" s="28">
        <v>889.0</v>
      </c>
      <c r="B3590" s="34">
        <v>44214.991122685184</v>
      </c>
      <c r="C3590" s="29"/>
      <c r="D3590" s="29"/>
      <c r="E3590" s="29"/>
      <c r="F3590" s="28" t="s">
        <v>3</v>
      </c>
      <c r="G3590" s="28">
        <v>4.0</v>
      </c>
      <c r="H3590" s="31">
        <v>2535.385</v>
      </c>
      <c r="I3590" s="28" t="str">
        <f>VLOOKUP(A3590,'клиенты'!A:H,7)</f>
        <v>Италия</v>
      </c>
    </row>
    <row r="3591" ht="15.75" customHeight="1">
      <c r="A3591" s="28">
        <v>303.0</v>
      </c>
      <c r="B3591" s="34">
        <v>44214.55509259259</v>
      </c>
      <c r="C3591" s="29"/>
      <c r="D3591" s="29"/>
      <c r="E3591" s="29"/>
      <c r="F3591" s="28" t="s">
        <v>5</v>
      </c>
      <c r="G3591" s="28">
        <v>3.0</v>
      </c>
      <c r="H3591" s="31">
        <v>2333.846</v>
      </c>
      <c r="I3591" s="28" t="str">
        <f>VLOOKUP(A3591,'клиенты'!A:H,7)</f>
        <v>Китай</v>
      </c>
    </row>
    <row r="3592" ht="15.75" customHeight="1">
      <c r="A3592" s="28">
        <v>148.0</v>
      </c>
      <c r="B3592" s="34">
        <v>44214.54122685185</v>
      </c>
      <c r="C3592" s="29"/>
      <c r="D3592" s="29"/>
      <c r="E3592" s="29"/>
      <c r="F3592" s="28" t="s">
        <v>6</v>
      </c>
      <c r="G3592" s="28">
        <v>4.0</v>
      </c>
      <c r="H3592" s="31">
        <v>1936.154</v>
      </c>
      <c r="I3592" s="28" t="str">
        <f>VLOOKUP(A3592,'клиенты'!A:H,7)</f>
        <v>Испания</v>
      </c>
    </row>
    <row r="3593" ht="15.75" customHeight="1">
      <c r="A3593" s="28">
        <v>277.0</v>
      </c>
      <c r="B3593" s="34">
        <v>44214.43078703704</v>
      </c>
      <c r="C3593" s="29"/>
      <c r="D3593" s="29"/>
      <c r="E3593" s="29"/>
      <c r="F3593" s="28" t="s">
        <v>3</v>
      </c>
      <c r="G3593" s="28">
        <v>5.0</v>
      </c>
      <c r="H3593" s="31">
        <v>1453.846</v>
      </c>
      <c r="I3593" s="28" t="str">
        <f>VLOOKUP(A3593,'клиенты'!A:H,7)</f>
        <v>Италия</v>
      </c>
    </row>
    <row r="3594" ht="15.75" customHeight="1">
      <c r="A3594" s="28">
        <v>110.0</v>
      </c>
      <c r="B3594" s="34">
        <v>44214.26168981481</v>
      </c>
      <c r="C3594" s="29"/>
      <c r="D3594" s="29"/>
      <c r="E3594" s="29"/>
      <c r="F3594" s="28" t="s">
        <v>3</v>
      </c>
      <c r="G3594" s="28">
        <v>1.0</v>
      </c>
      <c r="H3594" s="31">
        <v>3123.077</v>
      </c>
      <c r="I3594" s="28" t="str">
        <f>VLOOKUP(A3594,'клиенты'!A:H,7)</f>
        <v>Италия</v>
      </c>
    </row>
    <row r="3595" ht="15.75" customHeight="1">
      <c r="A3595" s="28">
        <v>388.0</v>
      </c>
      <c r="B3595" s="34">
        <v>44214.00408564815</v>
      </c>
      <c r="C3595" s="29"/>
      <c r="D3595" s="29"/>
      <c r="E3595" s="29"/>
      <c r="F3595" s="28" t="s">
        <v>6</v>
      </c>
      <c r="G3595" s="28">
        <v>3.0</v>
      </c>
      <c r="H3595" s="31">
        <v>2497.692</v>
      </c>
      <c r="I3595" s="28" t="str">
        <f>VLOOKUP(A3595,'клиенты'!A:H,7)</f>
        <v>Франция</v>
      </c>
    </row>
    <row r="3596" ht="15.75" customHeight="1">
      <c r="A3596" s="28">
        <v>16.0</v>
      </c>
      <c r="B3596" s="34">
        <v>44213.19866898148</v>
      </c>
      <c r="C3596" s="29"/>
      <c r="D3596" s="29"/>
      <c r="E3596" s="29"/>
      <c r="F3596" s="28" t="s">
        <v>6</v>
      </c>
      <c r="G3596" s="28">
        <v>4.0</v>
      </c>
      <c r="H3596" s="31">
        <v>3584.615</v>
      </c>
      <c r="I3596" s="28" t="str">
        <f>VLOOKUP(A3596,'клиенты'!A:H,7)</f>
        <v>Германия</v>
      </c>
    </row>
    <row r="3597" ht="15.75" customHeight="1">
      <c r="A3597" s="28">
        <v>34.0</v>
      </c>
      <c r="B3597" s="34">
        <v>44213.00025462963</v>
      </c>
      <c r="C3597" s="29"/>
      <c r="D3597" s="29"/>
      <c r="E3597" s="29"/>
      <c r="F3597" s="28" t="s">
        <v>4</v>
      </c>
      <c r="G3597" s="28">
        <v>3.0</v>
      </c>
      <c r="H3597" s="31">
        <v>1785.385</v>
      </c>
      <c r="I3597" s="28" t="str">
        <f>VLOOKUP(A3597,'клиенты'!A:H,7)</f>
        <v>Испания</v>
      </c>
    </row>
    <row r="3598" ht="15.75" customHeight="1">
      <c r="A3598" s="28">
        <v>213.0</v>
      </c>
      <c r="B3598" s="34">
        <v>44212.90840277778</v>
      </c>
      <c r="C3598" s="29"/>
      <c r="D3598" s="29"/>
      <c r="E3598" s="29"/>
      <c r="F3598" s="28" t="s">
        <v>3</v>
      </c>
      <c r="G3598" s="28">
        <v>1.0</v>
      </c>
      <c r="H3598" s="31">
        <v>981.538</v>
      </c>
      <c r="I3598" s="28" t="str">
        <f>VLOOKUP(A3598,'клиенты'!A:H,7)</f>
        <v>Россия</v>
      </c>
    </row>
    <row r="3599" ht="15.75" customHeight="1">
      <c r="A3599" s="28">
        <v>101.0</v>
      </c>
      <c r="B3599" s="34">
        <v>44212.715532407405</v>
      </c>
      <c r="C3599" s="29"/>
      <c r="D3599" s="29"/>
      <c r="E3599" s="29"/>
      <c r="F3599" s="28" t="s">
        <v>5</v>
      </c>
      <c r="G3599" s="28">
        <v>3.0</v>
      </c>
      <c r="H3599" s="31">
        <v>606.154</v>
      </c>
      <c r="I3599" s="28" t="str">
        <f>VLOOKUP(A3599,'клиенты'!A:H,7)</f>
        <v>Россия</v>
      </c>
    </row>
    <row r="3600" ht="15.75" customHeight="1">
      <c r="A3600" s="28">
        <v>51.0</v>
      </c>
      <c r="B3600" s="34">
        <v>44212.686956018515</v>
      </c>
      <c r="C3600" s="29"/>
      <c r="D3600" s="29"/>
      <c r="E3600" s="29"/>
      <c r="F3600" s="28" t="s">
        <v>5</v>
      </c>
      <c r="G3600" s="28">
        <v>2.0</v>
      </c>
      <c r="H3600" s="31">
        <v>923.077</v>
      </c>
      <c r="I3600" s="28" t="str">
        <f>VLOOKUP(A3600,'клиенты'!A:H,7)</f>
        <v>Россия</v>
      </c>
    </row>
    <row r="3601" ht="15.75" customHeight="1">
      <c r="A3601" s="28">
        <v>166.0</v>
      </c>
      <c r="B3601" s="34">
        <v>44212.642604166664</v>
      </c>
      <c r="C3601" s="29"/>
      <c r="D3601" s="29"/>
      <c r="E3601" s="29"/>
      <c r="F3601" s="28" t="s">
        <v>5</v>
      </c>
      <c r="G3601" s="28">
        <v>3.0</v>
      </c>
      <c r="H3601" s="31">
        <v>2059.231</v>
      </c>
      <c r="I3601" s="28" t="str">
        <f>VLOOKUP(A3601,'клиенты'!A:H,7)</f>
        <v>Германия</v>
      </c>
    </row>
    <row r="3602" ht="15.75" customHeight="1">
      <c r="A3602" s="28">
        <v>781.0</v>
      </c>
      <c r="B3602" s="34">
        <v>44211.584328703706</v>
      </c>
      <c r="C3602" s="29"/>
      <c r="D3602" s="29"/>
      <c r="E3602" s="29"/>
      <c r="F3602" s="28" t="s">
        <v>4</v>
      </c>
      <c r="G3602" s="28">
        <v>3.0</v>
      </c>
      <c r="H3602" s="31">
        <v>1923.846</v>
      </c>
      <c r="I3602" s="28" t="str">
        <f>VLOOKUP(A3602,'клиенты'!A:H,7)</f>
        <v>Италия</v>
      </c>
    </row>
    <row r="3603" ht="15.75" customHeight="1">
      <c r="A3603" s="28">
        <v>815.0</v>
      </c>
      <c r="B3603" s="34">
        <v>44211.43732638889</v>
      </c>
      <c r="C3603" s="29"/>
      <c r="D3603" s="29"/>
      <c r="E3603" s="29"/>
      <c r="F3603" s="28" t="s">
        <v>4</v>
      </c>
      <c r="G3603" s="28">
        <v>4.0</v>
      </c>
      <c r="H3603" s="31">
        <v>1169.231</v>
      </c>
      <c r="I3603" s="28" t="str">
        <f>VLOOKUP(A3603,'клиенты'!A:H,7)</f>
        <v>Испания</v>
      </c>
    </row>
    <row r="3604" ht="15.75" customHeight="1">
      <c r="A3604" s="28">
        <v>116.0</v>
      </c>
      <c r="B3604" s="34">
        <v>44211.09274305555</v>
      </c>
      <c r="C3604" s="29"/>
      <c r="D3604" s="29"/>
      <c r="E3604" s="29"/>
      <c r="F3604" s="28" t="s">
        <v>6</v>
      </c>
      <c r="G3604" s="28">
        <v>1.0</v>
      </c>
      <c r="H3604" s="31">
        <v>3034.615</v>
      </c>
      <c r="I3604" s="28" t="str">
        <f>VLOOKUP(A3604,'клиенты'!A:H,7)</f>
        <v>Китай</v>
      </c>
    </row>
    <row r="3605" ht="15.75" customHeight="1">
      <c r="A3605" s="28">
        <v>331.0</v>
      </c>
      <c r="B3605" s="34">
        <v>44210.81825231481</v>
      </c>
      <c r="C3605" s="29"/>
      <c r="D3605" s="29"/>
      <c r="E3605" s="29"/>
      <c r="F3605" s="28" t="s">
        <v>5</v>
      </c>
      <c r="G3605" s="28">
        <v>2.0</v>
      </c>
      <c r="H3605" s="31">
        <v>1500.0</v>
      </c>
      <c r="I3605" s="28" t="str">
        <f>VLOOKUP(A3605,'клиенты'!A:H,7)</f>
        <v>Франция</v>
      </c>
    </row>
    <row r="3606" ht="15.75" customHeight="1">
      <c r="A3606" s="28">
        <v>827.0</v>
      </c>
      <c r="B3606" s="34">
        <v>44210.7925</v>
      </c>
      <c r="C3606" s="29"/>
      <c r="D3606" s="29"/>
      <c r="E3606" s="29"/>
      <c r="F3606" s="28" t="s">
        <v>6</v>
      </c>
      <c r="G3606" s="28">
        <v>5.0</v>
      </c>
      <c r="H3606" s="31">
        <v>423.077</v>
      </c>
      <c r="I3606" s="28" t="str">
        <f>VLOOKUP(A3606,'клиенты'!A:H,7)</f>
        <v>Франция</v>
      </c>
    </row>
    <row r="3607" ht="15.75" customHeight="1">
      <c r="A3607" s="28">
        <v>10.0</v>
      </c>
      <c r="B3607" s="34">
        <v>44209.82797453704</v>
      </c>
      <c r="C3607" s="29"/>
      <c r="D3607" s="29"/>
      <c r="E3607" s="29"/>
      <c r="F3607" s="28" t="s">
        <v>6</v>
      </c>
      <c r="G3607" s="28">
        <v>3.0</v>
      </c>
      <c r="H3607" s="31">
        <v>440.769</v>
      </c>
      <c r="I3607" s="28" t="str">
        <f>VLOOKUP(A3607,'клиенты'!A:H,7)</f>
        <v>Россия</v>
      </c>
    </row>
    <row r="3608" ht="15.75" customHeight="1">
      <c r="A3608" s="28">
        <v>23.0</v>
      </c>
      <c r="B3608" s="34">
        <v>44209.71858796296</v>
      </c>
      <c r="C3608" s="29"/>
      <c r="D3608" s="29"/>
      <c r="E3608" s="29"/>
      <c r="F3608" s="28" t="s">
        <v>5</v>
      </c>
      <c r="G3608" s="28">
        <v>5.0</v>
      </c>
      <c r="H3608" s="31">
        <v>540.769</v>
      </c>
      <c r="I3608" s="28" t="str">
        <f>VLOOKUP(A3608,'клиенты'!A:H,7)</f>
        <v>Италия</v>
      </c>
    </row>
    <row r="3609" ht="15.75" customHeight="1">
      <c r="A3609" s="28">
        <v>676.0</v>
      </c>
      <c r="B3609" s="34">
        <v>44209.557291666664</v>
      </c>
      <c r="C3609" s="29"/>
      <c r="D3609" s="29"/>
      <c r="E3609" s="29"/>
      <c r="F3609" s="28" t="s">
        <v>6</v>
      </c>
      <c r="G3609" s="28">
        <v>5.0</v>
      </c>
      <c r="H3609" s="31">
        <v>1258.462</v>
      </c>
      <c r="I3609" s="28" t="str">
        <f>VLOOKUP(A3609,'клиенты'!A:H,7)</f>
        <v>Китай</v>
      </c>
    </row>
    <row r="3610" ht="15.75" customHeight="1">
      <c r="A3610" s="28">
        <v>376.0</v>
      </c>
      <c r="B3610" s="34">
        <v>44209.50271990741</v>
      </c>
      <c r="C3610" s="29"/>
      <c r="D3610" s="29"/>
      <c r="E3610" s="29"/>
      <c r="F3610" s="28" t="s">
        <v>4</v>
      </c>
      <c r="G3610" s="28">
        <v>1.0</v>
      </c>
      <c r="H3610" s="31">
        <v>2445.385</v>
      </c>
      <c r="I3610" s="28" t="str">
        <f>VLOOKUP(A3610,'клиенты'!A:H,7)</f>
        <v>Франция</v>
      </c>
    </row>
    <row r="3611" ht="15.75" customHeight="1">
      <c r="A3611" s="28">
        <v>166.0</v>
      </c>
      <c r="B3611" s="34">
        <v>44209.41162037037</v>
      </c>
      <c r="C3611" s="29"/>
      <c r="D3611" s="29"/>
      <c r="E3611" s="29"/>
      <c r="F3611" s="28" t="s">
        <v>4</v>
      </c>
      <c r="G3611" s="28">
        <v>1.0</v>
      </c>
      <c r="H3611" s="31">
        <v>2549.231</v>
      </c>
      <c r="I3611" s="28" t="str">
        <f>VLOOKUP(A3611,'клиенты'!A:H,7)</f>
        <v>Германия</v>
      </c>
    </row>
    <row r="3612" ht="15.75" customHeight="1">
      <c r="A3612" s="28">
        <v>241.0</v>
      </c>
      <c r="B3612" s="34">
        <v>44209.34966435185</v>
      </c>
      <c r="C3612" s="29"/>
      <c r="D3612" s="29"/>
      <c r="E3612" s="29"/>
      <c r="F3612" s="28" t="s">
        <v>4</v>
      </c>
      <c r="G3612" s="28">
        <v>3.0</v>
      </c>
      <c r="H3612" s="31">
        <v>641.538</v>
      </c>
      <c r="I3612" s="28" t="str">
        <f>VLOOKUP(A3612,'клиенты'!A:H,7)</f>
        <v>Китай</v>
      </c>
    </row>
    <row r="3613" ht="15.75" customHeight="1">
      <c r="A3613" s="28">
        <v>206.0</v>
      </c>
      <c r="B3613" s="34">
        <v>44209.295694444445</v>
      </c>
      <c r="C3613" s="29"/>
      <c r="D3613" s="29"/>
      <c r="E3613" s="29"/>
      <c r="F3613" s="28" t="s">
        <v>4</v>
      </c>
      <c r="G3613" s="28">
        <v>2.0</v>
      </c>
      <c r="H3613" s="31">
        <v>3219.231</v>
      </c>
      <c r="I3613" s="28" t="str">
        <f>VLOOKUP(A3613,'клиенты'!A:H,7)</f>
        <v>Франция</v>
      </c>
    </row>
    <row r="3614" ht="15.75" customHeight="1">
      <c r="A3614" s="28">
        <v>937.0</v>
      </c>
      <c r="B3614" s="34">
        <v>44208.71524305556</v>
      </c>
      <c r="C3614" s="29"/>
      <c r="D3614" s="29"/>
      <c r="E3614" s="29"/>
      <c r="F3614" s="28" t="s">
        <v>4</v>
      </c>
      <c r="G3614" s="28">
        <v>4.0</v>
      </c>
      <c r="H3614" s="31">
        <v>2413.846</v>
      </c>
      <c r="I3614" s="28" t="str">
        <f>VLOOKUP(A3614,'клиенты'!A:H,7)</f>
        <v>Китай</v>
      </c>
    </row>
    <row r="3615" ht="15.75" customHeight="1">
      <c r="A3615" s="28">
        <v>474.0</v>
      </c>
      <c r="B3615" s="34">
        <v>44208.61310185185</v>
      </c>
      <c r="C3615" s="29"/>
      <c r="D3615" s="29"/>
      <c r="E3615" s="29"/>
      <c r="F3615" s="28" t="s">
        <v>5</v>
      </c>
      <c r="G3615" s="28">
        <v>3.0</v>
      </c>
      <c r="H3615" s="31">
        <v>2102.308</v>
      </c>
      <c r="I3615" s="28" t="str">
        <f>VLOOKUP(A3615,'клиенты'!A:H,7)</f>
        <v>Китай</v>
      </c>
    </row>
    <row r="3616" ht="15.75" customHeight="1">
      <c r="A3616" s="28">
        <v>623.0</v>
      </c>
      <c r="B3616" s="34">
        <v>44208.146875</v>
      </c>
      <c r="C3616" s="29"/>
      <c r="D3616" s="29"/>
      <c r="E3616" s="29"/>
      <c r="F3616" s="28" t="s">
        <v>6</v>
      </c>
      <c r="G3616" s="28">
        <v>4.0</v>
      </c>
      <c r="H3616" s="31">
        <v>3289.231</v>
      </c>
      <c r="I3616" s="28" t="str">
        <f>VLOOKUP(A3616,'клиенты'!A:H,7)</f>
        <v>Италия</v>
      </c>
    </row>
    <row r="3617" ht="15.75" customHeight="1">
      <c r="A3617" s="28">
        <v>366.0</v>
      </c>
      <c r="B3617" s="34">
        <v>44207.55002314815</v>
      </c>
      <c r="C3617" s="29"/>
      <c r="D3617" s="29"/>
      <c r="E3617" s="29"/>
      <c r="F3617" s="28" t="s">
        <v>3</v>
      </c>
      <c r="G3617" s="28">
        <v>1.0</v>
      </c>
      <c r="H3617" s="31">
        <v>292.308</v>
      </c>
      <c r="I3617" s="28" t="str">
        <f>VLOOKUP(A3617,'клиенты'!A:H,7)</f>
        <v>Италия</v>
      </c>
    </row>
    <row r="3618" ht="15.75" customHeight="1">
      <c r="A3618" s="28">
        <v>911.0</v>
      </c>
      <c r="B3618" s="34">
        <v>44207.53145833333</v>
      </c>
      <c r="C3618" s="29"/>
      <c r="D3618" s="29"/>
      <c r="E3618" s="29"/>
      <c r="F3618" s="28" t="s">
        <v>4</v>
      </c>
      <c r="G3618" s="28">
        <v>5.0</v>
      </c>
      <c r="H3618" s="31">
        <v>3797.692</v>
      </c>
      <c r="I3618" s="28" t="str">
        <f>VLOOKUP(A3618,'клиенты'!A:H,7)</f>
        <v>Китай</v>
      </c>
    </row>
    <row r="3619" ht="15.75" customHeight="1">
      <c r="A3619" s="28">
        <v>873.0</v>
      </c>
      <c r="B3619" s="34">
        <v>44207.23626157407</v>
      </c>
      <c r="C3619" s="29"/>
      <c r="D3619" s="29"/>
      <c r="E3619" s="29"/>
      <c r="F3619" s="28" t="s">
        <v>3</v>
      </c>
      <c r="G3619" s="28">
        <v>5.0</v>
      </c>
      <c r="H3619" s="31">
        <v>3197.692</v>
      </c>
      <c r="I3619" s="28" t="str">
        <f>VLOOKUP(A3619,'клиенты'!A:H,7)</f>
        <v>Китай</v>
      </c>
    </row>
    <row r="3620" ht="15.75" customHeight="1">
      <c r="A3620" s="28">
        <v>24.0</v>
      </c>
      <c r="B3620" s="34">
        <v>44207.14696759259</v>
      </c>
      <c r="C3620" s="29"/>
      <c r="D3620" s="29"/>
      <c r="E3620" s="29"/>
      <c r="F3620" s="28" t="s">
        <v>4</v>
      </c>
      <c r="G3620" s="28">
        <v>3.0</v>
      </c>
      <c r="H3620" s="31">
        <v>3509.231</v>
      </c>
      <c r="I3620" s="28" t="str">
        <f>VLOOKUP(A3620,'клиенты'!A:H,7)</f>
        <v>Германия</v>
      </c>
    </row>
    <row r="3621" ht="15.75" customHeight="1">
      <c r="A3621" s="28">
        <v>295.0</v>
      </c>
      <c r="B3621" s="34">
        <v>44206.99460648148</v>
      </c>
      <c r="C3621" s="29"/>
      <c r="D3621" s="29"/>
      <c r="E3621" s="29"/>
      <c r="F3621" s="28" t="s">
        <v>4</v>
      </c>
      <c r="G3621" s="28">
        <v>3.0</v>
      </c>
      <c r="H3621" s="31">
        <v>3659.231</v>
      </c>
      <c r="I3621" s="28" t="str">
        <f>VLOOKUP(A3621,'клиенты'!A:H,7)</f>
        <v>Германия</v>
      </c>
    </row>
    <row r="3622" ht="15.75" customHeight="1">
      <c r="A3622" s="28">
        <v>246.0</v>
      </c>
      <c r="B3622" s="34">
        <v>44206.81769675926</v>
      </c>
      <c r="C3622" s="29"/>
      <c r="D3622" s="29"/>
      <c r="E3622" s="29"/>
      <c r="F3622" s="28" t="s">
        <v>5</v>
      </c>
      <c r="G3622" s="28">
        <v>1.0</v>
      </c>
      <c r="H3622" s="31">
        <v>993.077</v>
      </c>
      <c r="I3622" s="28" t="str">
        <f>VLOOKUP(A3622,'клиенты'!A:H,7)</f>
        <v>Россия</v>
      </c>
    </row>
    <row r="3623" ht="15.75" customHeight="1">
      <c r="A3623" s="28">
        <v>60.0</v>
      </c>
      <c r="B3623" s="34">
        <v>44206.588171296295</v>
      </c>
      <c r="C3623" s="29"/>
      <c r="D3623" s="29"/>
      <c r="E3623" s="29"/>
      <c r="F3623" s="28" t="s">
        <v>5</v>
      </c>
      <c r="G3623" s="28">
        <v>1.0</v>
      </c>
      <c r="H3623" s="31">
        <v>3719.231</v>
      </c>
      <c r="I3623" s="28" t="str">
        <f>VLOOKUP(A3623,'клиенты'!A:H,7)</f>
        <v>Франция</v>
      </c>
    </row>
    <row r="3624" ht="15.75" customHeight="1">
      <c r="A3624" s="28">
        <v>916.0</v>
      </c>
      <c r="B3624" s="34">
        <v>44206.51185185185</v>
      </c>
      <c r="C3624" s="29"/>
      <c r="D3624" s="29"/>
      <c r="E3624" s="29"/>
      <c r="F3624" s="28" t="s">
        <v>3</v>
      </c>
      <c r="G3624" s="28">
        <v>5.0</v>
      </c>
      <c r="H3624" s="31">
        <v>2252.308</v>
      </c>
      <c r="I3624" s="28" t="str">
        <f>VLOOKUP(A3624,'клиенты'!A:H,7)</f>
        <v>Испания</v>
      </c>
    </row>
    <row r="3625" ht="15.75" customHeight="1">
      <c r="A3625" s="28">
        <v>751.0</v>
      </c>
      <c r="B3625" s="34">
        <v>44206.46402777778</v>
      </c>
      <c r="C3625" s="29"/>
      <c r="D3625" s="29"/>
      <c r="E3625" s="29"/>
      <c r="F3625" s="28" t="s">
        <v>3</v>
      </c>
      <c r="G3625" s="28">
        <v>1.0</v>
      </c>
      <c r="H3625" s="31">
        <v>1937.692</v>
      </c>
      <c r="I3625" s="28" t="str">
        <f>VLOOKUP(A3625,'клиенты'!A:H,7)</f>
        <v>Россия</v>
      </c>
    </row>
    <row r="3626" ht="15.75" customHeight="1">
      <c r="A3626" s="28">
        <v>473.0</v>
      </c>
      <c r="B3626" s="34">
        <v>44205.806967592594</v>
      </c>
      <c r="C3626" s="29"/>
      <c r="D3626" s="29"/>
      <c r="E3626" s="29"/>
      <c r="F3626" s="28" t="s">
        <v>3</v>
      </c>
      <c r="G3626" s="28">
        <v>3.0</v>
      </c>
      <c r="H3626" s="31">
        <v>335.385</v>
      </c>
      <c r="I3626" s="28" t="str">
        <f>VLOOKUP(A3626,'клиенты'!A:H,7)</f>
        <v>Италия</v>
      </c>
    </row>
    <row r="3627" ht="15.75" customHeight="1">
      <c r="A3627" s="28">
        <v>603.0</v>
      </c>
      <c r="B3627" s="34">
        <v>44205.63664351852</v>
      </c>
      <c r="C3627" s="29"/>
      <c r="D3627" s="29"/>
      <c r="E3627" s="29"/>
      <c r="F3627" s="28" t="s">
        <v>5</v>
      </c>
      <c r="G3627" s="28">
        <v>5.0</v>
      </c>
      <c r="H3627" s="31">
        <v>2826.923</v>
      </c>
      <c r="I3627" s="28" t="str">
        <f>VLOOKUP(A3627,'клиенты'!A:H,7)</f>
        <v>США</v>
      </c>
    </row>
    <row r="3628" ht="15.75" customHeight="1">
      <c r="A3628" s="28">
        <v>917.0</v>
      </c>
      <c r="B3628" s="34">
        <v>44205.34322916667</v>
      </c>
      <c r="C3628" s="29"/>
      <c r="D3628" s="29"/>
      <c r="E3628" s="29"/>
      <c r="F3628" s="28" t="s">
        <v>3</v>
      </c>
      <c r="G3628" s="28">
        <v>3.0</v>
      </c>
      <c r="H3628" s="31">
        <v>562.308</v>
      </c>
      <c r="I3628" s="28" t="str">
        <f>VLOOKUP(A3628,'клиенты'!A:H,7)</f>
        <v>Германия</v>
      </c>
    </row>
    <row r="3629" ht="15.75" customHeight="1">
      <c r="A3629" s="28">
        <v>235.0</v>
      </c>
      <c r="B3629" s="34">
        <v>44205.30137731481</v>
      </c>
      <c r="C3629" s="29"/>
      <c r="D3629" s="29"/>
      <c r="E3629" s="29"/>
      <c r="F3629" s="28" t="s">
        <v>3</v>
      </c>
      <c r="G3629" s="28">
        <v>3.0</v>
      </c>
      <c r="H3629" s="31">
        <v>3170.769</v>
      </c>
      <c r="I3629" s="28" t="str">
        <f>VLOOKUP(A3629,'клиенты'!A:H,7)</f>
        <v>США</v>
      </c>
    </row>
    <row r="3630" ht="15.75" customHeight="1">
      <c r="A3630" s="28">
        <v>440.0</v>
      </c>
      <c r="B3630" s="34">
        <v>44205.186527777776</v>
      </c>
      <c r="C3630" s="29"/>
      <c r="D3630" s="29"/>
      <c r="E3630" s="29"/>
      <c r="F3630" s="28" t="s">
        <v>5</v>
      </c>
      <c r="G3630" s="28">
        <v>4.0</v>
      </c>
      <c r="H3630" s="31">
        <v>4015.385</v>
      </c>
      <c r="I3630" s="28" t="str">
        <f>VLOOKUP(A3630,'клиенты'!A:H,7)</f>
        <v>Италия</v>
      </c>
    </row>
    <row r="3631" ht="15.75" customHeight="1">
      <c r="A3631" s="28">
        <v>429.0</v>
      </c>
      <c r="B3631" s="34">
        <v>44204.968356481484</v>
      </c>
      <c r="C3631" s="29"/>
      <c r="D3631" s="29"/>
      <c r="E3631" s="29"/>
      <c r="F3631" s="28" t="s">
        <v>6</v>
      </c>
      <c r="G3631" s="28">
        <v>4.0</v>
      </c>
      <c r="H3631" s="31">
        <v>1117.692</v>
      </c>
      <c r="I3631" s="28" t="str">
        <f>VLOOKUP(A3631,'клиенты'!A:H,7)</f>
        <v>Франция</v>
      </c>
    </row>
    <row r="3632" ht="15.75" customHeight="1">
      <c r="A3632" s="28">
        <v>203.0</v>
      </c>
      <c r="B3632" s="34">
        <v>44204.888020833336</v>
      </c>
      <c r="C3632" s="29"/>
      <c r="D3632" s="29"/>
      <c r="E3632" s="29"/>
      <c r="F3632" s="28" t="s">
        <v>5</v>
      </c>
      <c r="G3632" s="28">
        <v>3.0</v>
      </c>
      <c r="H3632" s="31">
        <v>678.462</v>
      </c>
      <c r="I3632" s="28" t="str">
        <f>VLOOKUP(A3632,'клиенты'!A:H,7)</f>
        <v>США</v>
      </c>
    </row>
    <row r="3633" ht="15.75" customHeight="1">
      <c r="A3633" s="28">
        <v>999.0</v>
      </c>
      <c r="B3633" s="34">
        <v>44204.824155092596</v>
      </c>
      <c r="C3633" s="29"/>
      <c r="D3633" s="29"/>
      <c r="E3633" s="29"/>
      <c r="F3633" s="28" t="s">
        <v>3</v>
      </c>
      <c r="G3633" s="28">
        <v>2.0</v>
      </c>
      <c r="H3633" s="31">
        <v>1553.077</v>
      </c>
      <c r="I3633" s="28" t="str">
        <f>VLOOKUP(A3633,'клиенты'!A:H,7)</f>
        <v>Франция</v>
      </c>
    </row>
    <row r="3634" ht="15.75" customHeight="1">
      <c r="A3634" s="28">
        <v>148.0</v>
      </c>
      <c r="B3634" s="34">
        <v>44204.06653935185</v>
      </c>
      <c r="C3634" s="29"/>
      <c r="D3634" s="29"/>
      <c r="E3634" s="29"/>
      <c r="F3634" s="28" t="s">
        <v>4</v>
      </c>
      <c r="G3634" s="28">
        <v>2.0</v>
      </c>
      <c r="H3634" s="31">
        <v>726.154</v>
      </c>
      <c r="I3634" s="28" t="str">
        <f>VLOOKUP(A3634,'клиенты'!A:H,7)</f>
        <v>Испания</v>
      </c>
    </row>
    <row r="3635" ht="15.75" customHeight="1">
      <c r="A3635" s="28">
        <v>251.0</v>
      </c>
      <c r="B3635" s="34">
        <v>44203.11094907407</v>
      </c>
      <c r="C3635" s="29"/>
      <c r="D3635" s="29"/>
      <c r="E3635" s="29"/>
      <c r="F3635" s="28" t="s">
        <v>3</v>
      </c>
      <c r="G3635" s="28">
        <v>3.0</v>
      </c>
      <c r="H3635" s="31">
        <v>1200.769</v>
      </c>
      <c r="I3635" s="28" t="str">
        <f>VLOOKUP(A3635,'клиенты'!A:H,7)</f>
        <v>США</v>
      </c>
    </row>
    <row r="3636" ht="15.75" customHeight="1">
      <c r="A3636" s="28">
        <v>154.0</v>
      </c>
      <c r="B3636" s="34">
        <v>44203.10994212963</v>
      </c>
      <c r="C3636" s="29"/>
      <c r="D3636" s="29"/>
      <c r="E3636" s="29"/>
      <c r="F3636" s="28" t="s">
        <v>5</v>
      </c>
      <c r="G3636" s="28">
        <v>1.0</v>
      </c>
      <c r="H3636" s="31">
        <v>1763.077</v>
      </c>
      <c r="I3636" s="28" t="str">
        <f>VLOOKUP(A3636,'клиенты'!A:H,7)</f>
        <v>Испания</v>
      </c>
    </row>
    <row r="3637" ht="15.75" customHeight="1">
      <c r="A3637" s="28">
        <v>816.0</v>
      </c>
      <c r="B3637" s="34">
        <v>44202.83728009259</v>
      </c>
      <c r="C3637" s="29"/>
      <c r="D3637" s="29"/>
      <c r="E3637" s="29"/>
      <c r="F3637" s="28" t="s">
        <v>4</v>
      </c>
      <c r="G3637" s="28">
        <v>2.0</v>
      </c>
      <c r="H3637" s="31">
        <v>1986.154</v>
      </c>
      <c r="I3637" s="28" t="str">
        <f>VLOOKUP(A3637,'клиенты'!A:H,7)</f>
        <v>Германия</v>
      </c>
    </row>
    <row r="3638" ht="15.75" customHeight="1">
      <c r="A3638" s="28">
        <v>819.0</v>
      </c>
      <c r="B3638" s="34">
        <v>44202.36754629629</v>
      </c>
      <c r="C3638" s="29"/>
      <c r="D3638" s="29"/>
      <c r="E3638" s="29"/>
      <c r="F3638" s="28" t="s">
        <v>3</v>
      </c>
      <c r="G3638" s="28">
        <v>2.0</v>
      </c>
      <c r="H3638" s="31">
        <v>997.692</v>
      </c>
      <c r="I3638" s="28" t="str">
        <f>VLOOKUP(A3638,'клиенты'!A:H,7)</f>
        <v>Испания</v>
      </c>
    </row>
    <row r="3639" ht="15.75" customHeight="1">
      <c r="A3639" s="28">
        <v>378.0</v>
      </c>
      <c r="B3639" s="34">
        <v>44202.10591435185</v>
      </c>
      <c r="C3639" s="29"/>
      <c r="D3639" s="29"/>
      <c r="E3639" s="29"/>
      <c r="F3639" s="28" t="s">
        <v>5</v>
      </c>
      <c r="G3639" s="28">
        <v>5.0</v>
      </c>
      <c r="H3639" s="31">
        <v>460.0</v>
      </c>
      <c r="I3639" s="28" t="str">
        <f>VLOOKUP(A3639,'клиенты'!A:H,7)</f>
        <v>Италия</v>
      </c>
    </row>
    <row r="3640" ht="15.75" customHeight="1">
      <c r="A3640" s="28">
        <v>106.0</v>
      </c>
      <c r="B3640" s="34">
        <v>44202.044641203705</v>
      </c>
      <c r="C3640" s="29"/>
      <c r="D3640" s="29"/>
      <c r="E3640" s="29"/>
      <c r="F3640" s="28" t="s">
        <v>3</v>
      </c>
      <c r="G3640" s="28">
        <v>2.0</v>
      </c>
      <c r="H3640" s="31">
        <v>3462.308</v>
      </c>
      <c r="I3640" s="28" t="str">
        <f>VLOOKUP(A3640,'клиенты'!A:H,7)</f>
        <v>Германия</v>
      </c>
    </row>
    <row r="3641" ht="15.75" customHeight="1">
      <c r="A3641" s="28">
        <v>745.0</v>
      </c>
      <c r="B3641" s="34">
        <v>44202.02974537037</v>
      </c>
      <c r="C3641" s="29"/>
      <c r="D3641" s="29"/>
      <c r="E3641" s="29"/>
      <c r="F3641" s="28" t="s">
        <v>5</v>
      </c>
      <c r="G3641" s="28">
        <v>1.0</v>
      </c>
      <c r="H3641" s="31">
        <v>1327.692</v>
      </c>
      <c r="I3641" s="28" t="str">
        <f>VLOOKUP(A3641,'клиенты'!A:H,7)</f>
        <v>Россия</v>
      </c>
    </row>
    <row r="3642" ht="15.75" customHeight="1">
      <c r="A3642" s="28">
        <v>947.0</v>
      </c>
      <c r="B3642" s="34">
        <v>44202.0156712963</v>
      </c>
      <c r="C3642" s="29"/>
      <c r="D3642" s="29"/>
      <c r="E3642" s="29"/>
      <c r="F3642" s="28" t="s">
        <v>3</v>
      </c>
      <c r="G3642" s="28">
        <v>3.0</v>
      </c>
      <c r="H3642" s="31">
        <v>2269.231</v>
      </c>
      <c r="I3642" s="28" t="str">
        <f>VLOOKUP(A3642,'клиенты'!A:H,7)</f>
        <v>Испания</v>
      </c>
    </row>
    <row r="3643" ht="15.75" customHeight="1">
      <c r="A3643" s="28">
        <v>797.0</v>
      </c>
      <c r="B3643" s="34">
        <v>44200.74277777778</v>
      </c>
      <c r="C3643" s="29"/>
      <c r="D3643" s="29"/>
      <c r="E3643" s="29"/>
      <c r="F3643" s="28" t="s">
        <v>4</v>
      </c>
      <c r="G3643" s="28">
        <v>5.0</v>
      </c>
      <c r="H3643" s="31">
        <v>3756.923</v>
      </c>
      <c r="I3643" s="28" t="str">
        <f>VLOOKUP(A3643,'клиенты'!A:H,7)</f>
        <v>США</v>
      </c>
    </row>
    <row r="3644" ht="15.75" customHeight="1">
      <c r="A3644" s="28">
        <v>751.0</v>
      </c>
      <c r="B3644" s="34">
        <v>44200.66981481481</v>
      </c>
      <c r="C3644" s="29"/>
      <c r="D3644" s="29"/>
      <c r="E3644" s="29"/>
      <c r="F3644" s="28" t="s">
        <v>3</v>
      </c>
      <c r="G3644" s="28">
        <v>4.0</v>
      </c>
      <c r="H3644" s="31">
        <v>1040.0</v>
      </c>
      <c r="I3644" s="28" t="str">
        <f>VLOOKUP(A3644,'клиенты'!A:H,7)</f>
        <v>Россия</v>
      </c>
    </row>
    <row r="3645" ht="15.75" customHeight="1">
      <c r="A3645" s="28">
        <v>547.0</v>
      </c>
      <c r="B3645" s="34">
        <v>44200.42820601852</v>
      </c>
      <c r="C3645" s="29"/>
      <c r="D3645" s="29"/>
      <c r="E3645" s="29"/>
      <c r="F3645" s="28" t="s">
        <v>4</v>
      </c>
      <c r="G3645" s="28">
        <v>4.0</v>
      </c>
      <c r="H3645" s="31">
        <v>814.615</v>
      </c>
      <c r="I3645" s="28" t="str">
        <f>VLOOKUP(A3645,'клиенты'!A:H,7)</f>
        <v>Россия</v>
      </c>
    </row>
    <row r="3646" ht="15.75" customHeight="1">
      <c r="A3646" s="28">
        <v>855.0</v>
      </c>
      <c r="B3646" s="34">
        <v>44200.18748842592</v>
      </c>
      <c r="C3646" s="29"/>
      <c r="D3646" s="29"/>
      <c r="E3646" s="29"/>
      <c r="F3646" s="28" t="s">
        <v>4</v>
      </c>
      <c r="G3646" s="28">
        <v>5.0</v>
      </c>
      <c r="H3646" s="31">
        <v>2125.385</v>
      </c>
      <c r="I3646" s="28" t="str">
        <f>VLOOKUP(A3646,'клиенты'!A:H,7)</f>
        <v>Испания</v>
      </c>
    </row>
    <row r="3647" ht="15.75" customHeight="1">
      <c r="A3647" s="28">
        <v>293.0</v>
      </c>
      <c r="B3647" s="34">
        <v>44199.113958333335</v>
      </c>
      <c r="C3647" s="29"/>
      <c r="D3647" s="29"/>
      <c r="E3647" s="29"/>
      <c r="F3647" s="28" t="s">
        <v>6</v>
      </c>
      <c r="G3647" s="28">
        <v>1.0</v>
      </c>
      <c r="H3647" s="31">
        <v>1900.0</v>
      </c>
      <c r="I3647" s="28" t="str">
        <f>VLOOKUP(A3647,'клиенты'!A:H,7)</f>
        <v>Китай</v>
      </c>
    </row>
    <row r="3648" ht="15.75" customHeight="1">
      <c r="A3648" s="28">
        <v>665.0</v>
      </c>
      <c r="B3648" s="34">
        <v>44198.630694444444</v>
      </c>
      <c r="C3648" s="29"/>
      <c r="D3648" s="29"/>
      <c r="E3648" s="29"/>
      <c r="F3648" s="28" t="s">
        <v>3</v>
      </c>
      <c r="G3648" s="28">
        <v>4.0</v>
      </c>
      <c r="H3648" s="31">
        <v>3440.0</v>
      </c>
      <c r="I3648" s="28" t="str">
        <f>VLOOKUP(A3648,'клиенты'!A:H,7)</f>
        <v>США</v>
      </c>
    </row>
    <row r="3649" ht="15.75" customHeight="1">
      <c r="A3649" s="28">
        <v>122.0</v>
      </c>
      <c r="B3649" s="34">
        <v>44198.56251157408</v>
      </c>
      <c r="C3649" s="29"/>
      <c r="D3649" s="29"/>
      <c r="E3649" s="29"/>
      <c r="F3649" s="28" t="s">
        <v>5</v>
      </c>
      <c r="G3649" s="28">
        <v>5.0</v>
      </c>
      <c r="H3649" s="31">
        <v>1386.154</v>
      </c>
      <c r="I3649" s="28" t="str">
        <f>VLOOKUP(A3649,'клиенты'!A:H,7)</f>
        <v>США</v>
      </c>
    </row>
    <row r="3650" ht="15.75" customHeight="1">
      <c r="A3650" s="28">
        <v>471.0</v>
      </c>
      <c r="B3650" s="34">
        <v>44198.43420138889</v>
      </c>
      <c r="C3650" s="29"/>
      <c r="D3650" s="29"/>
      <c r="E3650" s="29"/>
      <c r="F3650" s="28" t="s">
        <v>6</v>
      </c>
      <c r="G3650" s="28">
        <v>1.0</v>
      </c>
      <c r="H3650" s="31">
        <v>3483.077</v>
      </c>
      <c r="I3650" s="28" t="str">
        <f>VLOOKUP(A3650,'клиенты'!A:H,7)</f>
        <v>Россия</v>
      </c>
    </row>
    <row r="3651" ht="15.75" customHeight="1">
      <c r="A3651" s="28">
        <v>866.0</v>
      </c>
      <c r="B3651" s="34">
        <v>44198.075</v>
      </c>
      <c r="C3651" s="29"/>
      <c r="D3651" s="29"/>
      <c r="E3651" s="29"/>
      <c r="F3651" s="28" t="s">
        <v>4</v>
      </c>
      <c r="G3651" s="28">
        <v>2.0</v>
      </c>
      <c r="H3651" s="31">
        <v>582.308</v>
      </c>
      <c r="I3651" s="28" t="str">
        <f>VLOOKUP(A3651,'клиенты'!A:H,7)</f>
        <v>Франция</v>
      </c>
    </row>
    <row r="3652" ht="15.75" customHeight="1">
      <c r="A3652" s="28">
        <v>726.0</v>
      </c>
      <c r="B3652" s="34">
        <v>44197.46650462963</v>
      </c>
      <c r="C3652" s="29"/>
      <c r="D3652" s="29"/>
      <c r="E3652" s="29"/>
      <c r="F3652" s="28" t="s">
        <v>3</v>
      </c>
      <c r="G3652" s="28">
        <v>2.0</v>
      </c>
      <c r="H3652" s="31">
        <v>238.462</v>
      </c>
      <c r="I3652" s="28" t="str">
        <f>VLOOKUP(A3652,'клиенты'!A:H,7)</f>
        <v>Китай</v>
      </c>
    </row>
    <row r="3653" ht="15.75" customHeight="1">
      <c r="A3653" s="28">
        <v>326.0</v>
      </c>
      <c r="B3653" s="34">
        <v>44196.81599537037</v>
      </c>
      <c r="C3653" s="29"/>
      <c r="D3653" s="29"/>
      <c r="E3653" s="29"/>
      <c r="F3653" s="28" t="s">
        <v>4</v>
      </c>
      <c r="G3653" s="28">
        <v>5.0</v>
      </c>
      <c r="H3653" s="31">
        <v>3533.846</v>
      </c>
      <c r="I3653" s="28" t="str">
        <f>VLOOKUP(A3653,'клиенты'!A:H,7)</f>
        <v>Россия</v>
      </c>
    </row>
    <row r="3654" ht="15.75" customHeight="1">
      <c r="A3654" s="28">
        <v>618.0</v>
      </c>
      <c r="B3654" s="34">
        <v>44196.72112268519</v>
      </c>
      <c r="C3654" s="29"/>
      <c r="D3654" s="29"/>
      <c r="E3654" s="29"/>
      <c r="F3654" s="28" t="s">
        <v>5</v>
      </c>
      <c r="G3654" s="28">
        <v>3.0</v>
      </c>
      <c r="H3654" s="31">
        <v>3889.231</v>
      </c>
      <c r="I3654" s="28" t="str">
        <f>VLOOKUP(A3654,'клиенты'!A:H,7)</f>
        <v>Франция</v>
      </c>
    </row>
    <row r="3655" ht="15.75" customHeight="1">
      <c r="A3655" s="28">
        <v>115.0</v>
      </c>
      <c r="B3655" s="34">
        <v>44196.652395833335</v>
      </c>
      <c r="C3655" s="29"/>
      <c r="D3655" s="29"/>
      <c r="E3655" s="29"/>
      <c r="F3655" s="28" t="s">
        <v>3</v>
      </c>
      <c r="G3655" s="28">
        <v>3.0</v>
      </c>
      <c r="H3655" s="31">
        <v>2781.538</v>
      </c>
      <c r="I3655" s="28" t="str">
        <f>VLOOKUP(A3655,'клиенты'!A:H,7)</f>
        <v>Германия</v>
      </c>
    </row>
    <row r="3656" ht="15.75" customHeight="1">
      <c r="A3656" s="28">
        <v>897.0</v>
      </c>
      <c r="B3656" s="34">
        <v>44196.08326388889</v>
      </c>
      <c r="C3656" s="29"/>
      <c r="D3656" s="29"/>
      <c r="E3656" s="29"/>
      <c r="F3656" s="28" t="s">
        <v>4</v>
      </c>
      <c r="G3656" s="28">
        <v>5.0</v>
      </c>
      <c r="H3656" s="31">
        <v>3842.308</v>
      </c>
      <c r="I3656" s="28" t="str">
        <f>VLOOKUP(A3656,'клиенты'!A:H,7)</f>
        <v>Германия</v>
      </c>
    </row>
    <row r="3657" ht="15.75" customHeight="1">
      <c r="A3657" s="28">
        <v>569.0</v>
      </c>
      <c r="B3657" s="34">
        <v>44195.04063657407</v>
      </c>
      <c r="C3657" s="29"/>
      <c r="D3657" s="29"/>
      <c r="E3657" s="29"/>
      <c r="F3657" s="28" t="s">
        <v>5</v>
      </c>
      <c r="G3657" s="28">
        <v>5.0</v>
      </c>
      <c r="H3657" s="31">
        <v>1304.615</v>
      </c>
      <c r="I3657" s="28" t="str">
        <f>VLOOKUP(A3657,'клиенты'!A:H,7)</f>
        <v>США</v>
      </c>
    </row>
    <row r="3658" ht="15.75" customHeight="1">
      <c r="A3658" s="28">
        <v>237.0</v>
      </c>
      <c r="B3658" s="34">
        <v>44194.55474537037</v>
      </c>
      <c r="C3658" s="29"/>
      <c r="D3658" s="29"/>
      <c r="E3658" s="29"/>
      <c r="F3658" s="28" t="s">
        <v>5</v>
      </c>
      <c r="G3658" s="28">
        <v>5.0</v>
      </c>
      <c r="H3658" s="31">
        <v>373.846</v>
      </c>
      <c r="I3658" s="28" t="str">
        <f>VLOOKUP(A3658,'клиенты'!A:H,7)</f>
        <v>Испания</v>
      </c>
    </row>
    <row r="3659" ht="15.75" customHeight="1">
      <c r="A3659" s="28">
        <v>886.0</v>
      </c>
      <c r="B3659" s="34">
        <v>44194.48515046296</v>
      </c>
      <c r="C3659" s="29"/>
      <c r="D3659" s="29"/>
      <c r="E3659" s="29"/>
      <c r="F3659" s="28" t="s">
        <v>4</v>
      </c>
      <c r="G3659" s="28">
        <v>1.0</v>
      </c>
      <c r="H3659" s="31">
        <v>1277.692</v>
      </c>
      <c r="I3659" s="28" t="str">
        <f>VLOOKUP(A3659,'клиенты'!A:H,7)</f>
        <v>Китай</v>
      </c>
    </row>
    <row r="3660" ht="15.75" customHeight="1">
      <c r="A3660" s="28">
        <v>669.0</v>
      </c>
      <c r="B3660" s="34">
        <v>44194.34847222222</v>
      </c>
      <c r="C3660" s="29"/>
      <c r="D3660" s="29"/>
      <c r="E3660" s="29"/>
      <c r="F3660" s="28" t="s">
        <v>4</v>
      </c>
      <c r="G3660" s="28">
        <v>3.0</v>
      </c>
      <c r="H3660" s="31">
        <v>3900.0</v>
      </c>
      <c r="I3660" s="28" t="str">
        <f>VLOOKUP(A3660,'клиенты'!A:H,7)</f>
        <v>Испания</v>
      </c>
    </row>
    <row r="3661" ht="15.75" customHeight="1">
      <c r="A3661" s="28">
        <v>295.0</v>
      </c>
      <c r="B3661" s="34">
        <v>44194.237025462964</v>
      </c>
      <c r="C3661" s="29"/>
      <c r="D3661" s="29"/>
      <c r="E3661" s="29"/>
      <c r="F3661" s="28" t="s">
        <v>4</v>
      </c>
      <c r="G3661" s="28">
        <v>1.0</v>
      </c>
      <c r="H3661" s="31">
        <v>1496.154</v>
      </c>
      <c r="I3661" s="28" t="str">
        <f>VLOOKUP(A3661,'клиенты'!A:H,7)</f>
        <v>Германия</v>
      </c>
    </row>
    <row r="3662" ht="15.75" customHeight="1">
      <c r="A3662" s="28">
        <v>884.0</v>
      </c>
      <c r="B3662" s="34">
        <v>44194.165555555555</v>
      </c>
      <c r="C3662" s="29"/>
      <c r="D3662" s="29"/>
      <c r="E3662" s="29"/>
      <c r="F3662" s="28" t="s">
        <v>4</v>
      </c>
      <c r="G3662" s="28">
        <v>1.0</v>
      </c>
      <c r="H3662" s="31">
        <v>666.154</v>
      </c>
      <c r="I3662" s="28" t="str">
        <f>VLOOKUP(A3662,'клиенты'!A:H,7)</f>
        <v>Россия</v>
      </c>
    </row>
    <row r="3663" ht="15.75" customHeight="1">
      <c r="A3663" s="28">
        <v>5.0</v>
      </c>
      <c r="B3663" s="34">
        <v>44193.94127314815</v>
      </c>
      <c r="C3663" s="29"/>
      <c r="D3663" s="29"/>
      <c r="E3663" s="29"/>
      <c r="F3663" s="28" t="s">
        <v>6</v>
      </c>
      <c r="G3663" s="28">
        <v>5.0</v>
      </c>
      <c r="H3663" s="31">
        <v>1810.0</v>
      </c>
      <c r="I3663" s="28" t="str">
        <f>VLOOKUP(A3663,'клиенты'!A:H,7)</f>
        <v>Италия</v>
      </c>
    </row>
    <row r="3664" ht="15.75" customHeight="1">
      <c r="A3664" s="28">
        <v>440.0</v>
      </c>
      <c r="B3664" s="34">
        <v>44193.685208333336</v>
      </c>
      <c r="C3664" s="29"/>
      <c r="D3664" s="29"/>
      <c r="E3664" s="29"/>
      <c r="F3664" s="28" t="s">
        <v>6</v>
      </c>
      <c r="G3664" s="28">
        <v>5.0</v>
      </c>
      <c r="H3664" s="31">
        <v>3096.923</v>
      </c>
      <c r="I3664" s="28" t="str">
        <f>VLOOKUP(A3664,'клиенты'!A:H,7)</f>
        <v>Италия</v>
      </c>
    </row>
    <row r="3665" ht="15.75" customHeight="1">
      <c r="A3665" s="28">
        <v>849.0</v>
      </c>
      <c r="B3665" s="34">
        <v>44193.48831018519</v>
      </c>
      <c r="C3665" s="29"/>
      <c r="D3665" s="29"/>
      <c r="E3665" s="29"/>
      <c r="F3665" s="28" t="s">
        <v>4</v>
      </c>
      <c r="G3665" s="28">
        <v>4.0</v>
      </c>
      <c r="H3665" s="31">
        <v>1693.846</v>
      </c>
      <c r="I3665" s="28" t="str">
        <f>VLOOKUP(A3665,'клиенты'!A:H,7)</f>
        <v>США</v>
      </c>
    </row>
    <row r="3666" ht="15.75" customHeight="1">
      <c r="A3666" s="28">
        <v>543.0</v>
      </c>
      <c r="B3666" s="34">
        <v>44193.19269675926</v>
      </c>
      <c r="C3666" s="29"/>
      <c r="D3666" s="29"/>
      <c r="E3666" s="29"/>
      <c r="F3666" s="28" t="s">
        <v>4</v>
      </c>
      <c r="G3666" s="28">
        <v>4.0</v>
      </c>
      <c r="H3666" s="31">
        <v>3021.538</v>
      </c>
      <c r="I3666" s="28" t="str">
        <f>VLOOKUP(A3666,'клиенты'!A:H,7)</f>
        <v>США</v>
      </c>
    </row>
    <row r="3667" ht="15.75" customHeight="1">
      <c r="A3667" s="28">
        <v>147.0</v>
      </c>
      <c r="B3667" s="34">
        <v>44192.83623842592</v>
      </c>
      <c r="C3667" s="29"/>
      <c r="D3667" s="29"/>
      <c r="E3667" s="29"/>
      <c r="F3667" s="28" t="s">
        <v>6</v>
      </c>
      <c r="G3667" s="28">
        <v>5.0</v>
      </c>
      <c r="H3667" s="31">
        <v>3936.923</v>
      </c>
      <c r="I3667" s="28" t="str">
        <f>VLOOKUP(A3667,'клиенты'!A:H,7)</f>
        <v>Германия</v>
      </c>
    </row>
    <row r="3668" ht="15.75" customHeight="1">
      <c r="A3668" s="28">
        <v>666.0</v>
      </c>
      <c r="B3668" s="34">
        <v>44192.67864583333</v>
      </c>
      <c r="C3668" s="29"/>
      <c r="D3668" s="29"/>
      <c r="E3668" s="29"/>
      <c r="F3668" s="28" t="s">
        <v>4</v>
      </c>
      <c r="G3668" s="28">
        <v>3.0</v>
      </c>
      <c r="H3668" s="31">
        <v>1626.154</v>
      </c>
      <c r="I3668" s="28" t="str">
        <f>VLOOKUP(A3668,'клиенты'!A:H,7)</f>
        <v>Китай</v>
      </c>
    </row>
    <row r="3669" ht="15.75" customHeight="1">
      <c r="A3669" s="28">
        <v>208.0</v>
      </c>
      <c r="B3669" s="34">
        <v>44192.51634259259</v>
      </c>
      <c r="C3669" s="29"/>
      <c r="D3669" s="29"/>
      <c r="E3669" s="29"/>
      <c r="F3669" s="28" t="s">
        <v>4</v>
      </c>
      <c r="G3669" s="28">
        <v>2.0</v>
      </c>
      <c r="H3669" s="31">
        <v>1120.0</v>
      </c>
      <c r="I3669" s="28" t="str">
        <f>VLOOKUP(A3669,'клиенты'!A:H,7)</f>
        <v>Германия</v>
      </c>
    </row>
    <row r="3670" ht="15.75" customHeight="1">
      <c r="A3670" s="28">
        <v>302.0</v>
      </c>
      <c r="B3670" s="34">
        <v>44192.298622685186</v>
      </c>
      <c r="C3670" s="29"/>
      <c r="D3670" s="29"/>
      <c r="E3670" s="29"/>
      <c r="F3670" s="28" t="s">
        <v>3</v>
      </c>
      <c r="G3670" s="28">
        <v>2.0</v>
      </c>
      <c r="H3670" s="31">
        <v>2613.846</v>
      </c>
      <c r="I3670" s="28" t="str">
        <f>VLOOKUP(A3670,'клиенты'!A:H,7)</f>
        <v>Испания</v>
      </c>
    </row>
    <row r="3671" ht="15.75" customHeight="1">
      <c r="A3671" s="28">
        <v>791.0</v>
      </c>
      <c r="B3671" s="34">
        <v>44192.15493055555</v>
      </c>
      <c r="C3671" s="29"/>
      <c r="D3671" s="29"/>
      <c r="E3671" s="29"/>
      <c r="F3671" s="28" t="s">
        <v>6</v>
      </c>
      <c r="G3671" s="28">
        <v>4.0</v>
      </c>
      <c r="H3671" s="31">
        <v>1372.308</v>
      </c>
      <c r="I3671" s="28" t="str">
        <f>VLOOKUP(A3671,'клиенты'!A:H,7)</f>
        <v>США</v>
      </c>
    </row>
    <row r="3672" ht="15.75" customHeight="1">
      <c r="A3672" s="28">
        <v>552.0</v>
      </c>
      <c r="B3672" s="34">
        <v>44191.98799768519</v>
      </c>
      <c r="C3672" s="29"/>
      <c r="D3672" s="29"/>
      <c r="E3672" s="29"/>
      <c r="F3672" s="28" t="s">
        <v>5</v>
      </c>
      <c r="G3672" s="28">
        <v>4.0</v>
      </c>
      <c r="H3672" s="31">
        <v>3548.462</v>
      </c>
      <c r="I3672" s="28" t="str">
        <f>VLOOKUP(A3672,'клиенты'!A:H,7)</f>
        <v>США</v>
      </c>
    </row>
    <row r="3673" ht="15.75" customHeight="1">
      <c r="A3673" s="28">
        <v>91.0</v>
      </c>
      <c r="B3673" s="34">
        <v>44191.63425925926</v>
      </c>
      <c r="C3673" s="29"/>
      <c r="D3673" s="29"/>
      <c r="E3673" s="29"/>
      <c r="F3673" s="28" t="s">
        <v>4</v>
      </c>
      <c r="G3673" s="28">
        <v>1.0</v>
      </c>
      <c r="H3673" s="31">
        <v>1823.846</v>
      </c>
      <c r="I3673" s="28" t="str">
        <f>VLOOKUP(A3673,'клиенты'!A:H,7)</f>
        <v>США</v>
      </c>
    </row>
    <row r="3674" ht="15.75" customHeight="1">
      <c r="A3674" s="28">
        <v>961.0</v>
      </c>
      <c r="B3674" s="34">
        <v>44191.3312037037</v>
      </c>
      <c r="C3674" s="29"/>
      <c r="D3674" s="29"/>
      <c r="E3674" s="29"/>
      <c r="F3674" s="28" t="s">
        <v>5</v>
      </c>
      <c r="G3674" s="28">
        <v>2.0</v>
      </c>
      <c r="H3674" s="31">
        <v>1046.154</v>
      </c>
      <c r="I3674" s="28" t="str">
        <f>VLOOKUP(A3674,'клиенты'!A:H,7)</f>
        <v>Германия</v>
      </c>
    </row>
    <row r="3675" ht="15.75" customHeight="1">
      <c r="A3675" s="28">
        <v>802.0</v>
      </c>
      <c r="B3675" s="34">
        <v>44191.21270833333</v>
      </c>
      <c r="C3675" s="29"/>
      <c r="D3675" s="29"/>
      <c r="E3675" s="29"/>
      <c r="F3675" s="28" t="s">
        <v>4</v>
      </c>
      <c r="G3675" s="28">
        <v>5.0</v>
      </c>
      <c r="H3675" s="31">
        <v>2020.0</v>
      </c>
      <c r="I3675" s="28" t="str">
        <f>VLOOKUP(A3675,'клиенты'!A:H,7)</f>
        <v>Франция</v>
      </c>
    </row>
    <row r="3676" ht="15.75" customHeight="1">
      <c r="A3676" s="28">
        <v>898.0</v>
      </c>
      <c r="B3676" s="34">
        <v>44191.09915509259</v>
      </c>
      <c r="C3676" s="29"/>
      <c r="D3676" s="29"/>
      <c r="E3676" s="29"/>
      <c r="F3676" s="28" t="s">
        <v>4</v>
      </c>
      <c r="G3676" s="28">
        <v>2.0</v>
      </c>
      <c r="H3676" s="31">
        <v>1658.462</v>
      </c>
      <c r="I3676" s="28" t="str">
        <f>VLOOKUP(A3676,'клиенты'!A:H,7)</f>
        <v>США</v>
      </c>
    </row>
    <row r="3677" ht="15.75" customHeight="1">
      <c r="A3677" s="28">
        <v>942.0</v>
      </c>
      <c r="B3677" s="34">
        <v>44190.95111111111</v>
      </c>
      <c r="C3677" s="29"/>
      <c r="D3677" s="29"/>
      <c r="E3677" s="29"/>
      <c r="F3677" s="28" t="s">
        <v>3</v>
      </c>
      <c r="G3677" s="28">
        <v>2.0</v>
      </c>
      <c r="H3677" s="31">
        <v>2074.615</v>
      </c>
      <c r="I3677" s="28" t="str">
        <f>VLOOKUP(A3677,'клиенты'!A:H,7)</f>
        <v>Италия</v>
      </c>
    </row>
    <row r="3678" ht="15.75" customHeight="1">
      <c r="A3678" s="28">
        <v>505.0</v>
      </c>
      <c r="B3678" s="34">
        <v>44190.82649305555</v>
      </c>
      <c r="C3678" s="29"/>
      <c r="D3678" s="29"/>
      <c r="E3678" s="29"/>
      <c r="F3678" s="28" t="s">
        <v>5</v>
      </c>
      <c r="G3678" s="28">
        <v>1.0</v>
      </c>
      <c r="H3678" s="31">
        <v>3538.462</v>
      </c>
      <c r="I3678" s="28" t="str">
        <f>VLOOKUP(A3678,'клиенты'!A:H,7)</f>
        <v>Германия</v>
      </c>
    </row>
    <row r="3679" ht="15.75" customHeight="1">
      <c r="A3679" s="28">
        <v>980.0</v>
      </c>
      <c r="B3679" s="34">
        <v>44190.75195601852</v>
      </c>
      <c r="C3679" s="29"/>
      <c r="D3679" s="29"/>
      <c r="E3679" s="29"/>
      <c r="F3679" s="28" t="s">
        <v>4</v>
      </c>
      <c r="G3679" s="28">
        <v>4.0</v>
      </c>
      <c r="H3679" s="31">
        <v>1133.846</v>
      </c>
      <c r="I3679" s="28" t="str">
        <f>VLOOKUP(A3679,'клиенты'!A:H,7)</f>
        <v>США</v>
      </c>
    </row>
    <row r="3680" ht="15.75" customHeight="1">
      <c r="A3680" s="28">
        <v>356.0</v>
      </c>
      <c r="B3680" s="34">
        <v>44190.60197916667</v>
      </c>
      <c r="C3680" s="29"/>
      <c r="D3680" s="29"/>
      <c r="E3680" s="29"/>
      <c r="F3680" s="28" t="s">
        <v>3</v>
      </c>
      <c r="G3680" s="28">
        <v>2.0</v>
      </c>
      <c r="H3680" s="31">
        <v>448.462</v>
      </c>
      <c r="I3680" s="28" t="str">
        <f>VLOOKUP(A3680,'клиенты'!A:H,7)</f>
        <v>Испания</v>
      </c>
    </row>
    <row r="3681" ht="15.75" customHeight="1">
      <c r="A3681" s="28">
        <v>325.0</v>
      </c>
      <c r="B3681" s="34">
        <v>44190.51561342592</v>
      </c>
      <c r="C3681" s="29"/>
      <c r="D3681" s="29"/>
      <c r="E3681" s="29"/>
      <c r="F3681" s="28" t="s">
        <v>5</v>
      </c>
      <c r="G3681" s="28">
        <v>1.0</v>
      </c>
      <c r="H3681" s="31">
        <v>3407.692</v>
      </c>
      <c r="I3681" s="28" t="str">
        <f>VLOOKUP(A3681,'клиенты'!A:H,7)</f>
        <v>Франция</v>
      </c>
    </row>
    <row r="3682" ht="15.75" customHeight="1">
      <c r="A3682" s="28">
        <v>535.0</v>
      </c>
      <c r="B3682" s="34">
        <v>44190.37646990741</v>
      </c>
      <c r="C3682" s="29"/>
      <c r="D3682" s="29"/>
      <c r="E3682" s="29"/>
      <c r="F3682" s="28" t="s">
        <v>3</v>
      </c>
      <c r="G3682" s="28">
        <v>1.0</v>
      </c>
      <c r="H3682" s="31">
        <v>3357.692</v>
      </c>
      <c r="I3682" s="28" t="str">
        <f>VLOOKUP(A3682,'клиенты'!A:H,7)</f>
        <v>Франция</v>
      </c>
    </row>
    <row r="3683" ht="15.75" customHeight="1">
      <c r="A3683" s="28">
        <v>199.0</v>
      </c>
      <c r="B3683" s="34">
        <v>44190.28013888889</v>
      </c>
      <c r="C3683" s="29"/>
      <c r="D3683" s="29"/>
      <c r="E3683" s="29"/>
      <c r="F3683" s="28" t="s">
        <v>6</v>
      </c>
      <c r="G3683" s="28">
        <v>2.0</v>
      </c>
      <c r="H3683" s="31">
        <v>1336.154</v>
      </c>
      <c r="I3683" s="28" t="str">
        <f>VLOOKUP(A3683,'клиенты'!A:H,7)</f>
        <v>Франция</v>
      </c>
    </row>
    <row r="3684" ht="15.75" customHeight="1">
      <c r="A3684" s="28">
        <v>113.0</v>
      </c>
      <c r="B3684" s="34">
        <v>44190.20743055556</v>
      </c>
      <c r="C3684" s="29"/>
      <c r="D3684" s="29"/>
      <c r="E3684" s="29"/>
      <c r="F3684" s="28" t="s">
        <v>4</v>
      </c>
      <c r="G3684" s="28">
        <v>5.0</v>
      </c>
      <c r="H3684" s="31">
        <v>2156.154</v>
      </c>
      <c r="I3684" s="28" t="str">
        <f>VLOOKUP(A3684,'клиенты'!A:H,7)</f>
        <v>Италия</v>
      </c>
    </row>
    <row r="3685" ht="15.75" customHeight="1">
      <c r="A3685" s="28">
        <v>87.0</v>
      </c>
      <c r="B3685" s="34">
        <v>44190.19792824074</v>
      </c>
      <c r="C3685" s="29"/>
      <c r="D3685" s="29"/>
      <c r="E3685" s="29"/>
      <c r="F3685" s="28" t="s">
        <v>3</v>
      </c>
      <c r="G3685" s="28">
        <v>5.0</v>
      </c>
      <c r="H3685" s="31">
        <v>3439.231</v>
      </c>
      <c r="I3685" s="28" t="str">
        <f>VLOOKUP(A3685,'клиенты'!A:H,7)</f>
        <v>Германия</v>
      </c>
    </row>
    <row r="3686" ht="15.75" customHeight="1">
      <c r="A3686" s="28">
        <v>754.0</v>
      </c>
      <c r="B3686" s="34">
        <v>44189.9559375</v>
      </c>
      <c r="C3686" s="29"/>
      <c r="D3686" s="29"/>
      <c r="E3686" s="29"/>
      <c r="F3686" s="28" t="s">
        <v>5</v>
      </c>
      <c r="G3686" s="28">
        <v>5.0</v>
      </c>
      <c r="H3686" s="31">
        <v>3426.154</v>
      </c>
      <c r="I3686" s="28" t="str">
        <f>VLOOKUP(A3686,'клиенты'!A:H,7)</f>
        <v>Франция</v>
      </c>
    </row>
    <row r="3687" ht="15.75" customHeight="1">
      <c r="A3687" s="28">
        <v>328.0</v>
      </c>
      <c r="B3687" s="34">
        <v>44189.84421296296</v>
      </c>
      <c r="C3687" s="29"/>
      <c r="D3687" s="29"/>
      <c r="E3687" s="29"/>
      <c r="F3687" s="28" t="s">
        <v>4</v>
      </c>
      <c r="G3687" s="28">
        <v>5.0</v>
      </c>
      <c r="H3687" s="31">
        <v>3891.538</v>
      </c>
      <c r="I3687" s="28" t="str">
        <f>VLOOKUP(A3687,'клиенты'!A:H,7)</f>
        <v>Италия</v>
      </c>
    </row>
    <row r="3688" ht="15.75" customHeight="1">
      <c r="A3688" s="28">
        <v>180.0</v>
      </c>
      <c r="B3688" s="34">
        <v>44189.32299768519</v>
      </c>
      <c r="C3688" s="29"/>
      <c r="D3688" s="29"/>
      <c r="E3688" s="29"/>
      <c r="F3688" s="28" t="s">
        <v>4</v>
      </c>
      <c r="G3688" s="28">
        <v>2.0</v>
      </c>
      <c r="H3688" s="31">
        <v>3661.538</v>
      </c>
      <c r="I3688" s="28" t="str">
        <f>VLOOKUP(A3688,'клиенты'!A:H,7)</f>
        <v>Франция</v>
      </c>
    </row>
    <row r="3689" ht="15.75" customHeight="1">
      <c r="A3689" s="28">
        <v>516.0</v>
      </c>
      <c r="B3689" s="34">
        <v>44189.170752314814</v>
      </c>
      <c r="C3689" s="29"/>
      <c r="D3689" s="29"/>
      <c r="E3689" s="29"/>
      <c r="F3689" s="28" t="s">
        <v>6</v>
      </c>
      <c r="G3689" s="28">
        <v>5.0</v>
      </c>
      <c r="H3689" s="31">
        <v>2029.231</v>
      </c>
      <c r="I3689" s="28" t="str">
        <f>VLOOKUP(A3689,'клиенты'!A:H,7)</f>
        <v>Германия</v>
      </c>
    </row>
    <row r="3690" ht="15.75" customHeight="1">
      <c r="A3690" s="28">
        <v>363.0</v>
      </c>
      <c r="B3690" s="34">
        <v>44188.750127314815</v>
      </c>
      <c r="C3690" s="29"/>
      <c r="D3690" s="29"/>
      <c r="E3690" s="29"/>
      <c r="F3690" s="28" t="s">
        <v>5</v>
      </c>
      <c r="G3690" s="28">
        <v>2.0</v>
      </c>
      <c r="H3690" s="31">
        <v>2074.615</v>
      </c>
      <c r="I3690" s="28" t="str">
        <f>VLOOKUP(A3690,'клиенты'!A:H,7)</f>
        <v>Китай</v>
      </c>
    </row>
    <row r="3691" ht="15.75" customHeight="1">
      <c r="A3691" s="28">
        <v>443.0</v>
      </c>
      <c r="B3691" s="34">
        <v>44187.93953703704</v>
      </c>
      <c r="C3691" s="29"/>
      <c r="D3691" s="29"/>
      <c r="E3691" s="29"/>
      <c r="F3691" s="28" t="s">
        <v>4</v>
      </c>
      <c r="G3691" s="28">
        <v>5.0</v>
      </c>
      <c r="H3691" s="31">
        <v>2847.692</v>
      </c>
      <c r="I3691" s="28" t="str">
        <f>VLOOKUP(A3691,'клиенты'!A:H,7)</f>
        <v>США</v>
      </c>
    </row>
    <row r="3692" ht="15.75" customHeight="1">
      <c r="A3692" s="28">
        <v>345.0</v>
      </c>
      <c r="B3692" s="34">
        <v>44187.69517361111</v>
      </c>
      <c r="C3692" s="29"/>
      <c r="D3692" s="29"/>
      <c r="E3692" s="29"/>
      <c r="F3692" s="28" t="s">
        <v>4</v>
      </c>
      <c r="G3692" s="28">
        <v>4.0</v>
      </c>
      <c r="H3692" s="31">
        <v>3857.692</v>
      </c>
      <c r="I3692" s="28" t="str">
        <f>VLOOKUP(A3692,'клиенты'!A:H,7)</f>
        <v>Китай</v>
      </c>
    </row>
    <row r="3693" ht="15.75" customHeight="1">
      <c r="A3693" s="28">
        <v>98.0</v>
      </c>
      <c r="B3693" s="34">
        <v>44187.65899305556</v>
      </c>
      <c r="C3693" s="29"/>
      <c r="D3693" s="29"/>
      <c r="E3693" s="29"/>
      <c r="F3693" s="28" t="s">
        <v>6</v>
      </c>
      <c r="G3693" s="28">
        <v>3.0</v>
      </c>
      <c r="H3693" s="31">
        <v>2145.385</v>
      </c>
      <c r="I3693" s="28" t="str">
        <f>VLOOKUP(A3693,'клиенты'!A:H,7)</f>
        <v>США</v>
      </c>
    </row>
    <row r="3694" ht="15.75" customHeight="1">
      <c r="A3694" s="28">
        <v>614.0</v>
      </c>
      <c r="B3694" s="34">
        <v>44187.112662037034</v>
      </c>
      <c r="C3694" s="29"/>
      <c r="D3694" s="29"/>
      <c r="E3694" s="29"/>
      <c r="F3694" s="28" t="s">
        <v>5</v>
      </c>
      <c r="G3694" s="28">
        <v>1.0</v>
      </c>
      <c r="H3694" s="31">
        <v>516.923</v>
      </c>
      <c r="I3694" s="28" t="str">
        <f>VLOOKUP(A3694,'клиенты'!A:H,7)</f>
        <v>Испания</v>
      </c>
    </row>
    <row r="3695" ht="15.75" customHeight="1">
      <c r="A3695" s="28">
        <v>275.0</v>
      </c>
      <c r="B3695" s="34">
        <v>44187.000625</v>
      </c>
      <c r="C3695" s="29"/>
      <c r="D3695" s="29"/>
      <c r="E3695" s="29"/>
      <c r="F3695" s="28" t="s">
        <v>5</v>
      </c>
      <c r="G3695" s="28">
        <v>2.0</v>
      </c>
      <c r="H3695" s="31">
        <v>517.692</v>
      </c>
      <c r="I3695" s="28" t="str">
        <f>VLOOKUP(A3695,'клиенты'!A:H,7)</f>
        <v>Франция</v>
      </c>
    </row>
    <row r="3696" ht="15.75" customHeight="1">
      <c r="A3696" s="28">
        <v>295.0</v>
      </c>
      <c r="B3696" s="34">
        <v>44186.52092592593</v>
      </c>
      <c r="C3696" s="29"/>
      <c r="D3696" s="29"/>
      <c r="E3696" s="29"/>
      <c r="F3696" s="28" t="s">
        <v>3</v>
      </c>
      <c r="G3696" s="28">
        <v>1.0</v>
      </c>
      <c r="H3696" s="31">
        <v>1850.769</v>
      </c>
      <c r="I3696" s="28" t="str">
        <f>VLOOKUP(A3696,'клиенты'!A:H,7)</f>
        <v>Германия</v>
      </c>
    </row>
    <row r="3697" ht="15.75" customHeight="1">
      <c r="A3697" s="28">
        <v>984.0</v>
      </c>
      <c r="B3697" s="34">
        <v>44186.32530092593</v>
      </c>
      <c r="C3697" s="29"/>
      <c r="D3697" s="29"/>
      <c r="E3697" s="29"/>
      <c r="F3697" s="28" t="s">
        <v>4</v>
      </c>
      <c r="G3697" s="28">
        <v>2.0</v>
      </c>
      <c r="H3697" s="31">
        <v>542.308</v>
      </c>
      <c r="I3697" s="28" t="str">
        <f>VLOOKUP(A3697,'клиенты'!A:H,7)</f>
        <v>Россия</v>
      </c>
    </row>
    <row r="3698" ht="15.75" customHeight="1">
      <c r="A3698" s="28">
        <v>651.0</v>
      </c>
      <c r="B3698" s="34">
        <v>44186.21739583334</v>
      </c>
      <c r="C3698" s="29"/>
      <c r="D3698" s="29"/>
      <c r="E3698" s="29"/>
      <c r="F3698" s="28" t="s">
        <v>5</v>
      </c>
      <c r="G3698" s="28">
        <v>5.0</v>
      </c>
      <c r="H3698" s="31">
        <v>3879.231</v>
      </c>
      <c r="I3698" s="28" t="str">
        <f>VLOOKUP(A3698,'клиенты'!A:H,7)</f>
        <v>Италия</v>
      </c>
    </row>
    <row r="3699" ht="15.75" customHeight="1">
      <c r="A3699" s="28">
        <v>440.0</v>
      </c>
      <c r="B3699" s="34">
        <v>44186.06359953704</v>
      </c>
      <c r="C3699" s="29"/>
      <c r="D3699" s="29"/>
      <c r="E3699" s="29"/>
      <c r="F3699" s="28" t="s">
        <v>3</v>
      </c>
      <c r="G3699" s="28">
        <v>1.0</v>
      </c>
      <c r="H3699" s="31">
        <v>351.538</v>
      </c>
      <c r="I3699" s="28" t="str">
        <f>VLOOKUP(A3699,'клиенты'!A:H,7)</f>
        <v>Италия</v>
      </c>
    </row>
    <row r="3700" ht="15.75" customHeight="1">
      <c r="A3700" s="28">
        <v>215.0</v>
      </c>
      <c r="B3700" s="34">
        <v>44186.033784722225</v>
      </c>
      <c r="C3700" s="29"/>
      <c r="D3700" s="29"/>
      <c r="E3700" s="29"/>
      <c r="F3700" s="28" t="s">
        <v>4</v>
      </c>
      <c r="G3700" s="28">
        <v>4.0</v>
      </c>
      <c r="H3700" s="31">
        <v>3406.923</v>
      </c>
      <c r="I3700" s="28" t="str">
        <f>VLOOKUP(A3700,'клиенты'!A:H,7)</f>
        <v>Китай</v>
      </c>
    </row>
    <row r="3701" ht="15.75" customHeight="1">
      <c r="A3701" s="28">
        <v>936.0</v>
      </c>
      <c r="B3701" s="34">
        <v>44185.831875</v>
      </c>
      <c r="C3701" s="29"/>
      <c r="D3701" s="29"/>
      <c r="E3701" s="29"/>
      <c r="F3701" s="28" t="s">
        <v>3</v>
      </c>
      <c r="G3701" s="28">
        <v>5.0</v>
      </c>
      <c r="H3701" s="31">
        <v>3265.385</v>
      </c>
      <c r="I3701" s="28" t="str">
        <f>VLOOKUP(A3701,'клиенты'!A:H,7)</f>
        <v>Италия</v>
      </c>
    </row>
    <row r="3702" ht="15.75" customHeight="1">
      <c r="A3702" s="28">
        <v>364.0</v>
      </c>
      <c r="B3702" s="34">
        <v>44185.625185185185</v>
      </c>
      <c r="C3702" s="29"/>
      <c r="D3702" s="29"/>
      <c r="E3702" s="29"/>
      <c r="F3702" s="28" t="s">
        <v>3</v>
      </c>
      <c r="G3702" s="28">
        <v>4.0</v>
      </c>
      <c r="H3702" s="31">
        <v>2066.923</v>
      </c>
      <c r="I3702" s="28" t="str">
        <f>VLOOKUP(A3702,'клиенты'!A:H,7)</f>
        <v>Китай</v>
      </c>
    </row>
    <row r="3703" ht="15.75" customHeight="1">
      <c r="A3703" s="28">
        <v>599.0</v>
      </c>
      <c r="B3703" s="34">
        <v>44185.596087962964</v>
      </c>
      <c r="C3703" s="29"/>
      <c r="D3703" s="29"/>
      <c r="E3703" s="29"/>
      <c r="F3703" s="28" t="s">
        <v>6</v>
      </c>
      <c r="G3703" s="28">
        <v>3.0</v>
      </c>
      <c r="H3703" s="31">
        <v>346.154</v>
      </c>
      <c r="I3703" s="28" t="str">
        <f>VLOOKUP(A3703,'клиенты'!A:H,7)</f>
        <v>Франция</v>
      </c>
    </row>
    <row r="3704" ht="15.75" customHeight="1">
      <c r="A3704" s="28">
        <v>18.0</v>
      </c>
      <c r="B3704" s="34">
        <v>44183.846284722225</v>
      </c>
      <c r="C3704" s="29"/>
      <c r="D3704" s="29"/>
      <c r="E3704" s="29"/>
      <c r="F3704" s="28" t="s">
        <v>4</v>
      </c>
      <c r="G3704" s="28">
        <v>2.0</v>
      </c>
      <c r="H3704" s="31">
        <v>2335.385</v>
      </c>
      <c r="I3704" s="28" t="str">
        <f>VLOOKUP(A3704,'клиенты'!A:H,7)</f>
        <v>Германия</v>
      </c>
    </row>
    <row r="3705" ht="15.75" customHeight="1">
      <c r="A3705" s="28">
        <v>987.0</v>
      </c>
      <c r="B3705" s="34">
        <v>44183.694074074076</v>
      </c>
      <c r="C3705" s="29"/>
      <c r="D3705" s="29"/>
      <c r="E3705" s="29"/>
      <c r="F3705" s="28" t="s">
        <v>6</v>
      </c>
      <c r="G3705" s="28">
        <v>4.0</v>
      </c>
      <c r="H3705" s="31">
        <v>442.308</v>
      </c>
      <c r="I3705" s="28" t="str">
        <f>VLOOKUP(A3705,'клиенты'!A:H,7)</f>
        <v>Китай</v>
      </c>
    </row>
    <row r="3706" ht="15.75" customHeight="1">
      <c r="A3706" s="28">
        <v>869.0</v>
      </c>
      <c r="B3706" s="34">
        <v>44183.620208333334</v>
      </c>
      <c r="C3706" s="29"/>
      <c r="D3706" s="29"/>
      <c r="E3706" s="29"/>
      <c r="F3706" s="28" t="s">
        <v>3</v>
      </c>
      <c r="G3706" s="28">
        <v>3.0</v>
      </c>
      <c r="H3706" s="31">
        <v>787.692</v>
      </c>
      <c r="I3706" s="28" t="str">
        <f>VLOOKUP(A3706,'клиенты'!A:H,7)</f>
        <v>Германия</v>
      </c>
    </row>
    <row r="3707" ht="15.75" customHeight="1">
      <c r="A3707" s="28">
        <v>971.0</v>
      </c>
      <c r="B3707" s="34">
        <v>44183.40130787037</v>
      </c>
      <c r="C3707" s="29"/>
      <c r="D3707" s="29"/>
      <c r="E3707" s="29"/>
      <c r="F3707" s="28" t="s">
        <v>3</v>
      </c>
      <c r="G3707" s="28">
        <v>2.0</v>
      </c>
      <c r="H3707" s="31">
        <v>1377.692</v>
      </c>
      <c r="I3707" s="28" t="str">
        <f>VLOOKUP(A3707,'клиенты'!A:H,7)</f>
        <v>Россия</v>
      </c>
    </row>
    <row r="3708" ht="15.75" customHeight="1">
      <c r="A3708" s="28">
        <v>26.0</v>
      </c>
      <c r="B3708" s="34">
        <v>44182.851747685185</v>
      </c>
      <c r="C3708" s="29"/>
      <c r="D3708" s="29"/>
      <c r="E3708" s="29"/>
      <c r="F3708" s="28" t="s">
        <v>4</v>
      </c>
      <c r="G3708" s="28">
        <v>5.0</v>
      </c>
      <c r="H3708" s="31">
        <v>1653.077</v>
      </c>
      <c r="I3708" s="28" t="str">
        <f>VLOOKUP(A3708,'клиенты'!A:H,7)</f>
        <v>Испания</v>
      </c>
    </row>
    <row r="3709" ht="15.75" customHeight="1">
      <c r="A3709" s="28">
        <v>924.0</v>
      </c>
      <c r="B3709" s="34">
        <v>44182.629270833335</v>
      </c>
      <c r="C3709" s="29"/>
      <c r="D3709" s="29"/>
      <c r="E3709" s="29"/>
      <c r="F3709" s="28" t="s">
        <v>5</v>
      </c>
      <c r="G3709" s="28">
        <v>5.0</v>
      </c>
      <c r="H3709" s="31">
        <v>2275.385</v>
      </c>
      <c r="I3709" s="28" t="str">
        <f>VLOOKUP(A3709,'клиенты'!A:H,7)</f>
        <v>Франция</v>
      </c>
    </row>
    <row r="3710" ht="15.75" customHeight="1">
      <c r="A3710" s="28">
        <v>520.0</v>
      </c>
      <c r="B3710" s="34">
        <v>44182.54114583333</v>
      </c>
      <c r="C3710" s="29"/>
      <c r="D3710" s="29"/>
      <c r="E3710" s="29"/>
      <c r="F3710" s="28" t="s">
        <v>3</v>
      </c>
      <c r="G3710" s="28">
        <v>4.0</v>
      </c>
      <c r="H3710" s="31">
        <v>3123.077</v>
      </c>
      <c r="I3710" s="28" t="str">
        <f>VLOOKUP(A3710,'клиенты'!A:H,7)</f>
        <v>Франция</v>
      </c>
    </row>
    <row r="3711" ht="15.75" customHeight="1">
      <c r="A3711" s="28">
        <v>529.0</v>
      </c>
      <c r="B3711" s="34">
        <v>44182.143854166665</v>
      </c>
      <c r="C3711" s="29"/>
      <c r="D3711" s="29"/>
      <c r="E3711" s="29"/>
      <c r="F3711" s="28" t="s">
        <v>3</v>
      </c>
      <c r="G3711" s="28">
        <v>2.0</v>
      </c>
      <c r="H3711" s="31">
        <v>3842.308</v>
      </c>
      <c r="I3711" s="28" t="str">
        <f>VLOOKUP(A3711,'клиенты'!A:H,7)</f>
        <v>Италия</v>
      </c>
    </row>
    <row r="3712" ht="15.75" customHeight="1">
      <c r="A3712" s="28">
        <v>642.0</v>
      </c>
      <c r="B3712" s="34">
        <v>44181.46679398148</v>
      </c>
      <c r="C3712" s="29"/>
      <c r="D3712" s="29"/>
      <c r="E3712" s="29"/>
      <c r="F3712" s="28" t="s">
        <v>3</v>
      </c>
      <c r="G3712" s="28">
        <v>2.0</v>
      </c>
      <c r="H3712" s="31">
        <v>2050.769</v>
      </c>
      <c r="I3712" s="28" t="str">
        <f>VLOOKUP(A3712,'клиенты'!A:H,7)</f>
        <v>Франция</v>
      </c>
    </row>
    <row r="3713" ht="15.75" customHeight="1">
      <c r="A3713" s="28">
        <v>848.0</v>
      </c>
      <c r="B3713" s="34">
        <v>44181.21304398148</v>
      </c>
      <c r="C3713" s="29"/>
      <c r="D3713" s="29"/>
      <c r="E3713" s="29"/>
      <c r="F3713" s="28" t="s">
        <v>4</v>
      </c>
      <c r="G3713" s="28">
        <v>4.0</v>
      </c>
      <c r="H3713" s="31">
        <v>1643.077</v>
      </c>
      <c r="I3713" s="28" t="str">
        <f>VLOOKUP(A3713,'клиенты'!A:H,7)</f>
        <v>США</v>
      </c>
    </row>
    <row r="3714" ht="15.75" customHeight="1">
      <c r="A3714" s="28">
        <v>638.0</v>
      </c>
      <c r="B3714" s="34">
        <v>44181.083703703705</v>
      </c>
      <c r="C3714" s="29"/>
      <c r="D3714" s="29"/>
      <c r="E3714" s="29"/>
      <c r="F3714" s="28" t="s">
        <v>5</v>
      </c>
      <c r="G3714" s="28">
        <v>2.0</v>
      </c>
      <c r="H3714" s="31">
        <v>2616.154</v>
      </c>
      <c r="I3714" s="28" t="str">
        <f>VLOOKUP(A3714,'клиенты'!A:H,7)</f>
        <v>Франция</v>
      </c>
    </row>
    <row r="3715" ht="15.75" customHeight="1">
      <c r="A3715" s="28">
        <v>435.0</v>
      </c>
      <c r="B3715" s="34">
        <v>44180.815613425926</v>
      </c>
      <c r="C3715" s="29"/>
      <c r="D3715" s="29"/>
      <c r="E3715" s="29"/>
      <c r="F3715" s="28" t="s">
        <v>3</v>
      </c>
      <c r="G3715" s="28">
        <v>5.0</v>
      </c>
      <c r="H3715" s="31">
        <v>2835.385</v>
      </c>
      <c r="I3715" s="28" t="str">
        <f>VLOOKUP(A3715,'клиенты'!A:H,7)</f>
        <v>Китай</v>
      </c>
    </row>
    <row r="3716" ht="15.75" customHeight="1">
      <c r="A3716" s="28">
        <v>824.0</v>
      </c>
      <c r="B3716" s="34">
        <v>44179.86015046296</v>
      </c>
      <c r="C3716" s="29"/>
      <c r="D3716" s="29"/>
      <c r="E3716" s="29"/>
      <c r="F3716" s="28" t="s">
        <v>4</v>
      </c>
      <c r="G3716" s="28">
        <v>1.0</v>
      </c>
      <c r="H3716" s="31">
        <v>2678.462</v>
      </c>
      <c r="I3716" s="28" t="str">
        <f>VLOOKUP(A3716,'клиенты'!A:H,7)</f>
        <v>Германия</v>
      </c>
    </row>
    <row r="3717" ht="15.75" customHeight="1">
      <c r="A3717" s="28">
        <v>978.0</v>
      </c>
      <c r="B3717" s="34">
        <v>44179.760034722225</v>
      </c>
      <c r="C3717" s="29"/>
      <c r="D3717" s="29"/>
      <c r="E3717" s="29"/>
      <c r="F3717" s="28" t="s">
        <v>6</v>
      </c>
      <c r="G3717" s="28">
        <v>2.0</v>
      </c>
      <c r="H3717" s="31">
        <v>1226.154</v>
      </c>
      <c r="I3717" s="28" t="str">
        <f>VLOOKUP(A3717,'клиенты'!A:H,7)</f>
        <v>США</v>
      </c>
    </row>
    <row r="3718" ht="15.75" customHeight="1">
      <c r="A3718" s="28">
        <v>393.0</v>
      </c>
      <c r="B3718" s="34">
        <v>44179.725127314814</v>
      </c>
      <c r="C3718" s="29"/>
      <c r="D3718" s="29"/>
      <c r="E3718" s="29"/>
      <c r="F3718" s="28" t="s">
        <v>4</v>
      </c>
      <c r="G3718" s="28">
        <v>2.0</v>
      </c>
      <c r="H3718" s="31">
        <v>3216.923</v>
      </c>
      <c r="I3718" s="28" t="str">
        <f>VLOOKUP(A3718,'клиенты'!A:H,7)</f>
        <v>Германия</v>
      </c>
    </row>
    <row r="3719" ht="15.75" customHeight="1">
      <c r="A3719" s="28">
        <v>558.0</v>
      </c>
      <c r="B3719" s="34">
        <v>44179.50827546296</v>
      </c>
      <c r="C3719" s="29"/>
      <c r="D3719" s="29"/>
      <c r="E3719" s="29"/>
      <c r="F3719" s="28" t="s">
        <v>6</v>
      </c>
      <c r="G3719" s="28">
        <v>1.0</v>
      </c>
      <c r="H3719" s="31">
        <v>1663.077</v>
      </c>
      <c r="I3719" s="28" t="str">
        <f>VLOOKUP(A3719,'клиенты'!A:H,7)</f>
        <v>Германия</v>
      </c>
    </row>
    <row r="3720" ht="15.75" customHeight="1">
      <c r="A3720" s="28">
        <v>98.0</v>
      </c>
      <c r="B3720" s="34">
        <v>44179.08642361111</v>
      </c>
      <c r="C3720" s="29"/>
      <c r="D3720" s="29"/>
      <c r="E3720" s="29"/>
      <c r="F3720" s="28" t="s">
        <v>3</v>
      </c>
      <c r="G3720" s="28">
        <v>4.0</v>
      </c>
      <c r="H3720" s="31">
        <v>1417.692</v>
      </c>
      <c r="I3720" s="28" t="str">
        <f>VLOOKUP(A3720,'клиенты'!A:H,7)</f>
        <v>США</v>
      </c>
    </row>
    <row r="3721" ht="15.75" customHeight="1">
      <c r="A3721" s="28">
        <v>976.0</v>
      </c>
      <c r="B3721" s="34">
        <v>44178.883993055555</v>
      </c>
      <c r="C3721" s="29"/>
      <c r="D3721" s="29"/>
      <c r="E3721" s="29"/>
      <c r="F3721" s="28" t="s">
        <v>6</v>
      </c>
      <c r="G3721" s="28">
        <v>5.0</v>
      </c>
      <c r="H3721" s="31">
        <v>3018.462</v>
      </c>
      <c r="I3721" s="28" t="str">
        <f>VLOOKUP(A3721,'клиенты'!A:H,7)</f>
        <v>Испания</v>
      </c>
    </row>
    <row r="3722" ht="15.75" customHeight="1">
      <c r="A3722" s="28">
        <v>295.0</v>
      </c>
      <c r="B3722" s="34">
        <v>44178.39475694444</v>
      </c>
      <c r="C3722" s="29"/>
      <c r="D3722" s="29"/>
      <c r="E3722" s="29"/>
      <c r="F3722" s="28" t="s">
        <v>5</v>
      </c>
      <c r="G3722" s="28">
        <v>5.0</v>
      </c>
      <c r="H3722" s="31">
        <v>1462.308</v>
      </c>
      <c r="I3722" s="28" t="str">
        <f>VLOOKUP(A3722,'клиенты'!A:H,7)</f>
        <v>Германия</v>
      </c>
    </row>
    <row r="3723" ht="15.75" customHeight="1">
      <c r="A3723" s="28">
        <v>813.0</v>
      </c>
      <c r="B3723" s="34">
        <v>44178.04180555556</v>
      </c>
      <c r="C3723" s="29"/>
      <c r="D3723" s="29"/>
      <c r="E3723" s="29"/>
      <c r="F3723" s="28" t="s">
        <v>3</v>
      </c>
      <c r="G3723" s="28">
        <v>2.0</v>
      </c>
      <c r="H3723" s="31">
        <v>1853.077</v>
      </c>
      <c r="I3723" s="28" t="str">
        <f>VLOOKUP(A3723,'клиенты'!A:H,7)</f>
        <v>Германия</v>
      </c>
    </row>
    <row r="3724" ht="15.75" customHeight="1">
      <c r="A3724" s="28">
        <v>716.0</v>
      </c>
      <c r="B3724" s="34">
        <v>44177.39098379629</v>
      </c>
      <c r="C3724" s="29"/>
      <c r="D3724" s="29"/>
      <c r="E3724" s="29"/>
      <c r="F3724" s="28" t="s">
        <v>4</v>
      </c>
      <c r="G3724" s="28">
        <v>4.0</v>
      </c>
      <c r="H3724" s="31">
        <v>2462.308</v>
      </c>
      <c r="I3724" s="28" t="str">
        <f>VLOOKUP(A3724,'клиенты'!A:H,7)</f>
        <v>Франция</v>
      </c>
    </row>
    <row r="3725" ht="15.75" customHeight="1">
      <c r="A3725" s="28">
        <v>665.0</v>
      </c>
      <c r="B3725" s="34">
        <v>44177.36570601852</v>
      </c>
      <c r="C3725" s="29"/>
      <c r="D3725" s="29"/>
      <c r="E3725" s="29"/>
      <c r="F3725" s="28" t="s">
        <v>6</v>
      </c>
      <c r="G3725" s="28">
        <v>1.0</v>
      </c>
      <c r="H3725" s="31">
        <v>1620.769</v>
      </c>
      <c r="I3725" s="28" t="str">
        <f>VLOOKUP(A3725,'клиенты'!A:H,7)</f>
        <v>США</v>
      </c>
    </row>
    <row r="3726" ht="15.75" customHeight="1">
      <c r="A3726" s="28">
        <v>768.0</v>
      </c>
      <c r="B3726" s="34">
        <v>44177.21146990741</v>
      </c>
      <c r="C3726" s="29"/>
      <c r="D3726" s="29"/>
      <c r="E3726" s="29"/>
      <c r="F3726" s="28" t="s">
        <v>3</v>
      </c>
      <c r="G3726" s="28">
        <v>2.0</v>
      </c>
      <c r="H3726" s="31">
        <v>3964.615</v>
      </c>
      <c r="I3726" s="28" t="str">
        <f>VLOOKUP(A3726,'клиенты'!A:H,7)</f>
        <v>Испания</v>
      </c>
    </row>
    <row r="3727" ht="15.75" customHeight="1">
      <c r="A3727" s="28">
        <v>69.0</v>
      </c>
      <c r="B3727" s="34">
        <v>44177.19561342592</v>
      </c>
      <c r="C3727" s="29"/>
      <c r="D3727" s="29"/>
      <c r="E3727" s="29"/>
      <c r="F3727" s="28" t="s">
        <v>6</v>
      </c>
      <c r="G3727" s="28">
        <v>4.0</v>
      </c>
      <c r="H3727" s="31">
        <v>2551.538</v>
      </c>
      <c r="I3727" s="28" t="str">
        <f>VLOOKUP(A3727,'клиенты'!A:H,7)</f>
        <v>Россия</v>
      </c>
    </row>
    <row r="3728" ht="15.75" customHeight="1">
      <c r="A3728" s="28">
        <v>489.0</v>
      </c>
      <c r="B3728" s="34">
        <v>44176.39703703704</v>
      </c>
      <c r="C3728" s="29"/>
      <c r="D3728" s="29"/>
      <c r="E3728" s="29"/>
      <c r="F3728" s="28" t="s">
        <v>5</v>
      </c>
      <c r="G3728" s="28">
        <v>5.0</v>
      </c>
      <c r="H3728" s="31">
        <v>3226.154</v>
      </c>
      <c r="I3728" s="28" t="str">
        <f>VLOOKUP(A3728,'клиенты'!A:H,7)</f>
        <v>США</v>
      </c>
    </row>
    <row r="3729" ht="15.75" customHeight="1">
      <c r="A3729" s="28">
        <v>464.0</v>
      </c>
      <c r="B3729" s="34">
        <v>44176.33363425926</v>
      </c>
      <c r="C3729" s="29"/>
      <c r="D3729" s="29"/>
      <c r="E3729" s="29"/>
      <c r="F3729" s="28" t="s">
        <v>4</v>
      </c>
      <c r="G3729" s="28">
        <v>1.0</v>
      </c>
      <c r="H3729" s="31">
        <v>3581.538</v>
      </c>
      <c r="I3729" s="28" t="str">
        <f>VLOOKUP(A3729,'клиенты'!A:H,7)</f>
        <v>Россия</v>
      </c>
    </row>
    <row r="3730" ht="15.75" customHeight="1">
      <c r="A3730" s="28">
        <v>190.0</v>
      </c>
      <c r="B3730" s="34">
        <v>44176.261030092595</v>
      </c>
      <c r="C3730" s="29"/>
      <c r="D3730" s="29"/>
      <c r="E3730" s="29"/>
      <c r="F3730" s="28" t="s">
        <v>5</v>
      </c>
      <c r="G3730" s="28">
        <v>2.0</v>
      </c>
      <c r="H3730" s="31">
        <v>3057.692</v>
      </c>
      <c r="I3730" s="28" t="str">
        <f>VLOOKUP(A3730,'клиенты'!A:H,7)</f>
        <v>Китай</v>
      </c>
    </row>
    <row r="3731" ht="15.75" customHeight="1">
      <c r="A3731" s="28">
        <v>752.0</v>
      </c>
      <c r="B3731" s="34">
        <v>44175.28634259259</v>
      </c>
      <c r="C3731" s="29"/>
      <c r="D3731" s="29"/>
      <c r="E3731" s="29"/>
      <c r="F3731" s="28" t="s">
        <v>6</v>
      </c>
      <c r="G3731" s="28">
        <v>3.0</v>
      </c>
      <c r="H3731" s="31">
        <v>2219.231</v>
      </c>
      <c r="I3731" s="28" t="str">
        <f>VLOOKUP(A3731,'клиенты'!A:H,7)</f>
        <v>Италия</v>
      </c>
    </row>
    <row r="3732" ht="15.75" customHeight="1">
      <c r="A3732" s="28">
        <v>461.0</v>
      </c>
      <c r="B3732" s="34">
        <v>44175.26967592593</v>
      </c>
      <c r="C3732" s="29"/>
      <c r="D3732" s="29"/>
      <c r="E3732" s="29"/>
      <c r="F3732" s="28" t="s">
        <v>4</v>
      </c>
      <c r="G3732" s="28">
        <v>3.0</v>
      </c>
      <c r="H3732" s="31">
        <v>3407.692</v>
      </c>
      <c r="I3732" s="28" t="str">
        <f>VLOOKUP(A3732,'клиенты'!A:H,7)</f>
        <v>Франция</v>
      </c>
    </row>
    <row r="3733" ht="15.75" customHeight="1">
      <c r="A3733" s="28">
        <v>372.0</v>
      </c>
      <c r="B3733" s="34">
        <v>44174.85501157407</v>
      </c>
      <c r="C3733" s="29"/>
      <c r="D3733" s="29"/>
      <c r="E3733" s="29"/>
      <c r="F3733" s="28" t="s">
        <v>3</v>
      </c>
      <c r="G3733" s="28">
        <v>4.0</v>
      </c>
      <c r="H3733" s="31">
        <v>1173.077</v>
      </c>
      <c r="I3733" s="28" t="str">
        <f>VLOOKUP(A3733,'клиенты'!A:H,7)</f>
        <v>Китай</v>
      </c>
    </row>
    <row r="3734" ht="15.75" customHeight="1">
      <c r="A3734" s="28">
        <v>968.0</v>
      </c>
      <c r="B3734" s="34">
        <v>44174.65605324074</v>
      </c>
      <c r="C3734" s="29"/>
      <c r="D3734" s="29"/>
      <c r="E3734" s="29"/>
      <c r="F3734" s="28" t="s">
        <v>4</v>
      </c>
      <c r="G3734" s="28">
        <v>4.0</v>
      </c>
      <c r="H3734" s="31">
        <v>3123.077</v>
      </c>
      <c r="I3734" s="28" t="str">
        <f>VLOOKUP(A3734,'клиенты'!A:H,7)</f>
        <v>США</v>
      </c>
    </row>
    <row r="3735" ht="15.75" customHeight="1">
      <c r="A3735" s="28">
        <v>391.0</v>
      </c>
      <c r="B3735" s="34">
        <v>44174.447743055556</v>
      </c>
      <c r="C3735" s="29"/>
      <c r="D3735" s="29"/>
      <c r="E3735" s="29"/>
      <c r="F3735" s="28" t="s">
        <v>4</v>
      </c>
      <c r="G3735" s="28">
        <v>4.0</v>
      </c>
      <c r="H3735" s="31">
        <v>2398.462</v>
      </c>
      <c r="I3735" s="28" t="str">
        <f>VLOOKUP(A3735,'клиенты'!A:H,7)</f>
        <v>Китай</v>
      </c>
    </row>
    <row r="3736" ht="15.75" customHeight="1">
      <c r="A3736" s="28">
        <v>771.0</v>
      </c>
      <c r="B3736" s="34">
        <v>44174.425717592596</v>
      </c>
      <c r="C3736" s="29"/>
      <c r="D3736" s="29"/>
      <c r="E3736" s="29"/>
      <c r="F3736" s="28" t="s">
        <v>6</v>
      </c>
      <c r="G3736" s="28">
        <v>3.0</v>
      </c>
      <c r="H3736" s="31">
        <v>633.077</v>
      </c>
      <c r="I3736" s="28" t="str">
        <f>VLOOKUP(A3736,'клиенты'!A:H,7)</f>
        <v>Китай</v>
      </c>
    </row>
    <row r="3737" ht="15.75" customHeight="1">
      <c r="A3737" s="28">
        <v>158.0</v>
      </c>
      <c r="B3737" s="34">
        <v>44174.38144675926</v>
      </c>
      <c r="C3737" s="29"/>
      <c r="D3737" s="29"/>
      <c r="E3737" s="29"/>
      <c r="F3737" s="28" t="s">
        <v>4</v>
      </c>
      <c r="G3737" s="28">
        <v>5.0</v>
      </c>
      <c r="H3737" s="31">
        <v>3044.615</v>
      </c>
      <c r="I3737" s="28" t="str">
        <f>VLOOKUP(A3737,'клиенты'!A:H,7)</f>
        <v>Франция</v>
      </c>
    </row>
    <row r="3738" ht="15.75" customHeight="1">
      <c r="A3738" s="28">
        <v>122.0</v>
      </c>
      <c r="B3738" s="34">
        <v>44174.091319444444</v>
      </c>
      <c r="C3738" s="29"/>
      <c r="D3738" s="29"/>
      <c r="E3738" s="29"/>
      <c r="F3738" s="28" t="s">
        <v>3</v>
      </c>
      <c r="G3738" s="28">
        <v>1.0</v>
      </c>
      <c r="H3738" s="31">
        <v>175.385</v>
      </c>
      <c r="I3738" s="28" t="str">
        <f>VLOOKUP(A3738,'клиенты'!A:H,7)</f>
        <v>США</v>
      </c>
    </row>
    <row r="3739" ht="15.75" customHeight="1">
      <c r="A3739" s="28">
        <v>851.0</v>
      </c>
      <c r="B3739" s="34">
        <v>44174.03057870371</v>
      </c>
      <c r="C3739" s="29"/>
      <c r="D3739" s="29"/>
      <c r="E3739" s="29"/>
      <c r="F3739" s="28" t="s">
        <v>3</v>
      </c>
      <c r="G3739" s="28">
        <v>2.0</v>
      </c>
      <c r="H3739" s="31">
        <v>2360.0</v>
      </c>
      <c r="I3739" s="28" t="str">
        <f>VLOOKUP(A3739,'клиенты'!A:H,7)</f>
        <v>Германия</v>
      </c>
    </row>
    <row r="3740" ht="15.75" customHeight="1">
      <c r="A3740" s="28">
        <v>934.0</v>
      </c>
      <c r="B3740" s="34">
        <v>44172.27135416667</v>
      </c>
      <c r="C3740" s="29"/>
      <c r="D3740" s="29"/>
      <c r="E3740" s="29"/>
      <c r="F3740" s="28" t="s">
        <v>6</v>
      </c>
      <c r="G3740" s="28">
        <v>5.0</v>
      </c>
      <c r="H3740" s="31">
        <v>2588.462</v>
      </c>
      <c r="I3740" s="28" t="str">
        <f>VLOOKUP(A3740,'клиенты'!A:H,7)</f>
        <v>Испания</v>
      </c>
    </row>
    <row r="3741" ht="15.75" customHeight="1">
      <c r="A3741" s="28">
        <v>444.0</v>
      </c>
      <c r="B3741" s="34">
        <v>44171.34605324074</v>
      </c>
      <c r="C3741" s="29"/>
      <c r="D3741" s="29"/>
      <c r="E3741" s="29"/>
      <c r="F3741" s="28" t="s">
        <v>3</v>
      </c>
      <c r="G3741" s="28">
        <v>4.0</v>
      </c>
      <c r="H3741" s="31">
        <v>2170.769</v>
      </c>
      <c r="I3741" s="28" t="str">
        <f>VLOOKUP(A3741,'клиенты'!A:H,7)</f>
        <v>Китай</v>
      </c>
    </row>
    <row r="3742" ht="15.75" customHeight="1">
      <c r="A3742" s="28">
        <v>274.0</v>
      </c>
      <c r="B3742" s="34">
        <v>44171.27165509259</v>
      </c>
      <c r="C3742" s="29"/>
      <c r="D3742" s="29"/>
      <c r="E3742" s="29"/>
      <c r="F3742" s="28" t="s">
        <v>6</v>
      </c>
      <c r="G3742" s="28">
        <v>1.0</v>
      </c>
      <c r="H3742" s="31">
        <v>3823.846</v>
      </c>
      <c r="I3742" s="28" t="str">
        <f>VLOOKUP(A3742,'клиенты'!A:H,7)</f>
        <v>Германия</v>
      </c>
    </row>
    <row r="3743" ht="15.75" customHeight="1">
      <c r="A3743" s="28">
        <v>39.0</v>
      </c>
      <c r="B3743" s="34">
        <v>44170.41259259259</v>
      </c>
      <c r="C3743" s="29"/>
      <c r="D3743" s="29"/>
      <c r="E3743" s="29"/>
      <c r="F3743" s="28" t="s">
        <v>5</v>
      </c>
      <c r="G3743" s="28">
        <v>5.0</v>
      </c>
      <c r="H3743" s="31">
        <v>635.385</v>
      </c>
      <c r="I3743" s="28" t="str">
        <f>VLOOKUP(A3743,'клиенты'!A:H,7)</f>
        <v>Франция</v>
      </c>
    </row>
    <row r="3744" ht="15.75" customHeight="1">
      <c r="A3744" s="28">
        <v>823.0</v>
      </c>
      <c r="B3744" s="34">
        <v>44170.120474537034</v>
      </c>
      <c r="C3744" s="29"/>
      <c r="D3744" s="29"/>
      <c r="E3744" s="29"/>
      <c r="F3744" s="28" t="s">
        <v>4</v>
      </c>
      <c r="G3744" s="28">
        <v>4.0</v>
      </c>
      <c r="H3744" s="31">
        <v>2580.769</v>
      </c>
      <c r="I3744" s="28" t="str">
        <f>VLOOKUP(A3744,'клиенты'!A:H,7)</f>
        <v>Китай</v>
      </c>
    </row>
    <row r="3745" ht="15.75" customHeight="1">
      <c r="A3745" s="28">
        <v>506.0</v>
      </c>
      <c r="B3745" s="34">
        <v>44170.0284375</v>
      </c>
      <c r="C3745" s="29"/>
      <c r="D3745" s="29"/>
      <c r="E3745" s="29"/>
      <c r="F3745" s="28" t="s">
        <v>5</v>
      </c>
      <c r="G3745" s="28">
        <v>4.0</v>
      </c>
      <c r="H3745" s="31">
        <v>996.154</v>
      </c>
      <c r="I3745" s="28" t="str">
        <f>VLOOKUP(A3745,'клиенты'!A:H,7)</f>
        <v>Италия</v>
      </c>
    </row>
    <row r="3746" ht="15.75" customHeight="1">
      <c r="A3746" s="28">
        <v>735.0</v>
      </c>
      <c r="B3746" s="34">
        <v>44170.0278125</v>
      </c>
      <c r="C3746" s="29"/>
      <c r="D3746" s="29"/>
      <c r="E3746" s="29"/>
      <c r="F3746" s="28" t="s">
        <v>4</v>
      </c>
      <c r="G3746" s="28">
        <v>4.0</v>
      </c>
      <c r="H3746" s="31">
        <v>3536.154</v>
      </c>
      <c r="I3746" s="28" t="str">
        <f>VLOOKUP(A3746,'клиенты'!A:H,7)</f>
        <v>США</v>
      </c>
    </row>
    <row r="3747" ht="15.75" customHeight="1">
      <c r="A3747" s="28">
        <v>328.0</v>
      </c>
      <c r="B3747" s="34">
        <v>44169.431296296294</v>
      </c>
      <c r="C3747" s="29"/>
      <c r="D3747" s="29"/>
      <c r="E3747" s="29"/>
      <c r="F3747" s="28" t="s">
        <v>5</v>
      </c>
      <c r="G3747" s="28">
        <v>5.0</v>
      </c>
      <c r="H3747" s="31">
        <v>3645.385</v>
      </c>
      <c r="I3747" s="28" t="str">
        <f>VLOOKUP(A3747,'клиенты'!A:H,7)</f>
        <v>Италия</v>
      </c>
    </row>
    <row r="3748" ht="15.75" customHeight="1">
      <c r="A3748" s="28">
        <v>640.0</v>
      </c>
      <c r="B3748" s="34">
        <v>44169.14350694444</v>
      </c>
      <c r="C3748" s="29"/>
      <c r="D3748" s="29"/>
      <c r="E3748" s="29"/>
      <c r="F3748" s="28" t="s">
        <v>3</v>
      </c>
      <c r="G3748" s="28">
        <v>3.0</v>
      </c>
      <c r="H3748" s="31">
        <v>1501.538</v>
      </c>
      <c r="I3748" s="28" t="str">
        <f>VLOOKUP(A3748,'клиенты'!A:H,7)</f>
        <v>Испания</v>
      </c>
    </row>
    <row r="3749" ht="15.75" customHeight="1">
      <c r="A3749" s="28">
        <v>537.0</v>
      </c>
      <c r="B3749" s="34">
        <v>44168.957083333335</v>
      </c>
      <c r="C3749" s="29"/>
      <c r="D3749" s="29"/>
      <c r="E3749" s="29"/>
      <c r="F3749" s="28" t="s">
        <v>3</v>
      </c>
      <c r="G3749" s="28">
        <v>1.0</v>
      </c>
      <c r="H3749" s="31">
        <v>3397.692</v>
      </c>
      <c r="I3749" s="28" t="str">
        <f>VLOOKUP(A3749,'клиенты'!A:H,7)</f>
        <v>Франция</v>
      </c>
    </row>
    <row r="3750" ht="15.75" customHeight="1">
      <c r="A3750" s="28">
        <v>309.0</v>
      </c>
      <c r="B3750" s="34">
        <v>44168.813935185186</v>
      </c>
      <c r="C3750" s="29"/>
      <c r="D3750" s="29"/>
      <c r="E3750" s="29"/>
      <c r="F3750" s="28" t="s">
        <v>5</v>
      </c>
      <c r="G3750" s="28">
        <v>2.0</v>
      </c>
      <c r="H3750" s="31">
        <v>2390.769</v>
      </c>
      <c r="I3750" s="28" t="str">
        <f>VLOOKUP(A3750,'клиенты'!A:H,7)</f>
        <v>Китай</v>
      </c>
    </row>
    <row r="3751" ht="15.75" customHeight="1">
      <c r="A3751" s="28">
        <v>552.0</v>
      </c>
      <c r="B3751" s="34">
        <v>44167.84357638889</v>
      </c>
      <c r="C3751" s="29"/>
      <c r="D3751" s="29"/>
      <c r="E3751" s="29"/>
      <c r="F3751" s="28" t="s">
        <v>4</v>
      </c>
      <c r="G3751" s="28">
        <v>2.0</v>
      </c>
      <c r="H3751" s="31">
        <v>3580.769</v>
      </c>
      <c r="I3751" s="28" t="str">
        <f>VLOOKUP(A3751,'клиенты'!A:H,7)</f>
        <v>США</v>
      </c>
    </row>
    <row r="3752" ht="15.75" customHeight="1">
      <c r="A3752" s="28">
        <v>453.0</v>
      </c>
      <c r="B3752" s="34">
        <v>44166.82923611111</v>
      </c>
      <c r="C3752" s="29"/>
      <c r="D3752" s="29"/>
      <c r="E3752" s="29"/>
      <c r="F3752" s="28" t="s">
        <v>4</v>
      </c>
      <c r="G3752" s="28">
        <v>5.0</v>
      </c>
      <c r="H3752" s="31">
        <v>2167.692</v>
      </c>
      <c r="I3752" s="28" t="str">
        <f>VLOOKUP(A3752,'клиенты'!A:H,7)</f>
        <v>США</v>
      </c>
    </row>
    <row r="3753" ht="15.75" customHeight="1">
      <c r="A3753" s="28">
        <v>211.0</v>
      </c>
      <c r="B3753" s="34">
        <v>44166.750231481485</v>
      </c>
      <c r="C3753" s="29"/>
      <c r="D3753" s="29"/>
      <c r="E3753" s="29"/>
      <c r="F3753" s="28" t="s">
        <v>6</v>
      </c>
      <c r="G3753" s="28">
        <v>2.0</v>
      </c>
      <c r="H3753" s="31">
        <v>1921.538</v>
      </c>
      <c r="I3753" s="28" t="str">
        <f>VLOOKUP(A3753,'клиенты'!A:H,7)</f>
        <v>Россия</v>
      </c>
    </row>
    <row r="3754" ht="15.75" customHeight="1">
      <c r="A3754" s="28">
        <v>650.0</v>
      </c>
      <c r="B3754" s="34">
        <v>44166.715474537035</v>
      </c>
      <c r="C3754" s="29"/>
      <c r="D3754" s="29"/>
      <c r="E3754" s="29"/>
      <c r="F3754" s="28" t="s">
        <v>5</v>
      </c>
      <c r="G3754" s="28">
        <v>1.0</v>
      </c>
      <c r="H3754" s="31">
        <v>1334.615</v>
      </c>
      <c r="I3754" s="28" t="str">
        <f>VLOOKUP(A3754,'клиенты'!A:H,7)</f>
        <v>Испания</v>
      </c>
    </row>
    <row r="3755" ht="15.75" customHeight="1">
      <c r="A3755" s="28">
        <v>966.0</v>
      </c>
      <c r="B3755" s="34">
        <v>44166.68412037037</v>
      </c>
      <c r="C3755" s="29"/>
      <c r="D3755" s="29"/>
      <c r="E3755" s="29"/>
      <c r="F3755" s="28" t="s">
        <v>3</v>
      </c>
      <c r="G3755" s="28">
        <v>2.0</v>
      </c>
      <c r="H3755" s="31">
        <v>3564.615</v>
      </c>
      <c r="I3755" s="28" t="str">
        <f>VLOOKUP(A3755,'клиенты'!A:H,7)</f>
        <v>Италия</v>
      </c>
    </row>
    <row r="3756" ht="15.75" customHeight="1">
      <c r="A3756" s="28">
        <v>6.0</v>
      </c>
      <c r="B3756" s="34">
        <v>44166.33625</v>
      </c>
      <c r="C3756" s="29"/>
      <c r="D3756" s="29"/>
      <c r="E3756" s="29"/>
      <c r="F3756" s="28" t="s">
        <v>6</v>
      </c>
      <c r="G3756" s="28">
        <v>2.0</v>
      </c>
      <c r="H3756" s="31">
        <v>586.923</v>
      </c>
      <c r="I3756" s="28" t="str">
        <f>VLOOKUP(A3756,'клиенты'!A:H,7)</f>
        <v>Германия</v>
      </c>
    </row>
    <row r="3757" ht="15.75" customHeight="1">
      <c r="A3757" s="28">
        <v>426.0</v>
      </c>
      <c r="B3757" s="34">
        <v>44166.303819444445</v>
      </c>
      <c r="C3757" s="29"/>
      <c r="D3757" s="29"/>
      <c r="E3757" s="29"/>
      <c r="F3757" s="28" t="s">
        <v>3</v>
      </c>
      <c r="G3757" s="28">
        <v>2.0</v>
      </c>
      <c r="H3757" s="31">
        <v>706.923</v>
      </c>
      <c r="I3757" s="28" t="str">
        <f>VLOOKUP(A3757,'клиенты'!A:H,7)</f>
        <v>Китай</v>
      </c>
    </row>
    <row r="3758" ht="15.75" customHeight="1">
      <c r="A3758" s="28">
        <v>556.0</v>
      </c>
      <c r="B3758" s="34">
        <v>44166.01351851852</v>
      </c>
      <c r="C3758" s="29"/>
      <c r="D3758" s="29"/>
      <c r="E3758" s="29"/>
      <c r="F3758" s="28" t="s">
        <v>6</v>
      </c>
      <c r="G3758" s="28">
        <v>1.0</v>
      </c>
      <c r="H3758" s="31">
        <v>1766.154</v>
      </c>
      <c r="I3758" s="28" t="str">
        <f>VLOOKUP(A3758,'клиенты'!A:H,7)</f>
        <v>США</v>
      </c>
    </row>
    <row r="3759" ht="15.75" customHeight="1">
      <c r="A3759" s="28">
        <v>438.0</v>
      </c>
      <c r="B3759" s="34">
        <v>44165.527280092596</v>
      </c>
      <c r="C3759" s="29"/>
      <c r="D3759" s="29"/>
      <c r="E3759" s="29"/>
      <c r="F3759" s="28" t="s">
        <v>5</v>
      </c>
      <c r="G3759" s="28">
        <v>1.0</v>
      </c>
      <c r="H3759" s="31">
        <v>1129.231</v>
      </c>
      <c r="I3759" s="28" t="str">
        <f>VLOOKUP(A3759,'клиенты'!A:H,7)</f>
        <v>Китай</v>
      </c>
    </row>
    <row r="3760" ht="15.75" customHeight="1">
      <c r="A3760" s="28">
        <v>999.0</v>
      </c>
      <c r="B3760" s="34">
        <v>44165.3178125</v>
      </c>
      <c r="C3760" s="29"/>
      <c r="D3760" s="29"/>
      <c r="E3760" s="29"/>
      <c r="F3760" s="28" t="s">
        <v>3</v>
      </c>
      <c r="G3760" s="28">
        <v>5.0</v>
      </c>
      <c r="H3760" s="31">
        <v>620.769</v>
      </c>
      <c r="I3760" s="28" t="str">
        <f>VLOOKUP(A3760,'клиенты'!A:H,7)</f>
        <v>Франция</v>
      </c>
    </row>
    <row r="3761" ht="15.75" customHeight="1">
      <c r="A3761" s="28">
        <v>577.0</v>
      </c>
      <c r="B3761" s="34">
        <v>44165.31091435185</v>
      </c>
      <c r="C3761" s="29"/>
      <c r="D3761" s="29"/>
      <c r="E3761" s="29"/>
      <c r="F3761" s="28" t="s">
        <v>3</v>
      </c>
      <c r="G3761" s="28">
        <v>1.0</v>
      </c>
      <c r="H3761" s="31">
        <v>3708.462</v>
      </c>
      <c r="I3761" s="28" t="str">
        <f>VLOOKUP(A3761,'клиенты'!A:H,7)</f>
        <v>Россия</v>
      </c>
    </row>
    <row r="3762" ht="15.75" customHeight="1">
      <c r="A3762" s="28">
        <v>952.0</v>
      </c>
      <c r="B3762" s="34">
        <v>44165.169907407406</v>
      </c>
      <c r="C3762" s="29"/>
      <c r="D3762" s="29"/>
      <c r="E3762" s="29"/>
      <c r="F3762" s="28" t="s">
        <v>4</v>
      </c>
      <c r="G3762" s="28">
        <v>2.0</v>
      </c>
      <c r="H3762" s="31">
        <v>896.923</v>
      </c>
      <c r="I3762" s="28" t="str">
        <f>VLOOKUP(A3762,'клиенты'!A:H,7)</f>
        <v>Германия</v>
      </c>
    </row>
    <row r="3763" ht="15.75" customHeight="1">
      <c r="A3763" s="28">
        <v>469.0</v>
      </c>
      <c r="B3763" s="34">
        <v>44164.79378472222</v>
      </c>
      <c r="C3763" s="29"/>
      <c r="D3763" s="29"/>
      <c r="E3763" s="29"/>
      <c r="F3763" s="28" t="s">
        <v>4</v>
      </c>
      <c r="G3763" s="28">
        <v>2.0</v>
      </c>
      <c r="H3763" s="31">
        <v>2184.615</v>
      </c>
      <c r="I3763" s="28" t="str">
        <f>VLOOKUP(A3763,'клиенты'!A:H,7)</f>
        <v>Италия</v>
      </c>
    </row>
    <row r="3764" ht="15.75" customHeight="1">
      <c r="A3764" s="28">
        <v>206.0</v>
      </c>
      <c r="B3764" s="34">
        <v>44164.71263888889</v>
      </c>
      <c r="C3764" s="29"/>
      <c r="D3764" s="29"/>
      <c r="E3764" s="29"/>
      <c r="F3764" s="28" t="s">
        <v>3</v>
      </c>
      <c r="G3764" s="28">
        <v>3.0</v>
      </c>
      <c r="H3764" s="31">
        <v>3393.846</v>
      </c>
      <c r="I3764" s="28" t="str">
        <f>VLOOKUP(A3764,'клиенты'!A:H,7)</f>
        <v>Франция</v>
      </c>
    </row>
    <row r="3765" ht="15.75" customHeight="1">
      <c r="A3765" s="28">
        <v>857.0</v>
      </c>
      <c r="B3765" s="34">
        <v>44164.70824074074</v>
      </c>
      <c r="C3765" s="29"/>
      <c r="D3765" s="29"/>
      <c r="E3765" s="29"/>
      <c r="F3765" s="28" t="s">
        <v>4</v>
      </c>
      <c r="G3765" s="28">
        <v>5.0</v>
      </c>
      <c r="H3765" s="31">
        <v>1378.462</v>
      </c>
      <c r="I3765" s="28" t="str">
        <f>VLOOKUP(A3765,'клиенты'!A:H,7)</f>
        <v>Италия</v>
      </c>
    </row>
    <row r="3766" ht="15.75" customHeight="1">
      <c r="A3766" s="28">
        <v>383.0</v>
      </c>
      <c r="B3766" s="34">
        <v>44164.51986111111</v>
      </c>
      <c r="C3766" s="29"/>
      <c r="D3766" s="29"/>
      <c r="E3766" s="29"/>
      <c r="F3766" s="28" t="s">
        <v>6</v>
      </c>
      <c r="G3766" s="28">
        <v>5.0</v>
      </c>
      <c r="H3766" s="31">
        <v>2836.923</v>
      </c>
      <c r="I3766" s="28" t="str">
        <f>VLOOKUP(A3766,'клиенты'!A:H,7)</f>
        <v>Китай</v>
      </c>
    </row>
    <row r="3767" ht="15.75" customHeight="1">
      <c r="A3767" s="28">
        <v>896.0</v>
      </c>
      <c r="B3767" s="34">
        <v>44164.46349537037</v>
      </c>
      <c r="C3767" s="29"/>
      <c r="D3767" s="29"/>
      <c r="E3767" s="29"/>
      <c r="F3767" s="28" t="s">
        <v>4</v>
      </c>
      <c r="G3767" s="28">
        <v>2.0</v>
      </c>
      <c r="H3767" s="31">
        <v>1966.154</v>
      </c>
      <c r="I3767" s="28" t="str">
        <f>VLOOKUP(A3767,'клиенты'!A:H,7)</f>
        <v>Россия</v>
      </c>
    </row>
    <row r="3768" ht="15.75" customHeight="1">
      <c r="A3768" s="28">
        <v>74.0</v>
      </c>
      <c r="B3768" s="34">
        <v>44164.340949074074</v>
      </c>
      <c r="C3768" s="29"/>
      <c r="D3768" s="29"/>
      <c r="E3768" s="29"/>
      <c r="F3768" s="28" t="s">
        <v>5</v>
      </c>
      <c r="G3768" s="28">
        <v>2.0</v>
      </c>
      <c r="H3768" s="31">
        <v>903.846</v>
      </c>
      <c r="I3768" s="28" t="str">
        <f>VLOOKUP(A3768,'клиенты'!A:H,7)</f>
        <v>Китай</v>
      </c>
    </row>
    <row r="3769" ht="15.75" customHeight="1">
      <c r="A3769" s="28">
        <v>544.0</v>
      </c>
      <c r="B3769" s="34">
        <v>44164.04918981482</v>
      </c>
      <c r="C3769" s="29"/>
      <c r="D3769" s="29"/>
      <c r="E3769" s="29"/>
      <c r="F3769" s="28" t="s">
        <v>3</v>
      </c>
      <c r="G3769" s="28">
        <v>5.0</v>
      </c>
      <c r="H3769" s="31">
        <v>3723.077</v>
      </c>
      <c r="I3769" s="28" t="str">
        <f>VLOOKUP(A3769,'клиенты'!A:H,7)</f>
        <v>Франция</v>
      </c>
    </row>
    <row r="3770" ht="15.75" customHeight="1">
      <c r="A3770" s="28">
        <v>667.0</v>
      </c>
      <c r="B3770" s="34">
        <v>44163.92744212963</v>
      </c>
      <c r="C3770" s="29"/>
      <c r="D3770" s="29"/>
      <c r="E3770" s="29"/>
      <c r="F3770" s="28" t="s">
        <v>6</v>
      </c>
      <c r="G3770" s="28">
        <v>2.0</v>
      </c>
      <c r="H3770" s="31">
        <v>1765.385</v>
      </c>
      <c r="I3770" s="28" t="str">
        <f>VLOOKUP(A3770,'клиенты'!A:H,7)</f>
        <v>Россия</v>
      </c>
    </row>
    <row r="3771" ht="15.75" customHeight="1">
      <c r="A3771" s="28">
        <v>613.0</v>
      </c>
      <c r="B3771" s="34">
        <v>44163.80971064815</v>
      </c>
      <c r="C3771" s="29"/>
      <c r="D3771" s="29"/>
      <c r="E3771" s="29"/>
      <c r="F3771" s="28" t="s">
        <v>3</v>
      </c>
      <c r="G3771" s="28">
        <v>4.0</v>
      </c>
      <c r="H3771" s="31">
        <v>2532.308</v>
      </c>
      <c r="I3771" s="28" t="str">
        <f>VLOOKUP(A3771,'клиенты'!A:H,7)</f>
        <v>Италия</v>
      </c>
    </row>
    <row r="3772" ht="15.75" customHeight="1">
      <c r="A3772" s="28">
        <v>638.0</v>
      </c>
      <c r="B3772" s="34">
        <v>44162.95260416667</v>
      </c>
      <c r="C3772" s="29"/>
      <c r="D3772" s="29"/>
      <c r="E3772" s="29"/>
      <c r="F3772" s="28" t="s">
        <v>3</v>
      </c>
      <c r="G3772" s="28">
        <v>2.0</v>
      </c>
      <c r="H3772" s="31">
        <v>1048.462</v>
      </c>
      <c r="I3772" s="28" t="str">
        <f>VLOOKUP(A3772,'клиенты'!A:H,7)</f>
        <v>Франция</v>
      </c>
    </row>
    <row r="3773" ht="15.75" customHeight="1">
      <c r="A3773" s="28">
        <v>539.0</v>
      </c>
      <c r="B3773" s="34">
        <v>44162.89679398148</v>
      </c>
      <c r="C3773" s="29"/>
      <c r="D3773" s="29"/>
      <c r="E3773" s="29"/>
      <c r="F3773" s="28" t="s">
        <v>5</v>
      </c>
      <c r="G3773" s="28">
        <v>4.0</v>
      </c>
      <c r="H3773" s="31">
        <v>1300.769</v>
      </c>
      <c r="I3773" s="28" t="str">
        <f>VLOOKUP(A3773,'клиенты'!A:H,7)</f>
        <v>Италия</v>
      </c>
    </row>
    <row r="3774" ht="15.75" customHeight="1">
      <c r="A3774" s="28">
        <v>420.0</v>
      </c>
      <c r="B3774" s="34">
        <v>44162.36896990741</v>
      </c>
      <c r="C3774" s="29"/>
      <c r="D3774" s="29"/>
      <c r="E3774" s="29"/>
      <c r="F3774" s="28" t="s">
        <v>6</v>
      </c>
      <c r="G3774" s="28">
        <v>4.0</v>
      </c>
      <c r="H3774" s="31">
        <v>3585.385</v>
      </c>
      <c r="I3774" s="28" t="str">
        <f>VLOOKUP(A3774,'клиенты'!A:H,7)</f>
        <v>Франция</v>
      </c>
    </row>
    <row r="3775" ht="15.75" customHeight="1">
      <c r="A3775" s="28">
        <v>614.0</v>
      </c>
      <c r="B3775" s="34">
        <v>44162.33357638889</v>
      </c>
      <c r="C3775" s="29"/>
      <c r="D3775" s="29"/>
      <c r="E3775" s="29"/>
      <c r="F3775" s="28" t="s">
        <v>3</v>
      </c>
      <c r="G3775" s="28">
        <v>3.0</v>
      </c>
      <c r="H3775" s="31">
        <v>1220.769</v>
      </c>
      <c r="I3775" s="28" t="str">
        <f>VLOOKUP(A3775,'клиенты'!A:H,7)</f>
        <v>Испания</v>
      </c>
    </row>
    <row r="3776" ht="15.75" customHeight="1">
      <c r="A3776" s="28">
        <v>80.0</v>
      </c>
      <c r="B3776" s="34">
        <v>44162.10622685185</v>
      </c>
      <c r="C3776" s="29"/>
      <c r="D3776" s="29"/>
      <c r="E3776" s="29"/>
      <c r="F3776" s="28" t="s">
        <v>4</v>
      </c>
      <c r="G3776" s="28">
        <v>3.0</v>
      </c>
      <c r="H3776" s="31">
        <v>1550.769</v>
      </c>
      <c r="I3776" s="28" t="str">
        <f>VLOOKUP(A3776,'клиенты'!A:H,7)</f>
        <v>Германия</v>
      </c>
    </row>
    <row r="3777" ht="15.75" customHeight="1">
      <c r="A3777" s="28">
        <v>262.0</v>
      </c>
      <c r="B3777" s="34">
        <v>44161.99358796296</v>
      </c>
      <c r="C3777" s="29"/>
      <c r="D3777" s="29"/>
      <c r="E3777" s="29"/>
      <c r="F3777" s="28" t="s">
        <v>5</v>
      </c>
      <c r="G3777" s="28">
        <v>5.0</v>
      </c>
      <c r="H3777" s="31">
        <v>3290.0</v>
      </c>
      <c r="I3777" s="28" t="str">
        <f>VLOOKUP(A3777,'клиенты'!A:H,7)</f>
        <v>Германия</v>
      </c>
    </row>
    <row r="3778" ht="15.75" customHeight="1">
      <c r="A3778" s="28">
        <v>308.0</v>
      </c>
      <c r="B3778" s="34">
        <v>44161.62179398148</v>
      </c>
      <c r="C3778" s="29"/>
      <c r="D3778" s="29"/>
      <c r="E3778" s="29"/>
      <c r="F3778" s="28" t="s">
        <v>4</v>
      </c>
      <c r="G3778" s="28">
        <v>1.0</v>
      </c>
      <c r="H3778" s="31">
        <v>1499.231</v>
      </c>
      <c r="I3778" s="28" t="str">
        <f>VLOOKUP(A3778,'клиенты'!A:H,7)</f>
        <v>Франция</v>
      </c>
    </row>
    <row r="3779" ht="15.75" customHeight="1">
      <c r="A3779" s="28">
        <v>120.0</v>
      </c>
      <c r="B3779" s="34">
        <v>44161.36011574074</v>
      </c>
      <c r="C3779" s="29"/>
      <c r="D3779" s="29"/>
      <c r="E3779" s="29"/>
      <c r="F3779" s="28" t="s">
        <v>3</v>
      </c>
      <c r="G3779" s="28">
        <v>4.0</v>
      </c>
      <c r="H3779" s="31">
        <v>3140.0</v>
      </c>
      <c r="I3779" s="28" t="str">
        <f>VLOOKUP(A3779,'клиенты'!A:H,7)</f>
        <v>Италия</v>
      </c>
    </row>
    <row r="3780" ht="15.75" customHeight="1">
      <c r="A3780" s="28">
        <v>83.0</v>
      </c>
      <c r="B3780" s="34">
        <v>44161.23505787037</v>
      </c>
      <c r="C3780" s="29"/>
      <c r="D3780" s="29"/>
      <c r="E3780" s="29"/>
      <c r="F3780" s="28" t="s">
        <v>4</v>
      </c>
      <c r="G3780" s="28">
        <v>1.0</v>
      </c>
      <c r="H3780" s="31">
        <v>2923.846</v>
      </c>
      <c r="I3780" s="28" t="str">
        <f>VLOOKUP(A3780,'клиенты'!A:H,7)</f>
        <v>Италия</v>
      </c>
    </row>
    <row r="3781" ht="15.75" customHeight="1">
      <c r="A3781" s="28">
        <v>789.0</v>
      </c>
      <c r="B3781" s="34">
        <v>44160.414143518516</v>
      </c>
      <c r="C3781" s="29"/>
      <c r="D3781" s="29"/>
      <c r="E3781" s="29"/>
      <c r="F3781" s="28" t="s">
        <v>3</v>
      </c>
      <c r="G3781" s="28">
        <v>2.0</v>
      </c>
      <c r="H3781" s="31">
        <v>400.769</v>
      </c>
      <c r="I3781" s="28" t="str">
        <f>VLOOKUP(A3781,'клиенты'!A:H,7)</f>
        <v>Франция</v>
      </c>
    </row>
    <row r="3782" ht="15.75" customHeight="1">
      <c r="A3782" s="28">
        <v>145.0</v>
      </c>
      <c r="B3782" s="34">
        <v>44160.33542824074</v>
      </c>
      <c r="C3782" s="29"/>
      <c r="D3782" s="29"/>
      <c r="E3782" s="29"/>
      <c r="F3782" s="28" t="s">
        <v>3</v>
      </c>
      <c r="G3782" s="28">
        <v>4.0</v>
      </c>
      <c r="H3782" s="31">
        <v>2980.0</v>
      </c>
      <c r="I3782" s="28" t="str">
        <f>VLOOKUP(A3782,'клиенты'!A:H,7)</f>
        <v>США</v>
      </c>
    </row>
    <row r="3783" ht="15.75" customHeight="1">
      <c r="A3783" s="28">
        <v>414.0</v>
      </c>
      <c r="B3783" s="34">
        <v>44159.83609953704</v>
      </c>
      <c r="C3783" s="29"/>
      <c r="D3783" s="29"/>
      <c r="E3783" s="29"/>
      <c r="F3783" s="28" t="s">
        <v>6</v>
      </c>
      <c r="G3783" s="28">
        <v>5.0</v>
      </c>
      <c r="H3783" s="31">
        <v>1955.385</v>
      </c>
      <c r="I3783" s="28" t="str">
        <f>VLOOKUP(A3783,'клиенты'!A:H,7)</f>
        <v>Италия</v>
      </c>
    </row>
    <row r="3784" ht="15.75" customHeight="1">
      <c r="A3784" s="28">
        <v>829.0</v>
      </c>
      <c r="B3784" s="34">
        <v>44159.76327546296</v>
      </c>
      <c r="C3784" s="29"/>
      <c r="D3784" s="29"/>
      <c r="E3784" s="29"/>
      <c r="F3784" s="28" t="s">
        <v>5</v>
      </c>
      <c r="G3784" s="28">
        <v>4.0</v>
      </c>
      <c r="H3784" s="31">
        <v>1569.231</v>
      </c>
      <c r="I3784" s="28" t="str">
        <f>VLOOKUP(A3784,'клиенты'!A:H,7)</f>
        <v>Россия</v>
      </c>
    </row>
    <row r="3785" ht="15.75" customHeight="1">
      <c r="A3785" s="28">
        <v>207.0</v>
      </c>
      <c r="B3785" s="34">
        <v>44159.72623842592</v>
      </c>
      <c r="C3785" s="29"/>
      <c r="D3785" s="29"/>
      <c r="E3785" s="29"/>
      <c r="F3785" s="28" t="s">
        <v>4</v>
      </c>
      <c r="G3785" s="28">
        <v>1.0</v>
      </c>
      <c r="H3785" s="31">
        <v>2365.385</v>
      </c>
      <c r="I3785" s="28" t="str">
        <f>VLOOKUP(A3785,'клиенты'!A:H,7)</f>
        <v>Китай</v>
      </c>
    </row>
    <row r="3786" ht="15.75" customHeight="1">
      <c r="A3786" s="28">
        <v>131.0</v>
      </c>
      <c r="B3786" s="34">
        <v>44159.31686342593</v>
      </c>
      <c r="C3786" s="29"/>
      <c r="D3786" s="29"/>
      <c r="E3786" s="29"/>
      <c r="F3786" s="28" t="s">
        <v>3</v>
      </c>
      <c r="G3786" s="28">
        <v>1.0</v>
      </c>
      <c r="H3786" s="31">
        <v>3216.923</v>
      </c>
      <c r="I3786" s="28" t="str">
        <f>VLOOKUP(A3786,'клиенты'!A:H,7)</f>
        <v>США</v>
      </c>
    </row>
    <row r="3787" ht="15.75" customHeight="1">
      <c r="A3787" s="28">
        <v>670.0</v>
      </c>
      <c r="B3787" s="34">
        <v>44158.93015046296</v>
      </c>
      <c r="C3787" s="29"/>
      <c r="D3787" s="29"/>
      <c r="E3787" s="29"/>
      <c r="F3787" s="28" t="s">
        <v>5</v>
      </c>
      <c r="G3787" s="28">
        <v>1.0</v>
      </c>
      <c r="H3787" s="31">
        <v>2099.231</v>
      </c>
      <c r="I3787" s="28" t="str">
        <f>VLOOKUP(A3787,'клиенты'!A:H,7)</f>
        <v>Италия</v>
      </c>
    </row>
    <row r="3788" ht="15.75" customHeight="1">
      <c r="A3788" s="28">
        <v>272.0</v>
      </c>
      <c r="B3788" s="34">
        <v>44158.74909722222</v>
      </c>
      <c r="C3788" s="29"/>
      <c r="D3788" s="29"/>
      <c r="E3788" s="29"/>
      <c r="F3788" s="28" t="s">
        <v>3</v>
      </c>
      <c r="G3788" s="28">
        <v>2.0</v>
      </c>
      <c r="H3788" s="31">
        <v>1886.154</v>
      </c>
      <c r="I3788" s="28" t="str">
        <f>VLOOKUP(A3788,'клиенты'!A:H,7)</f>
        <v>США</v>
      </c>
    </row>
    <row r="3789" ht="15.75" customHeight="1">
      <c r="A3789" s="28">
        <v>335.0</v>
      </c>
      <c r="B3789" s="34">
        <v>44158.468981481485</v>
      </c>
      <c r="C3789" s="29"/>
      <c r="D3789" s="29"/>
      <c r="E3789" s="29"/>
      <c r="F3789" s="28" t="s">
        <v>6</v>
      </c>
      <c r="G3789" s="28">
        <v>2.0</v>
      </c>
      <c r="H3789" s="31">
        <v>2085.385</v>
      </c>
      <c r="I3789" s="28" t="str">
        <f>VLOOKUP(A3789,'клиенты'!A:H,7)</f>
        <v>Франция</v>
      </c>
    </row>
    <row r="3790" ht="15.75" customHeight="1">
      <c r="A3790" s="28">
        <v>10.0</v>
      </c>
      <c r="B3790" s="34">
        <v>44158.40787037037</v>
      </c>
      <c r="C3790" s="29"/>
      <c r="D3790" s="29"/>
      <c r="E3790" s="29"/>
      <c r="F3790" s="28" t="s">
        <v>5</v>
      </c>
      <c r="G3790" s="28">
        <v>2.0</v>
      </c>
      <c r="H3790" s="31">
        <v>2086.154</v>
      </c>
      <c r="I3790" s="28" t="str">
        <f>VLOOKUP(A3790,'клиенты'!A:H,7)</f>
        <v>Россия</v>
      </c>
    </row>
    <row r="3791" ht="15.75" customHeight="1">
      <c r="A3791" s="28">
        <v>532.0</v>
      </c>
      <c r="B3791" s="34">
        <v>44158.38866898148</v>
      </c>
      <c r="C3791" s="29"/>
      <c r="D3791" s="29"/>
      <c r="E3791" s="29"/>
      <c r="F3791" s="28" t="s">
        <v>3</v>
      </c>
      <c r="G3791" s="28">
        <v>4.0</v>
      </c>
      <c r="H3791" s="31">
        <v>887.692</v>
      </c>
      <c r="I3791" s="28" t="str">
        <f>VLOOKUP(A3791,'клиенты'!A:H,7)</f>
        <v>Китай</v>
      </c>
    </row>
    <row r="3792" ht="15.75" customHeight="1">
      <c r="A3792" s="28">
        <v>60.0</v>
      </c>
      <c r="B3792" s="34">
        <v>44158.06431712963</v>
      </c>
      <c r="C3792" s="29"/>
      <c r="D3792" s="29"/>
      <c r="E3792" s="29"/>
      <c r="F3792" s="28" t="s">
        <v>4</v>
      </c>
      <c r="G3792" s="28">
        <v>1.0</v>
      </c>
      <c r="H3792" s="31">
        <v>2360.0</v>
      </c>
      <c r="I3792" s="28" t="str">
        <f>VLOOKUP(A3792,'клиенты'!A:H,7)</f>
        <v>Франция</v>
      </c>
    </row>
    <row r="3793" ht="15.75" customHeight="1">
      <c r="A3793" s="28">
        <v>30.0</v>
      </c>
      <c r="B3793" s="34">
        <v>44157.884884259256</v>
      </c>
      <c r="C3793" s="29"/>
      <c r="D3793" s="29"/>
      <c r="E3793" s="29"/>
      <c r="F3793" s="28" t="s">
        <v>4</v>
      </c>
      <c r="G3793" s="28">
        <v>4.0</v>
      </c>
      <c r="H3793" s="31">
        <v>1826.923</v>
      </c>
      <c r="I3793" s="28" t="str">
        <f>VLOOKUP(A3793,'клиенты'!A:H,7)</f>
        <v>Франция</v>
      </c>
    </row>
    <row r="3794" ht="15.75" customHeight="1">
      <c r="A3794" s="28">
        <v>750.0</v>
      </c>
      <c r="B3794" s="34">
        <v>44157.296851851854</v>
      </c>
      <c r="C3794" s="29"/>
      <c r="D3794" s="29"/>
      <c r="E3794" s="29"/>
      <c r="F3794" s="28" t="s">
        <v>5</v>
      </c>
      <c r="G3794" s="28">
        <v>4.0</v>
      </c>
      <c r="H3794" s="31">
        <v>1306.154</v>
      </c>
      <c r="I3794" s="28" t="str">
        <f>VLOOKUP(A3794,'клиенты'!A:H,7)</f>
        <v>Италия</v>
      </c>
    </row>
    <row r="3795" ht="15.75" customHeight="1">
      <c r="A3795" s="28">
        <v>844.0</v>
      </c>
      <c r="B3795" s="34">
        <v>44157.22980324074</v>
      </c>
      <c r="C3795" s="29"/>
      <c r="D3795" s="29"/>
      <c r="E3795" s="29"/>
      <c r="F3795" s="28" t="s">
        <v>4</v>
      </c>
      <c r="G3795" s="28">
        <v>3.0</v>
      </c>
      <c r="H3795" s="31">
        <v>3113.846</v>
      </c>
      <c r="I3795" s="28" t="str">
        <f>VLOOKUP(A3795,'клиенты'!A:H,7)</f>
        <v>Испания</v>
      </c>
    </row>
    <row r="3796" ht="15.75" customHeight="1">
      <c r="A3796" s="28">
        <v>329.0</v>
      </c>
      <c r="B3796" s="34">
        <v>44156.708715277775</v>
      </c>
      <c r="C3796" s="29"/>
      <c r="D3796" s="29"/>
      <c r="E3796" s="29"/>
      <c r="F3796" s="28" t="s">
        <v>4</v>
      </c>
      <c r="G3796" s="28">
        <v>1.0</v>
      </c>
      <c r="H3796" s="31">
        <v>893.077</v>
      </c>
      <c r="I3796" s="28" t="str">
        <f>VLOOKUP(A3796,'клиенты'!A:H,7)</f>
        <v>Россия</v>
      </c>
    </row>
    <row r="3797" ht="15.75" customHeight="1">
      <c r="A3797" s="28">
        <v>62.0</v>
      </c>
      <c r="B3797" s="34">
        <v>44156.22996527778</v>
      </c>
      <c r="C3797" s="29"/>
      <c r="D3797" s="29"/>
      <c r="E3797" s="29"/>
      <c r="F3797" s="28" t="s">
        <v>3</v>
      </c>
      <c r="G3797" s="28">
        <v>4.0</v>
      </c>
      <c r="H3797" s="31">
        <v>2863.846</v>
      </c>
      <c r="I3797" s="28" t="str">
        <f>VLOOKUP(A3797,'клиенты'!A:H,7)</f>
        <v>Германия</v>
      </c>
    </row>
    <row r="3798" ht="15.75" customHeight="1">
      <c r="A3798" s="28">
        <v>620.0</v>
      </c>
      <c r="B3798" s="34">
        <v>44156.14032407408</v>
      </c>
      <c r="C3798" s="29"/>
      <c r="D3798" s="29"/>
      <c r="E3798" s="29"/>
      <c r="F3798" s="28" t="s">
        <v>4</v>
      </c>
      <c r="G3798" s="28">
        <v>3.0</v>
      </c>
      <c r="H3798" s="31">
        <v>2921.538</v>
      </c>
      <c r="I3798" s="28" t="str">
        <f>VLOOKUP(A3798,'клиенты'!A:H,7)</f>
        <v>Франция</v>
      </c>
    </row>
    <row r="3799" ht="15.75" customHeight="1">
      <c r="A3799" s="28">
        <v>196.0</v>
      </c>
      <c r="B3799" s="34">
        <v>44155.29684027778</v>
      </c>
      <c r="C3799" s="29"/>
      <c r="D3799" s="29"/>
      <c r="E3799" s="29"/>
      <c r="F3799" s="28" t="s">
        <v>4</v>
      </c>
      <c r="G3799" s="28">
        <v>3.0</v>
      </c>
      <c r="H3799" s="31">
        <v>2709.231</v>
      </c>
      <c r="I3799" s="28" t="str">
        <f>VLOOKUP(A3799,'клиенты'!A:H,7)</f>
        <v>Китай</v>
      </c>
    </row>
    <row r="3800" ht="15.75" customHeight="1">
      <c r="A3800" s="28">
        <v>627.0</v>
      </c>
      <c r="B3800" s="34">
        <v>44154.636608796296</v>
      </c>
      <c r="C3800" s="29"/>
      <c r="D3800" s="29"/>
      <c r="E3800" s="29"/>
      <c r="F3800" s="28" t="s">
        <v>6</v>
      </c>
      <c r="G3800" s="28">
        <v>5.0</v>
      </c>
      <c r="H3800" s="31">
        <v>4041.538</v>
      </c>
      <c r="I3800" s="28" t="str">
        <f>VLOOKUP(A3800,'клиенты'!A:H,7)</f>
        <v>Испания</v>
      </c>
    </row>
    <row r="3801" ht="15.75" customHeight="1">
      <c r="A3801" s="28">
        <v>730.0</v>
      </c>
      <c r="B3801" s="34">
        <v>44153.74240740741</v>
      </c>
      <c r="C3801" s="29"/>
      <c r="D3801" s="29"/>
      <c r="E3801" s="29"/>
      <c r="F3801" s="28" t="s">
        <v>3</v>
      </c>
      <c r="G3801" s="28">
        <v>5.0</v>
      </c>
      <c r="H3801" s="31">
        <v>3537.692</v>
      </c>
      <c r="I3801" s="28" t="str">
        <f>VLOOKUP(A3801,'клиенты'!A:H,7)</f>
        <v>Китай</v>
      </c>
    </row>
    <row r="3802" ht="15.75" customHeight="1">
      <c r="A3802" s="28">
        <v>914.0</v>
      </c>
      <c r="B3802" s="34">
        <v>44153.70583333333</v>
      </c>
      <c r="C3802" s="29"/>
      <c r="D3802" s="29"/>
      <c r="E3802" s="29"/>
      <c r="F3802" s="28" t="s">
        <v>4</v>
      </c>
      <c r="G3802" s="28">
        <v>4.0</v>
      </c>
      <c r="H3802" s="31">
        <v>2296.154</v>
      </c>
      <c r="I3802" s="28" t="str">
        <f>VLOOKUP(A3802,'клиенты'!A:H,7)</f>
        <v>Испания</v>
      </c>
    </row>
    <row r="3803" ht="15.75" customHeight="1">
      <c r="A3803" s="28">
        <v>18.0</v>
      </c>
      <c r="B3803" s="34">
        <v>44152.57167824074</v>
      </c>
      <c r="C3803" s="29"/>
      <c r="D3803" s="29"/>
      <c r="E3803" s="29"/>
      <c r="F3803" s="28" t="s">
        <v>3</v>
      </c>
      <c r="G3803" s="28">
        <v>3.0</v>
      </c>
      <c r="H3803" s="31">
        <v>1402.308</v>
      </c>
      <c r="I3803" s="28" t="str">
        <f>VLOOKUP(A3803,'клиенты'!A:H,7)</f>
        <v>Германия</v>
      </c>
    </row>
    <row r="3804" ht="15.75" customHeight="1">
      <c r="A3804" s="28">
        <v>446.0</v>
      </c>
      <c r="B3804" s="34">
        <v>44152.42836805555</v>
      </c>
      <c r="C3804" s="29"/>
      <c r="D3804" s="29"/>
      <c r="E3804" s="29"/>
      <c r="F3804" s="28" t="s">
        <v>5</v>
      </c>
      <c r="G3804" s="28">
        <v>3.0</v>
      </c>
      <c r="H3804" s="31">
        <v>2881.538</v>
      </c>
      <c r="I3804" s="28" t="str">
        <f>VLOOKUP(A3804,'клиенты'!A:H,7)</f>
        <v>США</v>
      </c>
    </row>
    <row r="3805" ht="15.75" customHeight="1">
      <c r="A3805" s="28">
        <v>256.0</v>
      </c>
      <c r="B3805" s="34">
        <v>44152.099328703705</v>
      </c>
      <c r="C3805" s="29"/>
      <c r="D3805" s="29"/>
      <c r="E3805" s="29"/>
      <c r="F3805" s="28" t="s">
        <v>5</v>
      </c>
      <c r="G3805" s="28">
        <v>3.0</v>
      </c>
      <c r="H3805" s="31">
        <v>3777.692</v>
      </c>
      <c r="I3805" s="28" t="str">
        <f>VLOOKUP(A3805,'клиенты'!A:H,7)</f>
        <v>Италия</v>
      </c>
    </row>
    <row r="3806" ht="15.75" customHeight="1">
      <c r="A3806" s="28">
        <v>987.0</v>
      </c>
      <c r="B3806" s="34">
        <v>44151.97738425926</v>
      </c>
      <c r="C3806" s="29"/>
      <c r="D3806" s="29"/>
      <c r="E3806" s="29"/>
      <c r="F3806" s="28" t="s">
        <v>4</v>
      </c>
      <c r="G3806" s="28">
        <v>5.0</v>
      </c>
      <c r="H3806" s="31">
        <v>882.308</v>
      </c>
      <c r="I3806" s="28" t="str">
        <f>VLOOKUP(A3806,'клиенты'!A:H,7)</f>
        <v>Китай</v>
      </c>
    </row>
    <row r="3807" ht="15.75" customHeight="1">
      <c r="A3807" s="28">
        <v>894.0</v>
      </c>
      <c r="B3807" s="34">
        <v>44151.73564814815</v>
      </c>
      <c r="C3807" s="29"/>
      <c r="D3807" s="29"/>
      <c r="E3807" s="29"/>
      <c r="F3807" s="28" t="s">
        <v>3</v>
      </c>
      <c r="G3807" s="28">
        <v>2.0</v>
      </c>
      <c r="H3807" s="31">
        <v>862.308</v>
      </c>
      <c r="I3807" s="28" t="str">
        <f>VLOOKUP(A3807,'клиенты'!A:H,7)</f>
        <v>Россия</v>
      </c>
    </row>
    <row r="3808" ht="15.75" customHeight="1">
      <c r="A3808" s="28">
        <v>470.0</v>
      </c>
      <c r="B3808" s="34">
        <v>44151.72315972222</v>
      </c>
      <c r="C3808" s="29"/>
      <c r="D3808" s="29"/>
      <c r="E3808" s="29"/>
      <c r="F3808" s="28" t="s">
        <v>5</v>
      </c>
      <c r="G3808" s="28">
        <v>3.0</v>
      </c>
      <c r="H3808" s="31">
        <v>2700.0</v>
      </c>
      <c r="I3808" s="28" t="str">
        <f>VLOOKUP(A3808,'клиенты'!A:H,7)</f>
        <v>Италия</v>
      </c>
    </row>
    <row r="3809" ht="15.75" customHeight="1">
      <c r="A3809" s="28">
        <v>630.0</v>
      </c>
      <c r="B3809" s="34">
        <v>44151.62331018518</v>
      </c>
      <c r="C3809" s="29"/>
      <c r="D3809" s="29"/>
      <c r="E3809" s="29"/>
      <c r="F3809" s="28" t="s">
        <v>3</v>
      </c>
      <c r="G3809" s="28">
        <v>4.0</v>
      </c>
      <c r="H3809" s="31">
        <v>3610.769</v>
      </c>
      <c r="I3809" s="28" t="str">
        <f>VLOOKUP(A3809,'клиенты'!A:H,7)</f>
        <v>Китай</v>
      </c>
    </row>
    <row r="3810" ht="15.75" customHeight="1">
      <c r="A3810" s="28">
        <v>70.0</v>
      </c>
      <c r="B3810" s="34">
        <v>44151.57644675926</v>
      </c>
      <c r="C3810" s="29"/>
      <c r="D3810" s="29"/>
      <c r="E3810" s="29"/>
      <c r="F3810" s="28" t="s">
        <v>3</v>
      </c>
      <c r="G3810" s="28">
        <v>3.0</v>
      </c>
      <c r="H3810" s="31">
        <v>1030.769</v>
      </c>
      <c r="I3810" s="28" t="str">
        <f>VLOOKUP(A3810,'клиенты'!A:H,7)</f>
        <v>США</v>
      </c>
    </row>
    <row r="3811" ht="15.75" customHeight="1">
      <c r="A3811" s="28">
        <v>49.0</v>
      </c>
      <c r="B3811" s="34">
        <v>44151.20649305556</v>
      </c>
      <c r="C3811" s="29"/>
      <c r="D3811" s="29"/>
      <c r="E3811" s="29"/>
      <c r="F3811" s="28" t="s">
        <v>3</v>
      </c>
      <c r="G3811" s="28">
        <v>1.0</v>
      </c>
      <c r="H3811" s="31">
        <v>1548.462</v>
      </c>
      <c r="I3811" s="28" t="str">
        <f>VLOOKUP(A3811,'клиенты'!A:H,7)</f>
        <v>Франция</v>
      </c>
    </row>
    <row r="3812" ht="15.75" customHeight="1">
      <c r="A3812" s="28">
        <v>947.0</v>
      </c>
      <c r="B3812" s="34">
        <v>44150.8259837963</v>
      </c>
      <c r="C3812" s="29"/>
      <c r="D3812" s="29"/>
      <c r="E3812" s="29"/>
      <c r="F3812" s="28" t="s">
        <v>6</v>
      </c>
      <c r="G3812" s="28">
        <v>4.0</v>
      </c>
      <c r="H3812" s="31">
        <v>3810.769</v>
      </c>
      <c r="I3812" s="28" t="str">
        <f>VLOOKUP(A3812,'клиенты'!A:H,7)</f>
        <v>Испания</v>
      </c>
    </row>
    <row r="3813" ht="15.75" customHeight="1">
      <c r="A3813" s="28">
        <v>973.0</v>
      </c>
      <c r="B3813" s="34">
        <v>44150.53107638889</v>
      </c>
      <c r="C3813" s="29"/>
      <c r="D3813" s="29"/>
      <c r="E3813" s="29"/>
      <c r="F3813" s="28" t="s">
        <v>4</v>
      </c>
      <c r="G3813" s="28">
        <v>5.0</v>
      </c>
      <c r="H3813" s="31">
        <v>894.615</v>
      </c>
      <c r="I3813" s="28" t="str">
        <f>VLOOKUP(A3813,'клиенты'!A:H,7)</f>
        <v>Россия</v>
      </c>
    </row>
    <row r="3814" ht="15.75" customHeight="1">
      <c r="A3814" s="28">
        <v>801.0</v>
      </c>
      <c r="B3814" s="34">
        <v>44150.46444444444</v>
      </c>
      <c r="C3814" s="29"/>
      <c r="D3814" s="29"/>
      <c r="E3814" s="29"/>
      <c r="F3814" s="28" t="s">
        <v>4</v>
      </c>
      <c r="G3814" s="28">
        <v>3.0</v>
      </c>
      <c r="H3814" s="31">
        <v>1763.846</v>
      </c>
      <c r="I3814" s="28" t="str">
        <f>VLOOKUP(A3814,'клиенты'!A:H,7)</f>
        <v>Китай</v>
      </c>
    </row>
    <row r="3815" ht="15.75" customHeight="1">
      <c r="A3815" s="28">
        <v>200.0</v>
      </c>
      <c r="B3815" s="34">
        <v>44150.2631712963</v>
      </c>
      <c r="C3815" s="29"/>
      <c r="D3815" s="29"/>
      <c r="E3815" s="29"/>
      <c r="F3815" s="28" t="s">
        <v>6</v>
      </c>
      <c r="G3815" s="28">
        <v>4.0</v>
      </c>
      <c r="H3815" s="31">
        <v>1292.308</v>
      </c>
      <c r="I3815" s="28" t="str">
        <f>VLOOKUP(A3815,'клиенты'!A:H,7)</f>
        <v>Франция</v>
      </c>
    </row>
    <row r="3816" ht="15.75" customHeight="1">
      <c r="A3816" s="28">
        <v>356.0</v>
      </c>
      <c r="B3816" s="34">
        <v>44149.87525462963</v>
      </c>
      <c r="C3816" s="29"/>
      <c r="D3816" s="29"/>
      <c r="E3816" s="29"/>
      <c r="F3816" s="28" t="s">
        <v>3</v>
      </c>
      <c r="G3816" s="28">
        <v>1.0</v>
      </c>
      <c r="H3816" s="31">
        <v>605.385</v>
      </c>
      <c r="I3816" s="28" t="str">
        <f>VLOOKUP(A3816,'клиенты'!A:H,7)</f>
        <v>Испания</v>
      </c>
    </row>
    <row r="3817" ht="15.75" customHeight="1">
      <c r="A3817" s="28">
        <v>602.0</v>
      </c>
      <c r="B3817" s="34">
        <v>44149.732256944444</v>
      </c>
      <c r="C3817" s="29"/>
      <c r="D3817" s="29"/>
      <c r="E3817" s="29"/>
      <c r="F3817" s="28" t="s">
        <v>4</v>
      </c>
      <c r="G3817" s="28">
        <v>4.0</v>
      </c>
      <c r="H3817" s="31">
        <v>2582.308</v>
      </c>
      <c r="I3817" s="28" t="str">
        <f>VLOOKUP(A3817,'клиенты'!A:H,7)</f>
        <v>Италия</v>
      </c>
    </row>
    <row r="3818" ht="15.75" customHeight="1">
      <c r="A3818" s="28">
        <v>703.0</v>
      </c>
      <c r="B3818" s="34">
        <v>44149.38164351852</v>
      </c>
      <c r="C3818" s="29"/>
      <c r="D3818" s="29"/>
      <c r="E3818" s="29"/>
      <c r="F3818" s="28" t="s">
        <v>3</v>
      </c>
      <c r="G3818" s="28">
        <v>2.0</v>
      </c>
      <c r="H3818" s="31">
        <v>3963.077</v>
      </c>
      <c r="I3818" s="28" t="str">
        <f>VLOOKUP(A3818,'клиенты'!A:H,7)</f>
        <v>Испания</v>
      </c>
    </row>
    <row r="3819" ht="15.75" customHeight="1">
      <c r="A3819" s="28">
        <v>115.0</v>
      </c>
      <c r="B3819" s="34">
        <v>44149.339641203704</v>
      </c>
      <c r="C3819" s="29"/>
      <c r="D3819" s="29"/>
      <c r="E3819" s="29"/>
      <c r="F3819" s="28" t="s">
        <v>3</v>
      </c>
      <c r="G3819" s="28">
        <v>3.0</v>
      </c>
      <c r="H3819" s="31">
        <v>1473.077</v>
      </c>
      <c r="I3819" s="28" t="str">
        <f>VLOOKUP(A3819,'клиенты'!A:H,7)</f>
        <v>Германия</v>
      </c>
    </row>
    <row r="3820" ht="15.75" customHeight="1">
      <c r="A3820" s="28">
        <v>187.0</v>
      </c>
      <c r="B3820" s="34">
        <v>44149.10115740741</v>
      </c>
      <c r="C3820" s="29"/>
      <c r="D3820" s="29"/>
      <c r="E3820" s="29"/>
      <c r="F3820" s="28" t="s">
        <v>6</v>
      </c>
      <c r="G3820" s="28">
        <v>4.0</v>
      </c>
      <c r="H3820" s="31">
        <v>735.385</v>
      </c>
      <c r="I3820" s="28" t="str">
        <f>VLOOKUP(A3820,'клиенты'!A:H,7)</f>
        <v>Испания</v>
      </c>
    </row>
    <row r="3821" ht="15.75" customHeight="1">
      <c r="A3821" s="28">
        <v>595.0</v>
      </c>
      <c r="B3821" s="34">
        <v>44149.02092592593</v>
      </c>
      <c r="C3821" s="29"/>
      <c r="D3821" s="29"/>
      <c r="E3821" s="29"/>
      <c r="F3821" s="28" t="s">
        <v>3</v>
      </c>
      <c r="G3821" s="28">
        <v>3.0</v>
      </c>
      <c r="H3821" s="31">
        <v>2323.846</v>
      </c>
      <c r="I3821" s="28" t="str">
        <f>VLOOKUP(A3821,'клиенты'!A:H,7)</f>
        <v>Китай</v>
      </c>
    </row>
    <row r="3822" ht="15.75" customHeight="1">
      <c r="A3822" s="28">
        <v>374.0</v>
      </c>
      <c r="B3822" s="34">
        <v>44148.718206018515</v>
      </c>
      <c r="C3822" s="29"/>
      <c r="D3822" s="29"/>
      <c r="E3822" s="29"/>
      <c r="F3822" s="28" t="s">
        <v>4</v>
      </c>
      <c r="G3822" s="28">
        <v>1.0</v>
      </c>
      <c r="H3822" s="31">
        <v>2820.0</v>
      </c>
      <c r="I3822" s="28" t="str">
        <f>VLOOKUP(A3822,'клиенты'!A:H,7)</f>
        <v>США</v>
      </c>
    </row>
    <row r="3823" ht="15.75" customHeight="1">
      <c r="A3823" s="28">
        <v>640.0</v>
      </c>
      <c r="B3823" s="34">
        <v>44148.560740740744</v>
      </c>
      <c r="C3823" s="29"/>
      <c r="D3823" s="29"/>
      <c r="E3823" s="29"/>
      <c r="F3823" s="28" t="s">
        <v>5</v>
      </c>
      <c r="G3823" s="28">
        <v>4.0</v>
      </c>
      <c r="H3823" s="31">
        <v>3884.615</v>
      </c>
      <c r="I3823" s="28" t="str">
        <f>VLOOKUP(A3823,'клиенты'!A:H,7)</f>
        <v>Испания</v>
      </c>
    </row>
    <row r="3824" ht="15.75" customHeight="1">
      <c r="A3824" s="28">
        <v>85.0</v>
      </c>
      <c r="B3824" s="34">
        <v>44148.30369212963</v>
      </c>
      <c r="C3824" s="29"/>
      <c r="D3824" s="29"/>
      <c r="E3824" s="29"/>
      <c r="F3824" s="28" t="s">
        <v>3</v>
      </c>
      <c r="G3824" s="28">
        <v>3.0</v>
      </c>
      <c r="H3824" s="31">
        <v>2009.231</v>
      </c>
      <c r="I3824" s="28" t="str">
        <f>VLOOKUP(A3824,'клиенты'!A:H,7)</f>
        <v>Китай</v>
      </c>
    </row>
    <row r="3825" ht="15.75" customHeight="1">
      <c r="A3825" s="28">
        <v>208.0</v>
      </c>
      <c r="B3825" s="34">
        <v>44148.12118055556</v>
      </c>
      <c r="C3825" s="29"/>
      <c r="D3825" s="29"/>
      <c r="E3825" s="29"/>
      <c r="F3825" s="28" t="s">
        <v>6</v>
      </c>
      <c r="G3825" s="28">
        <v>1.0</v>
      </c>
      <c r="H3825" s="31">
        <v>3120.769</v>
      </c>
      <c r="I3825" s="28" t="str">
        <f>VLOOKUP(A3825,'клиенты'!A:H,7)</f>
        <v>Германия</v>
      </c>
    </row>
    <row r="3826" ht="15.75" customHeight="1">
      <c r="A3826" s="28">
        <v>142.0</v>
      </c>
      <c r="B3826" s="34">
        <v>44147.199224537035</v>
      </c>
      <c r="C3826" s="29"/>
      <c r="D3826" s="29"/>
      <c r="E3826" s="29"/>
      <c r="F3826" s="28" t="s">
        <v>3</v>
      </c>
      <c r="G3826" s="28">
        <v>5.0</v>
      </c>
      <c r="H3826" s="31">
        <v>1906.154</v>
      </c>
      <c r="I3826" s="28" t="str">
        <f>VLOOKUP(A3826,'клиенты'!A:H,7)</f>
        <v>Франция</v>
      </c>
    </row>
    <row r="3827" ht="15.75" customHeight="1">
      <c r="A3827" s="28">
        <v>626.0</v>
      </c>
      <c r="B3827" s="34">
        <v>44146.60165509259</v>
      </c>
      <c r="C3827" s="29"/>
      <c r="D3827" s="29"/>
      <c r="E3827" s="29"/>
      <c r="F3827" s="28" t="s">
        <v>6</v>
      </c>
      <c r="G3827" s="28">
        <v>2.0</v>
      </c>
      <c r="H3827" s="31">
        <v>3725.385</v>
      </c>
      <c r="I3827" s="28" t="str">
        <f>VLOOKUP(A3827,'клиенты'!A:H,7)</f>
        <v>Германия</v>
      </c>
    </row>
    <row r="3828" ht="15.75" customHeight="1">
      <c r="A3828" s="28">
        <v>644.0</v>
      </c>
      <c r="B3828" s="34">
        <v>44146.48351851852</v>
      </c>
      <c r="C3828" s="29"/>
      <c r="D3828" s="29"/>
      <c r="E3828" s="29"/>
      <c r="F3828" s="28" t="s">
        <v>4</v>
      </c>
      <c r="G3828" s="28">
        <v>1.0</v>
      </c>
      <c r="H3828" s="31">
        <v>3654.615</v>
      </c>
      <c r="I3828" s="28" t="str">
        <f>VLOOKUP(A3828,'клиенты'!A:H,7)</f>
        <v>Россия</v>
      </c>
    </row>
    <row r="3829" ht="15.75" customHeight="1">
      <c r="A3829" s="28">
        <v>803.0</v>
      </c>
      <c r="B3829" s="34">
        <v>44146.22739583333</v>
      </c>
      <c r="C3829" s="29"/>
      <c r="D3829" s="29"/>
      <c r="E3829" s="29"/>
      <c r="F3829" s="28" t="s">
        <v>4</v>
      </c>
      <c r="G3829" s="28">
        <v>5.0</v>
      </c>
      <c r="H3829" s="31">
        <v>3520.769</v>
      </c>
      <c r="I3829" s="28" t="str">
        <f>VLOOKUP(A3829,'клиенты'!A:H,7)</f>
        <v>Франция</v>
      </c>
    </row>
    <row r="3830" ht="15.75" customHeight="1">
      <c r="A3830" s="28">
        <v>249.0</v>
      </c>
      <c r="B3830" s="34">
        <v>44145.8328125</v>
      </c>
      <c r="C3830" s="29"/>
      <c r="D3830" s="29"/>
      <c r="E3830" s="29"/>
      <c r="F3830" s="28" t="s">
        <v>3</v>
      </c>
      <c r="G3830" s="28">
        <v>3.0</v>
      </c>
      <c r="H3830" s="31">
        <v>4072.308</v>
      </c>
      <c r="I3830" s="28" t="str">
        <f>VLOOKUP(A3830,'клиенты'!A:H,7)</f>
        <v>Германия</v>
      </c>
    </row>
    <row r="3831" ht="15.75" customHeight="1">
      <c r="A3831" s="28">
        <v>531.0</v>
      </c>
      <c r="B3831" s="34">
        <v>44145.7172337963</v>
      </c>
      <c r="C3831" s="29"/>
      <c r="D3831" s="29"/>
      <c r="E3831" s="29"/>
      <c r="F3831" s="28" t="s">
        <v>6</v>
      </c>
      <c r="G3831" s="28">
        <v>1.0</v>
      </c>
      <c r="H3831" s="31">
        <v>3921.538</v>
      </c>
      <c r="I3831" s="28" t="str">
        <f>VLOOKUP(A3831,'клиенты'!A:H,7)</f>
        <v>Франция</v>
      </c>
    </row>
    <row r="3832" ht="15.75" customHeight="1">
      <c r="A3832" s="28">
        <v>775.0</v>
      </c>
      <c r="B3832" s="34">
        <v>44145.38197916667</v>
      </c>
      <c r="C3832" s="29"/>
      <c r="D3832" s="29"/>
      <c r="E3832" s="29"/>
      <c r="F3832" s="28" t="s">
        <v>3</v>
      </c>
      <c r="G3832" s="28">
        <v>1.0</v>
      </c>
      <c r="H3832" s="31">
        <v>1730.0</v>
      </c>
      <c r="I3832" s="28" t="str">
        <f>VLOOKUP(A3832,'клиенты'!A:H,7)</f>
        <v>Испания</v>
      </c>
    </row>
    <row r="3833" ht="15.75" customHeight="1">
      <c r="A3833" s="28">
        <v>3.0</v>
      </c>
      <c r="B3833" s="34">
        <v>44144.575694444444</v>
      </c>
      <c r="C3833" s="29"/>
      <c r="D3833" s="29"/>
      <c r="E3833" s="29"/>
      <c r="F3833" s="28" t="s">
        <v>4</v>
      </c>
      <c r="G3833" s="28">
        <v>3.0</v>
      </c>
      <c r="H3833" s="31">
        <v>2683.846</v>
      </c>
      <c r="I3833" s="28" t="str">
        <f>VLOOKUP(A3833,'клиенты'!A:H,7)</f>
        <v>Италия</v>
      </c>
    </row>
    <row r="3834" ht="15.75" customHeight="1">
      <c r="A3834" s="28">
        <v>193.0</v>
      </c>
      <c r="B3834" s="34">
        <v>44144.335543981484</v>
      </c>
      <c r="C3834" s="29"/>
      <c r="D3834" s="29"/>
      <c r="E3834" s="29"/>
      <c r="F3834" s="28" t="s">
        <v>4</v>
      </c>
      <c r="G3834" s="28">
        <v>1.0</v>
      </c>
      <c r="H3834" s="31">
        <v>1382.308</v>
      </c>
      <c r="I3834" s="28" t="str">
        <f>VLOOKUP(A3834,'клиенты'!A:H,7)</f>
        <v>Россия</v>
      </c>
    </row>
    <row r="3835" ht="15.75" customHeight="1">
      <c r="A3835" s="28">
        <v>220.0</v>
      </c>
      <c r="B3835" s="34">
        <v>44144.02079861111</v>
      </c>
      <c r="C3835" s="29"/>
      <c r="D3835" s="29"/>
      <c r="E3835" s="29"/>
      <c r="F3835" s="28" t="s">
        <v>3</v>
      </c>
      <c r="G3835" s="28">
        <v>4.0</v>
      </c>
      <c r="H3835" s="31">
        <v>733.077</v>
      </c>
      <c r="I3835" s="28" t="str">
        <f>VLOOKUP(A3835,'клиенты'!A:H,7)</f>
        <v>Китай</v>
      </c>
    </row>
    <row r="3836" ht="15.75" customHeight="1">
      <c r="A3836" s="28">
        <v>98.0</v>
      </c>
      <c r="B3836" s="34">
        <v>44143.809895833336</v>
      </c>
      <c r="C3836" s="29"/>
      <c r="D3836" s="29"/>
      <c r="E3836" s="29"/>
      <c r="F3836" s="28" t="s">
        <v>6</v>
      </c>
      <c r="G3836" s="28">
        <v>5.0</v>
      </c>
      <c r="H3836" s="31">
        <v>2196.154</v>
      </c>
      <c r="I3836" s="28" t="str">
        <f>VLOOKUP(A3836,'клиенты'!A:H,7)</f>
        <v>США</v>
      </c>
    </row>
    <row r="3837" ht="15.75" customHeight="1">
      <c r="A3837" s="28">
        <v>609.0</v>
      </c>
      <c r="B3837" s="34">
        <v>44143.20295138889</v>
      </c>
      <c r="C3837" s="29"/>
      <c r="D3837" s="29"/>
      <c r="E3837" s="29"/>
      <c r="F3837" s="28" t="s">
        <v>3</v>
      </c>
      <c r="G3837" s="28">
        <v>5.0</v>
      </c>
      <c r="H3837" s="31">
        <v>3155.385</v>
      </c>
      <c r="I3837" s="28" t="str">
        <f>VLOOKUP(A3837,'клиенты'!A:H,7)</f>
        <v>Италия</v>
      </c>
    </row>
    <row r="3838" ht="15.75" customHeight="1">
      <c r="A3838" s="28">
        <v>836.0</v>
      </c>
      <c r="B3838" s="34">
        <v>44143.096655092595</v>
      </c>
      <c r="C3838" s="29"/>
      <c r="D3838" s="29"/>
      <c r="E3838" s="29"/>
      <c r="F3838" s="28" t="s">
        <v>4</v>
      </c>
      <c r="G3838" s="28">
        <v>5.0</v>
      </c>
      <c r="H3838" s="31">
        <v>2993.077</v>
      </c>
      <c r="I3838" s="28" t="str">
        <f>VLOOKUP(A3838,'клиенты'!A:H,7)</f>
        <v>Испания</v>
      </c>
    </row>
    <row r="3839" ht="15.75" customHeight="1">
      <c r="A3839" s="28">
        <v>284.0</v>
      </c>
      <c r="B3839" s="34">
        <v>44142.32172453704</v>
      </c>
      <c r="C3839" s="29"/>
      <c r="D3839" s="29"/>
      <c r="E3839" s="29"/>
      <c r="F3839" s="28" t="s">
        <v>4</v>
      </c>
      <c r="G3839" s="28">
        <v>2.0</v>
      </c>
      <c r="H3839" s="31">
        <v>2849.231</v>
      </c>
      <c r="I3839" s="28" t="str">
        <f>VLOOKUP(A3839,'клиенты'!A:H,7)</f>
        <v>Китай</v>
      </c>
    </row>
    <row r="3840" ht="15.75" customHeight="1">
      <c r="A3840" s="28">
        <v>190.0</v>
      </c>
      <c r="B3840" s="34">
        <v>44142.15493055555</v>
      </c>
      <c r="C3840" s="29"/>
      <c r="D3840" s="29"/>
      <c r="E3840" s="29"/>
      <c r="F3840" s="28" t="s">
        <v>4</v>
      </c>
      <c r="G3840" s="28">
        <v>4.0</v>
      </c>
      <c r="H3840" s="31">
        <v>1149.231</v>
      </c>
      <c r="I3840" s="28" t="str">
        <f>VLOOKUP(A3840,'клиенты'!A:H,7)</f>
        <v>Китай</v>
      </c>
    </row>
    <row r="3841" ht="15.75" customHeight="1">
      <c r="A3841" s="28">
        <v>683.0</v>
      </c>
      <c r="B3841" s="34">
        <v>44142.06886574074</v>
      </c>
      <c r="C3841" s="29"/>
      <c r="D3841" s="29"/>
      <c r="E3841" s="29"/>
      <c r="F3841" s="28" t="s">
        <v>6</v>
      </c>
      <c r="G3841" s="28">
        <v>5.0</v>
      </c>
      <c r="H3841" s="31">
        <v>3012.308</v>
      </c>
      <c r="I3841" s="28" t="str">
        <f>VLOOKUP(A3841,'клиенты'!A:H,7)</f>
        <v>Испания</v>
      </c>
    </row>
    <row r="3842" ht="15.75" customHeight="1">
      <c r="A3842" s="28">
        <v>401.0</v>
      </c>
      <c r="B3842" s="34">
        <v>44141.757268518515</v>
      </c>
      <c r="C3842" s="29"/>
      <c r="D3842" s="29"/>
      <c r="E3842" s="29"/>
      <c r="F3842" s="28" t="s">
        <v>6</v>
      </c>
      <c r="G3842" s="28">
        <v>2.0</v>
      </c>
      <c r="H3842" s="31">
        <v>2793.077</v>
      </c>
      <c r="I3842" s="28" t="str">
        <f>VLOOKUP(A3842,'клиенты'!A:H,7)</f>
        <v>США</v>
      </c>
    </row>
    <row r="3843" ht="15.75" customHeight="1">
      <c r="A3843" s="28">
        <v>867.0</v>
      </c>
      <c r="B3843" s="34">
        <v>44141.17658564815</v>
      </c>
      <c r="C3843" s="29"/>
      <c r="D3843" s="29"/>
      <c r="E3843" s="29"/>
      <c r="F3843" s="28" t="s">
        <v>4</v>
      </c>
      <c r="G3843" s="28">
        <v>5.0</v>
      </c>
      <c r="H3843" s="31">
        <v>3471.538</v>
      </c>
      <c r="I3843" s="28" t="str">
        <f>VLOOKUP(A3843,'клиенты'!A:H,7)</f>
        <v>Китай</v>
      </c>
    </row>
    <row r="3844" ht="15.75" customHeight="1">
      <c r="A3844" s="28">
        <v>566.0</v>
      </c>
      <c r="B3844" s="34">
        <v>44140.963587962964</v>
      </c>
      <c r="C3844" s="29"/>
      <c r="D3844" s="29"/>
      <c r="E3844" s="29"/>
      <c r="F3844" s="28" t="s">
        <v>3</v>
      </c>
      <c r="G3844" s="28">
        <v>1.0</v>
      </c>
      <c r="H3844" s="31">
        <v>1892.308</v>
      </c>
      <c r="I3844" s="28" t="str">
        <f>VLOOKUP(A3844,'клиенты'!A:H,7)</f>
        <v>Китай</v>
      </c>
    </row>
    <row r="3845" ht="15.75" customHeight="1">
      <c r="A3845" s="28">
        <v>231.0</v>
      </c>
      <c r="B3845" s="34">
        <v>44140.65766203704</v>
      </c>
      <c r="C3845" s="29"/>
      <c r="D3845" s="29"/>
      <c r="E3845" s="29"/>
      <c r="F3845" s="28" t="s">
        <v>6</v>
      </c>
      <c r="G3845" s="28">
        <v>1.0</v>
      </c>
      <c r="H3845" s="31">
        <v>3044.615</v>
      </c>
      <c r="I3845" s="28" t="str">
        <f>VLOOKUP(A3845,'клиенты'!A:H,7)</f>
        <v>США</v>
      </c>
    </row>
    <row r="3846" ht="15.75" customHeight="1">
      <c r="A3846" s="28">
        <v>99.0</v>
      </c>
      <c r="B3846" s="34">
        <v>44140.276608796295</v>
      </c>
      <c r="C3846" s="29"/>
      <c r="D3846" s="29"/>
      <c r="E3846" s="29"/>
      <c r="F3846" s="28" t="s">
        <v>3</v>
      </c>
      <c r="G3846" s="28">
        <v>3.0</v>
      </c>
      <c r="H3846" s="31">
        <v>357.692</v>
      </c>
      <c r="I3846" s="28" t="str">
        <f>VLOOKUP(A3846,'клиенты'!A:H,7)</f>
        <v>Испания</v>
      </c>
    </row>
    <row r="3847" ht="15.75" customHeight="1">
      <c r="A3847" s="28">
        <v>307.0</v>
      </c>
      <c r="B3847" s="34">
        <v>44138.84600694444</v>
      </c>
      <c r="C3847" s="29"/>
      <c r="D3847" s="29"/>
      <c r="E3847" s="29"/>
      <c r="F3847" s="28" t="s">
        <v>5</v>
      </c>
      <c r="G3847" s="28">
        <v>5.0</v>
      </c>
      <c r="H3847" s="31">
        <v>2883.846</v>
      </c>
      <c r="I3847" s="28" t="str">
        <f>VLOOKUP(A3847,'клиенты'!A:H,7)</f>
        <v>Россия</v>
      </c>
    </row>
    <row r="3848" ht="15.75" customHeight="1">
      <c r="A3848" s="28">
        <v>163.0</v>
      </c>
      <c r="B3848" s="34">
        <v>44137.426620370374</v>
      </c>
      <c r="C3848" s="29"/>
      <c r="D3848" s="29"/>
      <c r="E3848" s="29"/>
      <c r="F3848" s="28" t="s">
        <v>4</v>
      </c>
      <c r="G3848" s="28">
        <v>4.0</v>
      </c>
      <c r="H3848" s="31">
        <v>2955.385</v>
      </c>
      <c r="I3848" s="28" t="str">
        <f>VLOOKUP(A3848,'клиенты'!A:H,7)</f>
        <v>Италия</v>
      </c>
    </row>
    <row r="3849" ht="15.75" customHeight="1">
      <c r="A3849" s="28">
        <v>385.0</v>
      </c>
      <c r="B3849" s="34">
        <v>44137.25733796296</v>
      </c>
      <c r="C3849" s="29"/>
      <c r="D3849" s="29"/>
      <c r="E3849" s="29"/>
      <c r="F3849" s="28" t="s">
        <v>4</v>
      </c>
      <c r="G3849" s="28">
        <v>2.0</v>
      </c>
      <c r="H3849" s="31">
        <v>643.846</v>
      </c>
      <c r="I3849" s="28" t="str">
        <f>VLOOKUP(A3849,'клиенты'!A:H,7)</f>
        <v>Франция</v>
      </c>
    </row>
    <row r="3850" ht="15.75" customHeight="1">
      <c r="A3850" s="28">
        <v>518.0</v>
      </c>
      <c r="B3850" s="34">
        <v>44136.91737268519</v>
      </c>
      <c r="C3850" s="29"/>
      <c r="D3850" s="29"/>
      <c r="E3850" s="29"/>
      <c r="F3850" s="28" t="s">
        <v>4</v>
      </c>
      <c r="G3850" s="28">
        <v>2.0</v>
      </c>
      <c r="H3850" s="31">
        <v>2513.846</v>
      </c>
      <c r="I3850" s="28" t="str">
        <f>VLOOKUP(A3850,'клиенты'!A:H,7)</f>
        <v>Испания</v>
      </c>
    </row>
    <row r="3851" ht="15.75" customHeight="1">
      <c r="A3851" s="28">
        <v>683.0</v>
      </c>
      <c r="B3851" s="34">
        <v>44136.556597222225</v>
      </c>
      <c r="C3851" s="29"/>
      <c r="D3851" s="29"/>
      <c r="E3851" s="29"/>
      <c r="F3851" s="28" t="s">
        <v>5</v>
      </c>
      <c r="G3851" s="28">
        <v>2.0</v>
      </c>
      <c r="H3851" s="31">
        <v>2770.769</v>
      </c>
      <c r="I3851" s="28" t="str">
        <f>VLOOKUP(A3851,'клиенты'!A:H,7)</f>
        <v>Испания</v>
      </c>
    </row>
    <row r="3852" ht="15.75" customHeight="1">
      <c r="A3852" s="28">
        <v>311.0</v>
      </c>
      <c r="B3852" s="34">
        <v>44135.79907407407</v>
      </c>
      <c r="C3852" s="29"/>
      <c r="D3852" s="29"/>
      <c r="E3852" s="29"/>
      <c r="F3852" s="28" t="s">
        <v>6</v>
      </c>
      <c r="G3852" s="28">
        <v>3.0</v>
      </c>
      <c r="H3852" s="31">
        <v>2798.462</v>
      </c>
      <c r="I3852" s="28" t="str">
        <f>VLOOKUP(A3852,'клиенты'!A:H,7)</f>
        <v>Италия</v>
      </c>
    </row>
    <row r="3853" ht="15.75" customHeight="1">
      <c r="A3853" s="28">
        <v>526.0</v>
      </c>
      <c r="B3853" s="34">
        <v>44135.763125</v>
      </c>
      <c r="C3853" s="29"/>
      <c r="D3853" s="29"/>
      <c r="E3853" s="29"/>
      <c r="F3853" s="28" t="s">
        <v>5</v>
      </c>
      <c r="G3853" s="28">
        <v>5.0</v>
      </c>
      <c r="H3853" s="31">
        <v>1004.615</v>
      </c>
      <c r="I3853" s="28" t="str">
        <f>VLOOKUP(A3853,'клиенты'!A:H,7)</f>
        <v>Китай</v>
      </c>
    </row>
    <row r="3854" ht="15.75" customHeight="1">
      <c r="A3854" s="28">
        <v>121.0</v>
      </c>
      <c r="B3854" s="34">
        <v>44135.72253472222</v>
      </c>
      <c r="C3854" s="29"/>
      <c r="D3854" s="29"/>
      <c r="E3854" s="29"/>
      <c r="F3854" s="28" t="s">
        <v>3</v>
      </c>
      <c r="G3854" s="28">
        <v>1.0</v>
      </c>
      <c r="H3854" s="31">
        <v>3067.692</v>
      </c>
      <c r="I3854" s="28" t="str">
        <f>VLOOKUP(A3854,'клиенты'!A:H,7)</f>
        <v>Германия</v>
      </c>
    </row>
    <row r="3855" ht="15.75" customHeight="1">
      <c r="A3855" s="28">
        <v>265.0</v>
      </c>
      <c r="B3855" s="34">
        <v>44135.349131944444</v>
      </c>
      <c r="C3855" s="29"/>
      <c r="D3855" s="29"/>
      <c r="E3855" s="29"/>
      <c r="F3855" s="28" t="s">
        <v>3</v>
      </c>
      <c r="G3855" s="28">
        <v>4.0</v>
      </c>
      <c r="H3855" s="31">
        <v>801.538</v>
      </c>
      <c r="I3855" s="28" t="str">
        <f>VLOOKUP(A3855,'клиенты'!A:H,7)</f>
        <v>Франция</v>
      </c>
    </row>
    <row r="3856" ht="15.75" customHeight="1">
      <c r="A3856" s="28">
        <v>317.0</v>
      </c>
      <c r="B3856" s="34">
        <v>44135.207962962966</v>
      </c>
      <c r="C3856" s="29"/>
      <c r="D3856" s="29"/>
      <c r="E3856" s="29"/>
      <c r="F3856" s="28" t="s">
        <v>4</v>
      </c>
      <c r="G3856" s="28">
        <v>5.0</v>
      </c>
      <c r="H3856" s="31">
        <v>1193.077</v>
      </c>
      <c r="I3856" s="28" t="str">
        <f>VLOOKUP(A3856,'клиенты'!A:H,7)</f>
        <v>Италия</v>
      </c>
    </row>
    <row r="3857" ht="15.75" customHeight="1">
      <c r="A3857" s="28">
        <v>206.0</v>
      </c>
      <c r="B3857" s="34">
        <v>44135.07125</v>
      </c>
      <c r="C3857" s="29"/>
      <c r="D3857" s="29"/>
      <c r="E3857" s="29"/>
      <c r="F3857" s="28" t="s">
        <v>6</v>
      </c>
      <c r="G3857" s="28">
        <v>3.0</v>
      </c>
      <c r="H3857" s="31">
        <v>1553.846</v>
      </c>
      <c r="I3857" s="28" t="str">
        <f>VLOOKUP(A3857,'клиенты'!A:H,7)</f>
        <v>Франция</v>
      </c>
    </row>
    <row r="3858" ht="15.75" customHeight="1">
      <c r="A3858" s="28">
        <v>387.0</v>
      </c>
      <c r="B3858" s="34">
        <v>44135.03013888889</v>
      </c>
      <c r="C3858" s="29"/>
      <c r="D3858" s="29"/>
      <c r="E3858" s="29"/>
      <c r="F3858" s="28" t="s">
        <v>4</v>
      </c>
      <c r="G3858" s="28">
        <v>2.0</v>
      </c>
      <c r="H3858" s="31">
        <v>3056.923</v>
      </c>
      <c r="I3858" s="28" t="str">
        <f>VLOOKUP(A3858,'клиенты'!A:H,7)</f>
        <v>Россия</v>
      </c>
    </row>
    <row r="3859" ht="15.75" customHeight="1">
      <c r="A3859" s="28">
        <v>967.0</v>
      </c>
      <c r="B3859" s="34">
        <v>44134.3891087963</v>
      </c>
      <c r="C3859" s="29"/>
      <c r="D3859" s="29"/>
      <c r="E3859" s="29"/>
      <c r="F3859" s="28" t="s">
        <v>3</v>
      </c>
      <c r="G3859" s="28">
        <v>3.0</v>
      </c>
      <c r="H3859" s="31">
        <v>1253.846</v>
      </c>
      <c r="I3859" s="28" t="str">
        <f>VLOOKUP(A3859,'клиенты'!A:H,7)</f>
        <v>Испания</v>
      </c>
    </row>
    <row r="3860" ht="15.75" customHeight="1">
      <c r="A3860" s="28">
        <v>767.0</v>
      </c>
      <c r="B3860" s="34">
        <v>44134.270162037035</v>
      </c>
      <c r="C3860" s="29"/>
      <c r="D3860" s="29"/>
      <c r="E3860" s="29"/>
      <c r="F3860" s="28" t="s">
        <v>4</v>
      </c>
      <c r="G3860" s="28">
        <v>3.0</v>
      </c>
      <c r="H3860" s="31">
        <v>1085.385</v>
      </c>
      <c r="I3860" s="28" t="str">
        <f>VLOOKUP(A3860,'клиенты'!A:H,7)</f>
        <v>Франция</v>
      </c>
    </row>
    <row r="3861" ht="15.75" customHeight="1">
      <c r="A3861" s="28">
        <v>738.0</v>
      </c>
      <c r="B3861" s="34">
        <v>44134.16664351852</v>
      </c>
      <c r="C3861" s="29"/>
      <c r="D3861" s="29"/>
      <c r="E3861" s="29"/>
      <c r="F3861" s="28" t="s">
        <v>5</v>
      </c>
      <c r="G3861" s="28">
        <v>2.0</v>
      </c>
      <c r="H3861" s="31">
        <v>3279.231</v>
      </c>
      <c r="I3861" s="28" t="str">
        <f>VLOOKUP(A3861,'клиенты'!A:H,7)</f>
        <v>Россия</v>
      </c>
    </row>
    <row r="3862" ht="15.75" customHeight="1">
      <c r="A3862" s="28">
        <v>780.0</v>
      </c>
      <c r="B3862" s="34">
        <v>44134.002337962964</v>
      </c>
      <c r="C3862" s="29"/>
      <c r="D3862" s="29"/>
      <c r="E3862" s="29"/>
      <c r="F3862" s="28" t="s">
        <v>4</v>
      </c>
      <c r="G3862" s="28">
        <v>1.0</v>
      </c>
      <c r="H3862" s="31">
        <v>2709.231</v>
      </c>
      <c r="I3862" s="28" t="str">
        <f>VLOOKUP(A3862,'клиенты'!A:H,7)</f>
        <v>Россия</v>
      </c>
    </row>
    <row r="3863" ht="15.75" customHeight="1">
      <c r="A3863" s="28">
        <v>260.0</v>
      </c>
      <c r="B3863" s="34">
        <v>44133.842141203706</v>
      </c>
      <c r="C3863" s="29"/>
      <c r="D3863" s="29"/>
      <c r="E3863" s="29"/>
      <c r="F3863" s="28" t="s">
        <v>3</v>
      </c>
      <c r="G3863" s="28">
        <v>3.0</v>
      </c>
      <c r="H3863" s="31">
        <v>1080.0</v>
      </c>
      <c r="I3863" s="28" t="str">
        <f>VLOOKUP(A3863,'клиенты'!A:H,7)</f>
        <v>Россия</v>
      </c>
    </row>
    <row r="3864" ht="15.75" customHeight="1">
      <c r="A3864" s="28">
        <v>212.0</v>
      </c>
      <c r="B3864" s="34">
        <v>44133.71958333333</v>
      </c>
      <c r="C3864" s="29"/>
      <c r="D3864" s="29"/>
      <c r="E3864" s="29"/>
      <c r="F3864" s="28" t="s">
        <v>6</v>
      </c>
      <c r="G3864" s="28">
        <v>2.0</v>
      </c>
      <c r="H3864" s="31">
        <v>1070.769</v>
      </c>
      <c r="I3864" s="28" t="str">
        <f>VLOOKUP(A3864,'клиенты'!A:H,7)</f>
        <v>Италия</v>
      </c>
    </row>
    <row r="3865" ht="15.75" customHeight="1">
      <c r="A3865" s="28">
        <v>15.0</v>
      </c>
      <c r="B3865" s="34">
        <v>44133.680347222224</v>
      </c>
      <c r="C3865" s="29"/>
      <c r="D3865" s="29"/>
      <c r="E3865" s="29"/>
      <c r="F3865" s="28" t="s">
        <v>3</v>
      </c>
      <c r="G3865" s="28">
        <v>4.0</v>
      </c>
      <c r="H3865" s="31">
        <v>3402.308</v>
      </c>
      <c r="I3865" s="28" t="str">
        <f>VLOOKUP(A3865,'клиенты'!A:H,7)</f>
        <v>Россия</v>
      </c>
    </row>
    <row r="3866" ht="15.75" customHeight="1">
      <c r="A3866" s="28">
        <v>97.0</v>
      </c>
      <c r="B3866" s="34">
        <v>44133.442777777775</v>
      </c>
      <c r="C3866" s="29"/>
      <c r="D3866" s="29"/>
      <c r="E3866" s="29"/>
      <c r="F3866" s="28" t="s">
        <v>4</v>
      </c>
      <c r="G3866" s="28">
        <v>1.0</v>
      </c>
      <c r="H3866" s="31">
        <v>486.923</v>
      </c>
      <c r="I3866" s="28" t="str">
        <f>VLOOKUP(A3866,'клиенты'!A:H,7)</f>
        <v>Франция</v>
      </c>
    </row>
    <row r="3867" ht="15.75" customHeight="1">
      <c r="A3867" s="28">
        <v>590.0</v>
      </c>
      <c r="B3867" s="34">
        <v>44133.271215277775</v>
      </c>
      <c r="C3867" s="29"/>
      <c r="D3867" s="29"/>
      <c r="E3867" s="29"/>
      <c r="F3867" s="28" t="s">
        <v>3</v>
      </c>
      <c r="G3867" s="28">
        <v>3.0</v>
      </c>
      <c r="H3867" s="31">
        <v>1050.769</v>
      </c>
      <c r="I3867" s="28" t="str">
        <f>VLOOKUP(A3867,'клиенты'!A:H,7)</f>
        <v>Германия</v>
      </c>
    </row>
    <row r="3868" ht="15.75" customHeight="1">
      <c r="A3868" s="28">
        <v>366.0</v>
      </c>
      <c r="B3868" s="34">
        <v>44132.91082175926</v>
      </c>
      <c r="C3868" s="29"/>
      <c r="D3868" s="29"/>
      <c r="E3868" s="29"/>
      <c r="F3868" s="28" t="s">
        <v>4</v>
      </c>
      <c r="G3868" s="28">
        <v>3.0</v>
      </c>
      <c r="H3868" s="31">
        <v>3519.231</v>
      </c>
      <c r="I3868" s="28" t="str">
        <f>VLOOKUP(A3868,'клиенты'!A:H,7)</f>
        <v>Италия</v>
      </c>
    </row>
    <row r="3869" ht="15.75" customHeight="1">
      <c r="A3869" s="28">
        <v>246.0</v>
      </c>
      <c r="B3869" s="34">
        <v>44132.693460648145</v>
      </c>
      <c r="C3869" s="29"/>
      <c r="D3869" s="29"/>
      <c r="E3869" s="29"/>
      <c r="F3869" s="28" t="s">
        <v>6</v>
      </c>
      <c r="G3869" s="28">
        <v>3.0</v>
      </c>
      <c r="H3869" s="31">
        <v>3578.462</v>
      </c>
      <c r="I3869" s="28" t="str">
        <f>VLOOKUP(A3869,'клиенты'!A:H,7)</f>
        <v>Россия</v>
      </c>
    </row>
    <row r="3870" ht="15.75" customHeight="1">
      <c r="A3870" s="28">
        <v>115.0</v>
      </c>
      <c r="B3870" s="34">
        <v>44132.11722222222</v>
      </c>
      <c r="C3870" s="29"/>
      <c r="D3870" s="29"/>
      <c r="E3870" s="29"/>
      <c r="F3870" s="28" t="s">
        <v>6</v>
      </c>
      <c r="G3870" s="28">
        <v>5.0</v>
      </c>
      <c r="H3870" s="31">
        <v>2082.308</v>
      </c>
      <c r="I3870" s="28" t="str">
        <f>VLOOKUP(A3870,'клиенты'!A:H,7)</f>
        <v>Германия</v>
      </c>
    </row>
    <row r="3871" ht="15.75" customHeight="1">
      <c r="A3871" s="28">
        <v>705.0</v>
      </c>
      <c r="B3871" s="34">
        <v>44131.80280092593</v>
      </c>
      <c r="C3871" s="29"/>
      <c r="D3871" s="29"/>
      <c r="E3871" s="29"/>
      <c r="F3871" s="28" t="s">
        <v>3</v>
      </c>
      <c r="G3871" s="28">
        <v>5.0</v>
      </c>
      <c r="H3871" s="31">
        <v>3776.923</v>
      </c>
      <c r="I3871" s="28" t="str">
        <f>VLOOKUP(A3871,'клиенты'!A:H,7)</f>
        <v>США</v>
      </c>
    </row>
    <row r="3872" ht="15.75" customHeight="1">
      <c r="A3872" s="28">
        <v>783.0</v>
      </c>
      <c r="B3872" s="34">
        <v>44131.409907407404</v>
      </c>
      <c r="C3872" s="29"/>
      <c r="D3872" s="29"/>
      <c r="E3872" s="29"/>
      <c r="F3872" s="28" t="s">
        <v>3</v>
      </c>
      <c r="G3872" s="28">
        <v>5.0</v>
      </c>
      <c r="H3872" s="31">
        <v>3360.0</v>
      </c>
      <c r="I3872" s="28" t="str">
        <f>VLOOKUP(A3872,'клиенты'!A:H,7)</f>
        <v>Россия</v>
      </c>
    </row>
    <row r="3873" ht="15.75" customHeight="1">
      <c r="A3873" s="28">
        <v>71.0</v>
      </c>
      <c r="B3873" s="34">
        <v>44131.39996527778</v>
      </c>
      <c r="C3873" s="29"/>
      <c r="D3873" s="29"/>
      <c r="E3873" s="29"/>
      <c r="F3873" s="28" t="s">
        <v>3</v>
      </c>
      <c r="G3873" s="28">
        <v>3.0</v>
      </c>
      <c r="H3873" s="31">
        <v>4001.538</v>
      </c>
      <c r="I3873" s="28" t="str">
        <f>VLOOKUP(A3873,'клиенты'!A:H,7)</f>
        <v>США</v>
      </c>
    </row>
    <row r="3874" ht="15.75" customHeight="1">
      <c r="A3874" s="28">
        <v>136.0</v>
      </c>
      <c r="B3874" s="34">
        <v>44131.12055555556</v>
      </c>
      <c r="C3874" s="29"/>
      <c r="D3874" s="29"/>
      <c r="E3874" s="29"/>
      <c r="F3874" s="28" t="s">
        <v>3</v>
      </c>
      <c r="G3874" s="28">
        <v>2.0</v>
      </c>
      <c r="H3874" s="31">
        <v>663.846</v>
      </c>
      <c r="I3874" s="28" t="str">
        <f>VLOOKUP(A3874,'клиенты'!A:H,7)</f>
        <v>Китай</v>
      </c>
    </row>
    <row r="3875" ht="15.75" customHeight="1">
      <c r="A3875" s="28">
        <v>525.0</v>
      </c>
      <c r="B3875" s="34">
        <v>44130.648831018516</v>
      </c>
      <c r="C3875" s="29"/>
      <c r="D3875" s="29"/>
      <c r="E3875" s="29"/>
      <c r="F3875" s="28" t="s">
        <v>5</v>
      </c>
      <c r="G3875" s="28">
        <v>5.0</v>
      </c>
      <c r="H3875" s="31">
        <v>3405.385</v>
      </c>
      <c r="I3875" s="28" t="str">
        <f>VLOOKUP(A3875,'клиенты'!A:H,7)</f>
        <v>Франция</v>
      </c>
    </row>
    <row r="3876" ht="15.75" customHeight="1">
      <c r="A3876" s="28">
        <v>464.0</v>
      </c>
      <c r="B3876" s="34">
        <v>44130.45674768519</v>
      </c>
      <c r="C3876" s="29"/>
      <c r="D3876" s="29"/>
      <c r="E3876" s="29"/>
      <c r="F3876" s="28" t="s">
        <v>6</v>
      </c>
      <c r="G3876" s="28">
        <v>4.0</v>
      </c>
      <c r="H3876" s="31">
        <v>2790.0</v>
      </c>
      <c r="I3876" s="28" t="str">
        <f>VLOOKUP(A3876,'клиенты'!A:H,7)</f>
        <v>Россия</v>
      </c>
    </row>
    <row r="3877" ht="15.75" customHeight="1">
      <c r="A3877" s="28">
        <v>71.0</v>
      </c>
      <c r="B3877" s="34">
        <v>44130.29628472222</v>
      </c>
      <c r="C3877" s="29"/>
      <c r="D3877" s="29"/>
      <c r="E3877" s="29"/>
      <c r="F3877" s="28" t="s">
        <v>6</v>
      </c>
      <c r="G3877" s="28">
        <v>1.0</v>
      </c>
      <c r="H3877" s="31">
        <v>3281.538</v>
      </c>
      <c r="I3877" s="28" t="str">
        <f>VLOOKUP(A3877,'клиенты'!A:H,7)</f>
        <v>США</v>
      </c>
    </row>
    <row r="3878" ht="15.75" customHeight="1">
      <c r="A3878" s="28">
        <v>235.0</v>
      </c>
      <c r="B3878" s="34">
        <v>44129.94016203703</v>
      </c>
      <c r="C3878" s="29"/>
      <c r="D3878" s="29"/>
      <c r="E3878" s="29"/>
      <c r="F3878" s="28" t="s">
        <v>5</v>
      </c>
      <c r="G3878" s="28">
        <v>4.0</v>
      </c>
      <c r="H3878" s="31">
        <v>3118.462</v>
      </c>
      <c r="I3878" s="28" t="str">
        <f>VLOOKUP(A3878,'клиенты'!A:H,7)</f>
        <v>США</v>
      </c>
    </row>
    <row r="3879" ht="15.75" customHeight="1">
      <c r="A3879" s="28">
        <v>776.0</v>
      </c>
      <c r="B3879" s="34">
        <v>44129.86493055556</v>
      </c>
      <c r="C3879" s="29"/>
      <c r="D3879" s="29"/>
      <c r="E3879" s="29"/>
      <c r="F3879" s="28" t="s">
        <v>4</v>
      </c>
      <c r="G3879" s="28">
        <v>3.0</v>
      </c>
      <c r="H3879" s="31">
        <v>2668.462</v>
      </c>
      <c r="I3879" s="28" t="str">
        <f>VLOOKUP(A3879,'клиенты'!A:H,7)</f>
        <v>Испания</v>
      </c>
    </row>
    <row r="3880" ht="15.75" customHeight="1">
      <c r="A3880" s="28">
        <v>732.0</v>
      </c>
      <c r="B3880" s="34">
        <v>44129.53077546296</v>
      </c>
      <c r="C3880" s="29"/>
      <c r="D3880" s="29"/>
      <c r="E3880" s="29"/>
      <c r="F3880" s="28" t="s">
        <v>6</v>
      </c>
      <c r="G3880" s="28">
        <v>1.0</v>
      </c>
      <c r="H3880" s="31">
        <v>2250.769</v>
      </c>
      <c r="I3880" s="28" t="str">
        <f>VLOOKUP(A3880,'клиенты'!A:H,7)</f>
        <v>Китай</v>
      </c>
    </row>
    <row r="3881" ht="15.75" customHeight="1">
      <c r="A3881" s="28">
        <v>218.0</v>
      </c>
      <c r="B3881" s="34">
        <v>44128.88428240741</v>
      </c>
      <c r="C3881" s="29"/>
      <c r="D3881" s="29"/>
      <c r="E3881" s="29"/>
      <c r="F3881" s="28" t="s">
        <v>4</v>
      </c>
      <c r="G3881" s="28">
        <v>2.0</v>
      </c>
      <c r="H3881" s="31">
        <v>3122.308</v>
      </c>
      <c r="I3881" s="28" t="str">
        <f>VLOOKUP(A3881,'клиенты'!A:H,7)</f>
        <v>Франция</v>
      </c>
    </row>
    <row r="3882" ht="15.75" customHeight="1">
      <c r="A3882" s="28">
        <v>958.0</v>
      </c>
      <c r="B3882" s="34">
        <v>44128.54361111111</v>
      </c>
      <c r="C3882" s="29"/>
      <c r="D3882" s="29"/>
      <c r="E3882" s="29"/>
      <c r="F3882" s="28" t="s">
        <v>5</v>
      </c>
      <c r="G3882" s="28">
        <v>1.0</v>
      </c>
      <c r="H3882" s="31">
        <v>3653.846</v>
      </c>
      <c r="I3882" s="28" t="str">
        <f>VLOOKUP(A3882,'клиенты'!A:H,7)</f>
        <v>Германия</v>
      </c>
    </row>
    <row r="3883" ht="15.75" customHeight="1">
      <c r="A3883" s="28">
        <v>483.0</v>
      </c>
      <c r="B3883" s="34">
        <v>44127.630219907405</v>
      </c>
      <c r="C3883" s="29"/>
      <c r="D3883" s="29"/>
      <c r="E3883" s="29"/>
      <c r="F3883" s="28" t="s">
        <v>5</v>
      </c>
      <c r="G3883" s="28">
        <v>3.0</v>
      </c>
      <c r="H3883" s="31">
        <v>510.0</v>
      </c>
      <c r="I3883" s="28" t="str">
        <f>VLOOKUP(A3883,'клиенты'!A:H,7)</f>
        <v>Испания</v>
      </c>
    </row>
    <row r="3884" ht="15.75" customHeight="1">
      <c r="A3884" s="28">
        <v>271.0</v>
      </c>
      <c r="B3884" s="34">
        <v>44127.39611111111</v>
      </c>
      <c r="C3884" s="29"/>
      <c r="D3884" s="29"/>
      <c r="E3884" s="29"/>
      <c r="F3884" s="28" t="s">
        <v>6</v>
      </c>
      <c r="G3884" s="28">
        <v>2.0</v>
      </c>
      <c r="H3884" s="31">
        <v>1425.385</v>
      </c>
      <c r="I3884" s="28" t="str">
        <f>VLOOKUP(A3884,'клиенты'!A:H,7)</f>
        <v>Германия</v>
      </c>
    </row>
    <row r="3885" ht="15.75" customHeight="1">
      <c r="A3885" s="28">
        <v>612.0</v>
      </c>
      <c r="B3885" s="34">
        <v>44127.15621527778</v>
      </c>
      <c r="C3885" s="29"/>
      <c r="D3885" s="29"/>
      <c r="E3885" s="29"/>
      <c r="F3885" s="28" t="s">
        <v>3</v>
      </c>
      <c r="G3885" s="28">
        <v>3.0</v>
      </c>
      <c r="H3885" s="31">
        <v>1406.154</v>
      </c>
      <c r="I3885" s="28" t="str">
        <f>VLOOKUP(A3885,'клиенты'!A:H,7)</f>
        <v>Франция</v>
      </c>
    </row>
    <row r="3886" ht="15.75" customHeight="1">
      <c r="A3886" s="28">
        <v>906.0</v>
      </c>
      <c r="B3886" s="34">
        <v>44127.05795138889</v>
      </c>
      <c r="C3886" s="29"/>
      <c r="D3886" s="29"/>
      <c r="E3886" s="29"/>
      <c r="F3886" s="28" t="s">
        <v>3</v>
      </c>
      <c r="G3886" s="28">
        <v>3.0</v>
      </c>
      <c r="H3886" s="31">
        <v>2323.077</v>
      </c>
      <c r="I3886" s="28" t="str">
        <f>VLOOKUP(A3886,'клиенты'!A:H,7)</f>
        <v>Испания</v>
      </c>
    </row>
    <row r="3887" ht="15.75" customHeight="1">
      <c r="A3887" s="28">
        <v>634.0</v>
      </c>
      <c r="B3887" s="34">
        <v>44126.802569444444</v>
      </c>
      <c r="C3887" s="29"/>
      <c r="D3887" s="29"/>
      <c r="E3887" s="29"/>
      <c r="F3887" s="28" t="s">
        <v>3</v>
      </c>
      <c r="G3887" s="28">
        <v>4.0</v>
      </c>
      <c r="H3887" s="31">
        <v>2859.231</v>
      </c>
      <c r="I3887" s="28" t="str">
        <f>VLOOKUP(A3887,'клиенты'!A:H,7)</f>
        <v>Россия</v>
      </c>
    </row>
    <row r="3888" ht="15.75" customHeight="1">
      <c r="A3888" s="28">
        <v>689.0</v>
      </c>
      <c r="B3888" s="34">
        <v>44126.64780092592</v>
      </c>
      <c r="C3888" s="29"/>
      <c r="D3888" s="29"/>
      <c r="E3888" s="29"/>
      <c r="F3888" s="28" t="s">
        <v>4</v>
      </c>
      <c r="G3888" s="28">
        <v>4.0</v>
      </c>
      <c r="H3888" s="31">
        <v>3689.231</v>
      </c>
      <c r="I3888" s="28" t="str">
        <f>VLOOKUP(A3888,'клиенты'!A:H,7)</f>
        <v>Китай</v>
      </c>
    </row>
    <row r="3889" ht="15.75" customHeight="1">
      <c r="A3889" s="28">
        <v>426.0</v>
      </c>
      <c r="B3889" s="34">
        <v>44126.51353009259</v>
      </c>
      <c r="C3889" s="29"/>
      <c r="D3889" s="29"/>
      <c r="E3889" s="29"/>
      <c r="F3889" s="28" t="s">
        <v>3</v>
      </c>
      <c r="G3889" s="28">
        <v>5.0</v>
      </c>
      <c r="H3889" s="31">
        <v>338.462</v>
      </c>
      <c r="I3889" s="28" t="str">
        <f>VLOOKUP(A3889,'клиенты'!A:H,7)</f>
        <v>Китай</v>
      </c>
    </row>
    <row r="3890" ht="15.75" customHeight="1">
      <c r="A3890" s="28">
        <v>536.0</v>
      </c>
      <c r="B3890" s="34">
        <v>44125.446863425925</v>
      </c>
      <c r="C3890" s="29"/>
      <c r="D3890" s="29"/>
      <c r="E3890" s="29"/>
      <c r="F3890" s="28" t="s">
        <v>4</v>
      </c>
      <c r="G3890" s="28">
        <v>5.0</v>
      </c>
      <c r="H3890" s="31">
        <v>885.385</v>
      </c>
      <c r="I3890" s="28" t="str">
        <f>VLOOKUP(A3890,'клиенты'!A:H,7)</f>
        <v>Германия</v>
      </c>
    </row>
    <row r="3891" ht="15.75" customHeight="1">
      <c r="A3891" s="28">
        <v>274.0</v>
      </c>
      <c r="B3891" s="34">
        <v>44125.25806712963</v>
      </c>
      <c r="C3891" s="29"/>
      <c r="D3891" s="29"/>
      <c r="E3891" s="29"/>
      <c r="F3891" s="28" t="s">
        <v>5</v>
      </c>
      <c r="G3891" s="28">
        <v>4.0</v>
      </c>
      <c r="H3891" s="31">
        <v>3539.231</v>
      </c>
      <c r="I3891" s="28" t="str">
        <f>VLOOKUP(A3891,'клиенты'!A:H,7)</f>
        <v>Германия</v>
      </c>
    </row>
    <row r="3892" ht="15.75" customHeight="1">
      <c r="A3892" s="28">
        <v>322.0</v>
      </c>
      <c r="B3892" s="34">
        <v>44125.22069444445</v>
      </c>
      <c r="C3892" s="29"/>
      <c r="D3892" s="29"/>
      <c r="E3892" s="29"/>
      <c r="F3892" s="28" t="s">
        <v>4</v>
      </c>
      <c r="G3892" s="28">
        <v>3.0</v>
      </c>
      <c r="H3892" s="31">
        <v>1333.846</v>
      </c>
      <c r="I3892" s="28" t="str">
        <f>VLOOKUP(A3892,'клиенты'!A:H,7)</f>
        <v>Италия</v>
      </c>
    </row>
    <row r="3893" ht="15.75" customHeight="1">
      <c r="A3893" s="28">
        <v>156.0</v>
      </c>
      <c r="B3893" s="34">
        <v>44125.076203703706</v>
      </c>
      <c r="C3893" s="29"/>
      <c r="D3893" s="29"/>
      <c r="E3893" s="29"/>
      <c r="F3893" s="28" t="s">
        <v>3</v>
      </c>
      <c r="G3893" s="28">
        <v>2.0</v>
      </c>
      <c r="H3893" s="31">
        <v>3685.385</v>
      </c>
      <c r="I3893" s="28" t="str">
        <f>VLOOKUP(A3893,'клиенты'!A:H,7)</f>
        <v>Россия</v>
      </c>
    </row>
    <row r="3894" ht="15.75" customHeight="1">
      <c r="A3894" s="28">
        <v>285.0</v>
      </c>
      <c r="B3894" s="34">
        <v>44124.62517361111</v>
      </c>
      <c r="C3894" s="29"/>
      <c r="D3894" s="29"/>
      <c r="E3894" s="29"/>
      <c r="F3894" s="28" t="s">
        <v>6</v>
      </c>
      <c r="G3894" s="28">
        <v>1.0</v>
      </c>
      <c r="H3894" s="31">
        <v>576.154</v>
      </c>
      <c r="I3894" s="28" t="str">
        <f>VLOOKUP(A3894,'клиенты'!A:H,7)</f>
        <v>США</v>
      </c>
    </row>
    <row r="3895" ht="15.75" customHeight="1">
      <c r="A3895" s="28">
        <v>317.0</v>
      </c>
      <c r="B3895" s="34">
        <v>44124.59940972222</v>
      </c>
      <c r="C3895" s="29"/>
      <c r="D3895" s="29"/>
      <c r="E3895" s="29"/>
      <c r="F3895" s="28" t="s">
        <v>3</v>
      </c>
      <c r="G3895" s="28">
        <v>1.0</v>
      </c>
      <c r="H3895" s="31">
        <v>3716.923</v>
      </c>
      <c r="I3895" s="28" t="str">
        <f>VLOOKUP(A3895,'клиенты'!A:H,7)</f>
        <v>Италия</v>
      </c>
    </row>
    <row r="3896" ht="15.75" customHeight="1">
      <c r="A3896" s="28">
        <v>652.0</v>
      </c>
      <c r="B3896" s="34">
        <v>44124.09024305556</v>
      </c>
      <c r="C3896" s="29"/>
      <c r="D3896" s="29"/>
      <c r="E3896" s="29"/>
      <c r="F3896" s="28" t="s">
        <v>3</v>
      </c>
      <c r="G3896" s="28">
        <v>3.0</v>
      </c>
      <c r="H3896" s="31">
        <v>3375.385</v>
      </c>
      <c r="I3896" s="28" t="str">
        <f>VLOOKUP(A3896,'клиенты'!A:H,7)</f>
        <v>Германия</v>
      </c>
    </row>
    <row r="3897" ht="15.75" customHeight="1">
      <c r="A3897" s="28">
        <v>642.0</v>
      </c>
      <c r="B3897" s="34">
        <v>44124.08133101852</v>
      </c>
      <c r="C3897" s="29"/>
      <c r="D3897" s="29"/>
      <c r="E3897" s="29"/>
      <c r="F3897" s="28" t="s">
        <v>5</v>
      </c>
      <c r="G3897" s="28">
        <v>2.0</v>
      </c>
      <c r="H3897" s="31">
        <v>904.615</v>
      </c>
      <c r="I3897" s="28" t="str">
        <f>VLOOKUP(A3897,'клиенты'!A:H,7)</f>
        <v>Франция</v>
      </c>
    </row>
    <row r="3898" ht="15.75" customHeight="1">
      <c r="A3898" s="28">
        <v>666.0</v>
      </c>
      <c r="B3898" s="34">
        <v>44124.076527777775</v>
      </c>
      <c r="C3898" s="29"/>
      <c r="D3898" s="29"/>
      <c r="E3898" s="29"/>
      <c r="F3898" s="28" t="s">
        <v>4</v>
      </c>
      <c r="G3898" s="28">
        <v>5.0</v>
      </c>
      <c r="H3898" s="31">
        <v>3632.308</v>
      </c>
      <c r="I3898" s="28" t="str">
        <f>VLOOKUP(A3898,'клиенты'!A:H,7)</f>
        <v>Китай</v>
      </c>
    </row>
    <row r="3899" ht="15.75" customHeight="1">
      <c r="A3899" s="28">
        <v>370.0</v>
      </c>
      <c r="B3899" s="34">
        <v>44124.04027777778</v>
      </c>
      <c r="C3899" s="29"/>
      <c r="D3899" s="29"/>
      <c r="E3899" s="29"/>
      <c r="F3899" s="28" t="s">
        <v>5</v>
      </c>
      <c r="G3899" s="28">
        <v>2.0</v>
      </c>
      <c r="H3899" s="31">
        <v>3218.462</v>
      </c>
      <c r="I3899" s="28" t="str">
        <f>VLOOKUP(A3899,'клиенты'!A:H,7)</f>
        <v>США</v>
      </c>
    </row>
    <row r="3900" ht="15.75" customHeight="1">
      <c r="A3900" s="28">
        <v>6.0</v>
      </c>
      <c r="B3900" s="34">
        <v>44123.625231481485</v>
      </c>
      <c r="C3900" s="29"/>
      <c r="D3900" s="29"/>
      <c r="E3900" s="29"/>
      <c r="F3900" s="28" t="s">
        <v>6</v>
      </c>
      <c r="G3900" s="28">
        <v>1.0</v>
      </c>
      <c r="H3900" s="31">
        <v>2900.769</v>
      </c>
      <c r="I3900" s="28" t="str">
        <f>VLOOKUP(A3900,'клиенты'!A:H,7)</f>
        <v>Германия</v>
      </c>
    </row>
    <row r="3901" ht="15.75" customHeight="1">
      <c r="A3901" s="28">
        <v>312.0</v>
      </c>
      <c r="B3901" s="34">
        <v>44122.8680787037</v>
      </c>
      <c r="C3901" s="29"/>
      <c r="D3901" s="29"/>
      <c r="E3901" s="29"/>
      <c r="F3901" s="28" t="s">
        <v>3</v>
      </c>
      <c r="G3901" s="28">
        <v>3.0</v>
      </c>
      <c r="H3901" s="31">
        <v>3583.077</v>
      </c>
      <c r="I3901" s="28" t="str">
        <f>VLOOKUP(A3901,'клиенты'!A:H,7)</f>
        <v>Германия</v>
      </c>
    </row>
    <row r="3902" ht="15.75" customHeight="1">
      <c r="A3902" s="28">
        <v>249.0</v>
      </c>
      <c r="B3902" s="34">
        <v>44122.78024305555</v>
      </c>
      <c r="C3902" s="29"/>
      <c r="D3902" s="29"/>
      <c r="E3902" s="29"/>
      <c r="F3902" s="28" t="s">
        <v>4</v>
      </c>
      <c r="G3902" s="28">
        <v>4.0</v>
      </c>
      <c r="H3902" s="31">
        <v>3868.462</v>
      </c>
      <c r="I3902" s="28" t="str">
        <f>VLOOKUP(A3902,'клиенты'!A:H,7)</f>
        <v>Германия</v>
      </c>
    </row>
    <row r="3903" ht="15.75" customHeight="1">
      <c r="A3903" s="28">
        <v>66.0</v>
      </c>
      <c r="B3903" s="34">
        <v>44122.307708333334</v>
      </c>
      <c r="C3903" s="29"/>
      <c r="D3903" s="29"/>
      <c r="E3903" s="29"/>
      <c r="F3903" s="28" t="s">
        <v>5</v>
      </c>
      <c r="G3903" s="28">
        <v>1.0</v>
      </c>
      <c r="H3903" s="31">
        <v>2171.538</v>
      </c>
      <c r="I3903" s="28" t="str">
        <f>VLOOKUP(A3903,'клиенты'!A:H,7)</f>
        <v>Испания</v>
      </c>
    </row>
    <row r="3904" ht="15.75" customHeight="1">
      <c r="A3904" s="28">
        <v>943.0</v>
      </c>
      <c r="B3904" s="34">
        <v>44121.80440972222</v>
      </c>
      <c r="C3904" s="29"/>
      <c r="D3904" s="29"/>
      <c r="E3904" s="29"/>
      <c r="F3904" s="28" t="s">
        <v>6</v>
      </c>
      <c r="G3904" s="28">
        <v>1.0</v>
      </c>
      <c r="H3904" s="31">
        <v>3920.0</v>
      </c>
      <c r="I3904" s="28" t="str">
        <f>VLOOKUP(A3904,'клиенты'!A:H,7)</f>
        <v>Китай</v>
      </c>
    </row>
    <row r="3905" ht="15.75" customHeight="1">
      <c r="A3905" s="28">
        <v>154.0</v>
      </c>
      <c r="B3905" s="34">
        <v>44121.32125</v>
      </c>
      <c r="C3905" s="29"/>
      <c r="D3905" s="29"/>
      <c r="E3905" s="29"/>
      <c r="F3905" s="28" t="s">
        <v>5</v>
      </c>
      <c r="G3905" s="28">
        <v>3.0</v>
      </c>
      <c r="H3905" s="31">
        <v>3578.462</v>
      </c>
      <c r="I3905" s="28" t="str">
        <f>VLOOKUP(A3905,'клиенты'!A:H,7)</f>
        <v>Испания</v>
      </c>
    </row>
    <row r="3906" ht="15.75" customHeight="1">
      <c r="A3906" s="28">
        <v>67.0</v>
      </c>
      <c r="B3906" s="34">
        <v>44121.103159722225</v>
      </c>
      <c r="C3906" s="29"/>
      <c r="D3906" s="29"/>
      <c r="E3906" s="29"/>
      <c r="F3906" s="28" t="s">
        <v>4</v>
      </c>
      <c r="G3906" s="28">
        <v>2.0</v>
      </c>
      <c r="H3906" s="31">
        <v>1414.615</v>
      </c>
      <c r="I3906" s="28" t="str">
        <f>VLOOKUP(A3906,'клиенты'!A:H,7)</f>
        <v>Китай</v>
      </c>
    </row>
    <row r="3907" ht="15.75" customHeight="1">
      <c r="A3907" s="28">
        <v>123.0</v>
      </c>
      <c r="B3907" s="34">
        <v>44121.046423611115</v>
      </c>
      <c r="C3907" s="29"/>
      <c r="D3907" s="29"/>
      <c r="E3907" s="29"/>
      <c r="F3907" s="28" t="s">
        <v>5</v>
      </c>
      <c r="G3907" s="28">
        <v>1.0</v>
      </c>
      <c r="H3907" s="31">
        <v>1420.769</v>
      </c>
      <c r="I3907" s="28" t="str">
        <f>VLOOKUP(A3907,'клиенты'!A:H,7)</f>
        <v>Франция</v>
      </c>
    </row>
    <row r="3908" ht="15.75" customHeight="1">
      <c r="A3908" s="28">
        <v>56.0</v>
      </c>
      <c r="B3908" s="34">
        <v>44120.92564814815</v>
      </c>
      <c r="C3908" s="29"/>
      <c r="D3908" s="29"/>
      <c r="E3908" s="29"/>
      <c r="F3908" s="28" t="s">
        <v>6</v>
      </c>
      <c r="G3908" s="28">
        <v>2.0</v>
      </c>
      <c r="H3908" s="31">
        <v>1408.462</v>
      </c>
      <c r="I3908" s="28" t="str">
        <f>VLOOKUP(A3908,'клиенты'!A:H,7)</f>
        <v>Германия</v>
      </c>
    </row>
    <row r="3909" ht="15.75" customHeight="1">
      <c r="A3909" s="28">
        <v>703.0</v>
      </c>
      <c r="B3909" s="34">
        <v>44120.74815972222</v>
      </c>
      <c r="C3909" s="29"/>
      <c r="D3909" s="29"/>
      <c r="E3909" s="29"/>
      <c r="F3909" s="28" t="s">
        <v>3</v>
      </c>
      <c r="G3909" s="28">
        <v>1.0</v>
      </c>
      <c r="H3909" s="31">
        <v>3211.538</v>
      </c>
      <c r="I3909" s="28" t="str">
        <f>VLOOKUP(A3909,'клиенты'!A:H,7)</f>
        <v>Испания</v>
      </c>
    </row>
    <row r="3910" ht="15.75" customHeight="1">
      <c r="A3910" s="28">
        <v>504.0</v>
      </c>
      <c r="B3910" s="34">
        <v>44120.38086805555</v>
      </c>
      <c r="C3910" s="29"/>
      <c r="D3910" s="29"/>
      <c r="E3910" s="29"/>
      <c r="F3910" s="28" t="s">
        <v>3</v>
      </c>
      <c r="G3910" s="28">
        <v>1.0</v>
      </c>
      <c r="H3910" s="31">
        <v>1283.077</v>
      </c>
      <c r="I3910" s="28" t="str">
        <f>VLOOKUP(A3910,'клиенты'!A:H,7)</f>
        <v>США</v>
      </c>
    </row>
    <row r="3911" ht="15.75" customHeight="1">
      <c r="A3911" s="28">
        <v>406.0</v>
      </c>
      <c r="B3911" s="34">
        <v>44120.26961805556</v>
      </c>
      <c r="C3911" s="29"/>
      <c r="D3911" s="29"/>
      <c r="E3911" s="29"/>
      <c r="F3911" s="28" t="s">
        <v>6</v>
      </c>
      <c r="G3911" s="28">
        <v>3.0</v>
      </c>
      <c r="H3911" s="31">
        <v>1198.462</v>
      </c>
      <c r="I3911" s="28" t="str">
        <f>VLOOKUP(A3911,'клиенты'!A:H,7)</f>
        <v>Германия</v>
      </c>
    </row>
    <row r="3912" ht="15.75" customHeight="1">
      <c r="A3912" s="28">
        <v>914.0</v>
      </c>
      <c r="B3912" s="34">
        <v>44120.268125</v>
      </c>
      <c r="C3912" s="29"/>
      <c r="D3912" s="29"/>
      <c r="E3912" s="29"/>
      <c r="F3912" s="28" t="s">
        <v>6</v>
      </c>
      <c r="G3912" s="28">
        <v>2.0</v>
      </c>
      <c r="H3912" s="31">
        <v>235.385</v>
      </c>
      <c r="I3912" s="28" t="str">
        <f>VLOOKUP(A3912,'клиенты'!A:H,7)</f>
        <v>Испания</v>
      </c>
    </row>
    <row r="3913" ht="15.75" customHeight="1">
      <c r="A3913" s="28">
        <v>336.0</v>
      </c>
      <c r="B3913" s="34">
        <v>44119.47724537037</v>
      </c>
      <c r="C3913" s="29"/>
      <c r="D3913" s="29"/>
      <c r="E3913" s="29"/>
      <c r="F3913" s="28" t="s">
        <v>6</v>
      </c>
      <c r="G3913" s="28">
        <v>2.0</v>
      </c>
      <c r="H3913" s="31">
        <v>1582.308</v>
      </c>
      <c r="I3913" s="28" t="str">
        <f>VLOOKUP(A3913,'клиенты'!A:H,7)</f>
        <v>Италия</v>
      </c>
    </row>
    <row r="3914" ht="15.75" customHeight="1">
      <c r="A3914" s="28">
        <v>334.0</v>
      </c>
      <c r="B3914" s="34">
        <v>44119.325694444444</v>
      </c>
      <c r="C3914" s="29"/>
      <c r="D3914" s="29"/>
      <c r="E3914" s="29"/>
      <c r="F3914" s="28" t="s">
        <v>6</v>
      </c>
      <c r="G3914" s="28">
        <v>3.0</v>
      </c>
      <c r="H3914" s="31">
        <v>3330.0</v>
      </c>
      <c r="I3914" s="28" t="str">
        <f>VLOOKUP(A3914,'клиенты'!A:H,7)</f>
        <v>Франция</v>
      </c>
    </row>
    <row r="3915" ht="15.75" customHeight="1">
      <c r="A3915" s="28">
        <v>500.0</v>
      </c>
      <c r="B3915" s="34">
        <v>44119.01217592593</v>
      </c>
      <c r="C3915" s="29"/>
      <c r="D3915" s="29"/>
      <c r="E3915" s="29"/>
      <c r="F3915" s="28" t="s">
        <v>3</v>
      </c>
      <c r="G3915" s="28">
        <v>1.0</v>
      </c>
      <c r="H3915" s="31">
        <v>2442.308</v>
      </c>
      <c r="I3915" s="28" t="str">
        <f>VLOOKUP(A3915,'клиенты'!A:H,7)</f>
        <v>Китай</v>
      </c>
    </row>
    <row r="3916" ht="15.75" customHeight="1">
      <c r="A3916" s="28">
        <v>681.0</v>
      </c>
      <c r="B3916" s="34">
        <v>44118.934224537035</v>
      </c>
      <c r="C3916" s="29"/>
      <c r="D3916" s="29"/>
      <c r="E3916" s="29"/>
      <c r="F3916" s="28" t="s">
        <v>4</v>
      </c>
      <c r="G3916" s="28">
        <v>4.0</v>
      </c>
      <c r="H3916" s="31">
        <v>3008.462</v>
      </c>
      <c r="I3916" s="28" t="str">
        <f>VLOOKUP(A3916,'клиенты'!A:H,7)</f>
        <v>Франция</v>
      </c>
    </row>
    <row r="3917" ht="15.75" customHeight="1">
      <c r="A3917" s="28">
        <v>407.0</v>
      </c>
      <c r="B3917" s="34">
        <v>44118.83458333334</v>
      </c>
      <c r="C3917" s="29"/>
      <c r="D3917" s="29"/>
      <c r="E3917" s="29"/>
      <c r="F3917" s="28" t="s">
        <v>5</v>
      </c>
      <c r="G3917" s="28">
        <v>3.0</v>
      </c>
      <c r="H3917" s="31">
        <v>2137.692</v>
      </c>
      <c r="I3917" s="28" t="str">
        <f>VLOOKUP(A3917,'клиенты'!A:H,7)</f>
        <v>Италия</v>
      </c>
    </row>
    <row r="3918" ht="15.75" customHeight="1">
      <c r="A3918" s="28">
        <v>239.0</v>
      </c>
      <c r="B3918" s="34">
        <v>44118.826469907406</v>
      </c>
      <c r="C3918" s="29"/>
      <c r="D3918" s="29"/>
      <c r="E3918" s="29"/>
      <c r="F3918" s="28" t="s">
        <v>4</v>
      </c>
      <c r="G3918" s="28">
        <v>1.0</v>
      </c>
      <c r="H3918" s="31">
        <v>637.692</v>
      </c>
      <c r="I3918" s="28" t="str">
        <f>VLOOKUP(A3918,'клиенты'!A:H,7)</f>
        <v>Россия</v>
      </c>
    </row>
    <row r="3919" ht="15.75" customHeight="1">
      <c r="A3919" s="28">
        <v>411.0</v>
      </c>
      <c r="B3919" s="34">
        <v>44118.70821759259</v>
      </c>
      <c r="C3919" s="29"/>
      <c r="D3919" s="29"/>
      <c r="E3919" s="29"/>
      <c r="F3919" s="28" t="s">
        <v>5</v>
      </c>
      <c r="G3919" s="28">
        <v>1.0</v>
      </c>
      <c r="H3919" s="31">
        <v>1800.0</v>
      </c>
      <c r="I3919" s="28" t="str">
        <f>VLOOKUP(A3919,'клиенты'!A:H,7)</f>
        <v>Германия</v>
      </c>
    </row>
    <row r="3920" ht="15.75" customHeight="1">
      <c r="A3920" s="28">
        <v>548.0</v>
      </c>
      <c r="B3920" s="34">
        <v>44118.6534837963</v>
      </c>
      <c r="C3920" s="29"/>
      <c r="D3920" s="29"/>
      <c r="E3920" s="29"/>
      <c r="F3920" s="28" t="s">
        <v>4</v>
      </c>
      <c r="G3920" s="28">
        <v>5.0</v>
      </c>
      <c r="H3920" s="31">
        <v>1753.846</v>
      </c>
      <c r="I3920" s="28" t="str">
        <f>VLOOKUP(A3920,'клиенты'!A:H,7)</f>
        <v>Франция</v>
      </c>
    </row>
    <row r="3921" ht="15.75" customHeight="1">
      <c r="A3921" s="28">
        <v>902.0</v>
      </c>
      <c r="B3921" s="34">
        <v>44118.5603587963</v>
      </c>
      <c r="C3921" s="29"/>
      <c r="D3921" s="29"/>
      <c r="E3921" s="29"/>
      <c r="F3921" s="28" t="s">
        <v>3</v>
      </c>
      <c r="G3921" s="28">
        <v>1.0</v>
      </c>
      <c r="H3921" s="31">
        <v>415.385</v>
      </c>
      <c r="I3921" s="28" t="str">
        <f>VLOOKUP(A3921,'клиенты'!A:H,7)</f>
        <v>Россия</v>
      </c>
    </row>
    <row r="3922" ht="15.75" customHeight="1">
      <c r="A3922" s="28">
        <v>356.0</v>
      </c>
      <c r="B3922" s="34">
        <v>44117.91873842593</v>
      </c>
      <c r="C3922" s="29"/>
      <c r="D3922" s="29"/>
      <c r="E3922" s="29"/>
      <c r="F3922" s="28" t="s">
        <v>6</v>
      </c>
      <c r="G3922" s="28">
        <v>1.0</v>
      </c>
      <c r="H3922" s="31">
        <v>2613.846</v>
      </c>
      <c r="I3922" s="28" t="str">
        <f>VLOOKUP(A3922,'клиенты'!A:H,7)</f>
        <v>Испания</v>
      </c>
    </row>
    <row r="3923" ht="15.75" customHeight="1">
      <c r="A3923" s="28">
        <v>618.0</v>
      </c>
      <c r="B3923" s="34">
        <v>44117.5840625</v>
      </c>
      <c r="C3923" s="29"/>
      <c r="D3923" s="29"/>
      <c r="E3923" s="29"/>
      <c r="F3923" s="28" t="s">
        <v>6</v>
      </c>
      <c r="G3923" s="28">
        <v>3.0</v>
      </c>
      <c r="H3923" s="31">
        <v>850.0</v>
      </c>
      <c r="I3923" s="28" t="str">
        <f>VLOOKUP(A3923,'клиенты'!A:H,7)</f>
        <v>Франция</v>
      </c>
    </row>
    <row r="3924" ht="15.75" customHeight="1">
      <c r="A3924" s="28">
        <v>948.0</v>
      </c>
      <c r="B3924" s="34">
        <v>44116.60634259259</v>
      </c>
      <c r="C3924" s="29"/>
      <c r="D3924" s="29"/>
      <c r="E3924" s="29"/>
      <c r="F3924" s="28" t="s">
        <v>5</v>
      </c>
      <c r="G3924" s="28">
        <v>1.0</v>
      </c>
      <c r="H3924" s="31">
        <v>436.154</v>
      </c>
      <c r="I3924" s="28" t="str">
        <f>VLOOKUP(A3924,'клиенты'!A:H,7)</f>
        <v>Франция</v>
      </c>
    </row>
    <row r="3925" ht="15.75" customHeight="1">
      <c r="A3925" s="28">
        <v>826.0</v>
      </c>
      <c r="B3925" s="34">
        <v>44116.36502314815</v>
      </c>
      <c r="C3925" s="29"/>
      <c r="D3925" s="29"/>
      <c r="E3925" s="29"/>
      <c r="F3925" s="28" t="s">
        <v>3</v>
      </c>
      <c r="G3925" s="28">
        <v>5.0</v>
      </c>
      <c r="H3925" s="31">
        <v>1436.154</v>
      </c>
      <c r="I3925" s="28" t="str">
        <f>VLOOKUP(A3925,'клиенты'!A:H,7)</f>
        <v>Италия</v>
      </c>
    </row>
    <row r="3926" ht="15.75" customHeight="1">
      <c r="A3926" s="28">
        <v>263.0</v>
      </c>
      <c r="B3926" s="34">
        <v>44115.71181712963</v>
      </c>
      <c r="C3926" s="29"/>
      <c r="D3926" s="29"/>
      <c r="E3926" s="29"/>
      <c r="F3926" s="28" t="s">
        <v>3</v>
      </c>
      <c r="G3926" s="28">
        <v>4.0</v>
      </c>
      <c r="H3926" s="31">
        <v>3946.923</v>
      </c>
      <c r="I3926" s="28" t="str">
        <f>VLOOKUP(A3926,'клиенты'!A:H,7)</f>
        <v>Франция</v>
      </c>
    </row>
    <row r="3927" ht="15.75" customHeight="1">
      <c r="A3927" s="28">
        <v>599.0</v>
      </c>
      <c r="B3927" s="34">
        <v>44115.53123842592</v>
      </c>
      <c r="C3927" s="29"/>
      <c r="D3927" s="29"/>
      <c r="E3927" s="29"/>
      <c r="F3927" s="28" t="s">
        <v>6</v>
      </c>
      <c r="G3927" s="28">
        <v>1.0</v>
      </c>
      <c r="H3927" s="31">
        <v>3166.154</v>
      </c>
      <c r="I3927" s="28" t="str">
        <f>VLOOKUP(A3927,'клиенты'!A:H,7)</f>
        <v>Франция</v>
      </c>
    </row>
    <row r="3928" ht="15.75" customHeight="1">
      <c r="A3928" s="28">
        <v>509.0</v>
      </c>
      <c r="B3928" s="34">
        <v>44115.37048611111</v>
      </c>
      <c r="C3928" s="29"/>
      <c r="D3928" s="29"/>
      <c r="E3928" s="29"/>
      <c r="F3928" s="28" t="s">
        <v>4</v>
      </c>
      <c r="G3928" s="28">
        <v>2.0</v>
      </c>
      <c r="H3928" s="31">
        <v>2606.154</v>
      </c>
      <c r="I3928" s="28" t="str">
        <f>VLOOKUP(A3928,'клиенты'!A:H,7)</f>
        <v>Китай</v>
      </c>
    </row>
    <row r="3929" ht="15.75" customHeight="1">
      <c r="A3929" s="28">
        <v>55.0</v>
      </c>
      <c r="B3929" s="34">
        <v>44114.635671296295</v>
      </c>
      <c r="C3929" s="29"/>
      <c r="D3929" s="29"/>
      <c r="E3929" s="29"/>
      <c r="F3929" s="28" t="s">
        <v>6</v>
      </c>
      <c r="G3929" s="28">
        <v>1.0</v>
      </c>
      <c r="H3929" s="31">
        <v>3563.077</v>
      </c>
      <c r="I3929" s="28" t="str">
        <f>VLOOKUP(A3929,'клиенты'!A:H,7)</f>
        <v>Италия</v>
      </c>
    </row>
    <row r="3930" ht="15.75" customHeight="1">
      <c r="A3930" s="28">
        <v>134.0</v>
      </c>
      <c r="B3930" s="34">
        <v>44114.53841435185</v>
      </c>
      <c r="C3930" s="29"/>
      <c r="D3930" s="29"/>
      <c r="E3930" s="29"/>
      <c r="F3930" s="28" t="s">
        <v>3</v>
      </c>
      <c r="G3930" s="28">
        <v>1.0</v>
      </c>
      <c r="H3930" s="31">
        <v>1014.615</v>
      </c>
      <c r="I3930" s="28" t="str">
        <f>VLOOKUP(A3930,'клиенты'!A:H,7)</f>
        <v>Германия</v>
      </c>
    </row>
    <row r="3931" ht="15.75" customHeight="1">
      <c r="A3931" s="28">
        <v>327.0</v>
      </c>
      <c r="B3931" s="34">
        <v>44114.37762731482</v>
      </c>
      <c r="C3931" s="29"/>
      <c r="D3931" s="29"/>
      <c r="E3931" s="29"/>
      <c r="F3931" s="28" t="s">
        <v>3</v>
      </c>
      <c r="G3931" s="28">
        <v>3.0</v>
      </c>
      <c r="H3931" s="31">
        <v>3735.385</v>
      </c>
      <c r="I3931" s="28" t="str">
        <f>VLOOKUP(A3931,'клиенты'!A:H,7)</f>
        <v>Россия</v>
      </c>
    </row>
    <row r="3932" ht="15.75" customHeight="1">
      <c r="A3932" s="28">
        <v>276.0</v>
      </c>
      <c r="B3932" s="34">
        <v>44113.9916087963</v>
      </c>
      <c r="C3932" s="29"/>
      <c r="D3932" s="29"/>
      <c r="E3932" s="29"/>
      <c r="F3932" s="28" t="s">
        <v>6</v>
      </c>
      <c r="G3932" s="28">
        <v>5.0</v>
      </c>
      <c r="H3932" s="31">
        <v>3465.385</v>
      </c>
      <c r="I3932" s="28" t="str">
        <f>VLOOKUP(A3932,'клиенты'!A:H,7)</f>
        <v>Италия</v>
      </c>
    </row>
    <row r="3933" ht="15.75" customHeight="1">
      <c r="A3933" s="28">
        <v>84.0</v>
      </c>
      <c r="B3933" s="34">
        <v>44113.508518518516</v>
      </c>
      <c r="C3933" s="29"/>
      <c r="D3933" s="29"/>
      <c r="E3933" s="29"/>
      <c r="F3933" s="28" t="s">
        <v>6</v>
      </c>
      <c r="G3933" s="28">
        <v>5.0</v>
      </c>
      <c r="H3933" s="31">
        <v>592.308</v>
      </c>
      <c r="I3933" s="28" t="str">
        <f>VLOOKUP(A3933,'клиенты'!A:H,7)</f>
        <v>Германия</v>
      </c>
    </row>
    <row r="3934" ht="15.75" customHeight="1">
      <c r="A3934" s="28">
        <v>700.0</v>
      </c>
      <c r="B3934" s="34">
        <v>44113.50274305556</v>
      </c>
      <c r="C3934" s="29"/>
      <c r="D3934" s="29"/>
      <c r="E3934" s="29"/>
      <c r="F3934" s="28" t="s">
        <v>4</v>
      </c>
      <c r="G3934" s="28">
        <v>3.0</v>
      </c>
      <c r="H3934" s="31">
        <v>367.692</v>
      </c>
      <c r="I3934" s="28" t="str">
        <f>VLOOKUP(A3934,'клиенты'!A:H,7)</f>
        <v>Франция</v>
      </c>
    </row>
    <row r="3935" ht="15.75" customHeight="1">
      <c r="A3935" s="28">
        <v>4.0</v>
      </c>
      <c r="B3935" s="34">
        <v>44113.14240740741</v>
      </c>
      <c r="C3935" s="29"/>
      <c r="D3935" s="29"/>
      <c r="E3935" s="29"/>
      <c r="F3935" s="28" t="s">
        <v>4</v>
      </c>
      <c r="G3935" s="28">
        <v>3.0</v>
      </c>
      <c r="H3935" s="31">
        <v>285.385</v>
      </c>
      <c r="I3935" s="28" t="str">
        <f>VLOOKUP(A3935,'клиенты'!A:H,7)</f>
        <v>США</v>
      </c>
    </row>
    <row r="3936" ht="15.75" customHeight="1">
      <c r="A3936" s="28">
        <v>910.0</v>
      </c>
      <c r="B3936" s="34">
        <v>44112.016168981485</v>
      </c>
      <c r="C3936" s="29"/>
      <c r="D3936" s="29"/>
      <c r="E3936" s="29"/>
      <c r="F3936" s="28" t="s">
        <v>3</v>
      </c>
      <c r="G3936" s="28">
        <v>5.0</v>
      </c>
      <c r="H3936" s="31">
        <v>1374.615</v>
      </c>
      <c r="I3936" s="28" t="str">
        <f>VLOOKUP(A3936,'клиенты'!A:H,7)</f>
        <v>Германия</v>
      </c>
    </row>
    <row r="3937" ht="15.75" customHeight="1">
      <c r="A3937" s="28">
        <v>176.0</v>
      </c>
      <c r="B3937" s="34">
        <v>44111.93498842593</v>
      </c>
      <c r="C3937" s="29"/>
      <c r="D3937" s="29"/>
      <c r="E3937" s="29"/>
      <c r="F3937" s="28" t="s">
        <v>6</v>
      </c>
      <c r="G3937" s="28">
        <v>3.0</v>
      </c>
      <c r="H3937" s="31">
        <v>2197.692</v>
      </c>
      <c r="I3937" s="28" t="str">
        <f>VLOOKUP(A3937,'клиенты'!A:H,7)</f>
        <v>Германия</v>
      </c>
    </row>
    <row r="3938" ht="15.75" customHeight="1">
      <c r="A3938" s="28">
        <v>688.0</v>
      </c>
      <c r="B3938" s="34">
        <v>44111.45494212963</v>
      </c>
      <c r="C3938" s="29"/>
      <c r="D3938" s="29"/>
      <c r="E3938" s="29"/>
      <c r="F3938" s="28" t="s">
        <v>4</v>
      </c>
      <c r="G3938" s="28">
        <v>1.0</v>
      </c>
      <c r="H3938" s="31">
        <v>3383.077</v>
      </c>
      <c r="I3938" s="28" t="str">
        <f>VLOOKUP(A3938,'клиенты'!A:H,7)</f>
        <v>Германия</v>
      </c>
    </row>
    <row r="3939" ht="15.75" customHeight="1">
      <c r="A3939" s="28">
        <v>304.0</v>
      </c>
      <c r="B3939" s="34">
        <v>44111.377280092594</v>
      </c>
      <c r="C3939" s="29"/>
      <c r="D3939" s="29"/>
      <c r="E3939" s="29"/>
      <c r="F3939" s="28" t="s">
        <v>3</v>
      </c>
      <c r="G3939" s="28">
        <v>2.0</v>
      </c>
      <c r="H3939" s="31">
        <v>1828.462</v>
      </c>
      <c r="I3939" s="28" t="str">
        <f>VLOOKUP(A3939,'клиенты'!A:H,7)</f>
        <v>Германия</v>
      </c>
    </row>
    <row r="3940" ht="15.75" customHeight="1">
      <c r="A3940" s="28">
        <v>237.0</v>
      </c>
      <c r="B3940" s="34">
        <v>44110.303460648145</v>
      </c>
      <c r="C3940" s="29"/>
      <c r="D3940" s="29"/>
      <c r="E3940" s="29"/>
      <c r="F3940" s="28" t="s">
        <v>3</v>
      </c>
      <c r="G3940" s="28">
        <v>3.0</v>
      </c>
      <c r="H3940" s="31">
        <v>1945.385</v>
      </c>
      <c r="I3940" s="28" t="str">
        <f>VLOOKUP(A3940,'клиенты'!A:H,7)</f>
        <v>Испания</v>
      </c>
    </row>
    <row r="3941" ht="15.75" customHeight="1">
      <c r="A3941" s="28">
        <v>692.0</v>
      </c>
      <c r="B3941" s="34">
        <v>44110.21203703704</v>
      </c>
      <c r="C3941" s="29"/>
      <c r="D3941" s="29"/>
      <c r="E3941" s="29"/>
      <c r="F3941" s="28" t="s">
        <v>4</v>
      </c>
      <c r="G3941" s="28">
        <v>3.0</v>
      </c>
      <c r="H3941" s="31">
        <v>3793.077</v>
      </c>
      <c r="I3941" s="28" t="str">
        <f>VLOOKUP(A3941,'клиенты'!A:H,7)</f>
        <v>Франция</v>
      </c>
    </row>
    <row r="3942" ht="15.75" customHeight="1">
      <c r="A3942" s="28">
        <v>625.0</v>
      </c>
      <c r="B3942" s="34">
        <v>44109.5087037037</v>
      </c>
      <c r="C3942" s="29"/>
      <c r="D3942" s="29"/>
      <c r="E3942" s="29"/>
      <c r="F3942" s="28" t="s">
        <v>4</v>
      </c>
      <c r="G3942" s="28">
        <v>5.0</v>
      </c>
      <c r="H3942" s="31">
        <v>3770.769</v>
      </c>
      <c r="I3942" s="28" t="str">
        <f>VLOOKUP(A3942,'клиенты'!A:H,7)</f>
        <v>Испания</v>
      </c>
    </row>
    <row r="3943" ht="15.75" customHeight="1">
      <c r="A3943" s="28">
        <v>447.0</v>
      </c>
      <c r="B3943" s="34">
        <v>44109.45655092593</v>
      </c>
      <c r="C3943" s="29"/>
      <c r="D3943" s="29"/>
      <c r="E3943" s="29"/>
      <c r="F3943" s="28" t="s">
        <v>4</v>
      </c>
      <c r="G3943" s="28">
        <v>2.0</v>
      </c>
      <c r="H3943" s="31">
        <v>2977.692</v>
      </c>
      <c r="I3943" s="28" t="str">
        <f>VLOOKUP(A3943,'клиенты'!A:H,7)</f>
        <v>Китай</v>
      </c>
    </row>
    <row r="3944" ht="15.75" customHeight="1">
      <c r="A3944" s="28">
        <v>538.0</v>
      </c>
      <c r="B3944" s="34">
        <v>44109.04834490741</v>
      </c>
      <c r="C3944" s="29"/>
      <c r="D3944" s="29"/>
      <c r="E3944" s="29"/>
      <c r="F3944" s="28" t="s">
        <v>4</v>
      </c>
      <c r="G3944" s="28">
        <v>5.0</v>
      </c>
      <c r="H3944" s="31">
        <v>3550.769</v>
      </c>
      <c r="I3944" s="28" t="str">
        <f>VLOOKUP(A3944,'клиенты'!A:H,7)</f>
        <v>США</v>
      </c>
    </row>
    <row r="3945" ht="15.75" customHeight="1">
      <c r="A3945" s="28">
        <v>151.0</v>
      </c>
      <c r="B3945" s="34">
        <v>44108.893159722225</v>
      </c>
      <c r="C3945" s="29"/>
      <c r="D3945" s="29"/>
      <c r="E3945" s="29"/>
      <c r="F3945" s="28" t="s">
        <v>6</v>
      </c>
      <c r="G3945" s="28">
        <v>5.0</v>
      </c>
      <c r="H3945" s="31">
        <v>2121.538</v>
      </c>
      <c r="I3945" s="28" t="str">
        <f>VLOOKUP(A3945,'клиенты'!A:H,7)</f>
        <v>Россия</v>
      </c>
    </row>
    <row r="3946" ht="15.75" customHeight="1">
      <c r="A3946" s="28">
        <v>478.0</v>
      </c>
      <c r="B3946" s="34">
        <v>44108.88664351852</v>
      </c>
      <c r="C3946" s="29"/>
      <c r="D3946" s="29"/>
      <c r="E3946" s="29"/>
      <c r="F3946" s="28" t="s">
        <v>5</v>
      </c>
      <c r="G3946" s="28">
        <v>1.0</v>
      </c>
      <c r="H3946" s="31">
        <v>1974.615</v>
      </c>
      <c r="I3946" s="28" t="str">
        <f>VLOOKUP(A3946,'клиенты'!A:H,7)</f>
        <v>США</v>
      </c>
    </row>
    <row r="3947" ht="15.75" customHeight="1">
      <c r="A3947" s="28">
        <v>428.0</v>
      </c>
      <c r="B3947" s="34">
        <v>44108.778645833336</v>
      </c>
      <c r="C3947" s="29"/>
      <c r="D3947" s="29"/>
      <c r="E3947" s="29"/>
      <c r="F3947" s="28" t="s">
        <v>6</v>
      </c>
      <c r="G3947" s="28">
        <v>4.0</v>
      </c>
      <c r="H3947" s="31">
        <v>240.0</v>
      </c>
      <c r="I3947" s="28" t="str">
        <f>VLOOKUP(A3947,'клиенты'!A:H,7)</f>
        <v>Италия</v>
      </c>
    </row>
    <row r="3948" ht="15.75" customHeight="1">
      <c r="A3948" s="28">
        <v>648.0</v>
      </c>
      <c r="B3948" s="34">
        <v>44108.20585648148</v>
      </c>
      <c r="C3948" s="29"/>
      <c r="D3948" s="29"/>
      <c r="E3948" s="29"/>
      <c r="F3948" s="28" t="s">
        <v>4</v>
      </c>
      <c r="G3948" s="28">
        <v>5.0</v>
      </c>
      <c r="H3948" s="31">
        <v>2208.462</v>
      </c>
      <c r="I3948" s="28" t="str">
        <f>VLOOKUP(A3948,'клиенты'!A:H,7)</f>
        <v>Китай</v>
      </c>
    </row>
    <row r="3949" ht="15.75" customHeight="1">
      <c r="A3949" s="28">
        <v>243.0</v>
      </c>
      <c r="B3949" s="34">
        <v>44108.09789351852</v>
      </c>
      <c r="C3949" s="29"/>
      <c r="D3949" s="29"/>
      <c r="E3949" s="29"/>
      <c r="F3949" s="28" t="s">
        <v>6</v>
      </c>
      <c r="G3949" s="28">
        <v>4.0</v>
      </c>
      <c r="H3949" s="31">
        <v>2424.615</v>
      </c>
      <c r="I3949" s="28" t="str">
        <f>VLOOKUP(A3949,'клиенты'!A:H,7)</f>
        <v>Китай</v>
      </c>
    </row>
    <row r="3950" ht="15.75" customHeight="1">
      <c r="A3950" s="28">
        <v>557.0</v>
      </c>
      <c r="B3950" s="34">
        <v>44107.037824074076</v>
      </c>
      <c r="C3950" s="29"/>
      <c r="D3950" s="29"/>
      <c r="E3950" s="29"/>
      <c r="F3950" s="28" t="s">
        <v>4</v>
      </c>
      <c r="G3950" s="28">
        <v>1.0</v>
      </c>
      <c r="H3950" s="31">
        <v>3541.538</v>
      </c>
      <c r="I3950" s="28" t="str">
        <f>VLOOKUP(A3950,'клиенты'!A:H,7)</f>
        <v>США</v>
      </c>
    </row>
    <row r="3951" ht="15.75" customHeight="1">
      <c r="A3951" s="28">
        <v>765.0</v>
      </c>
      <c r="B3951" s="34">
        <v>44106.71530092593</v>
      </c>
      <c r="C3951" s="29"/>
      <c r="D3951" s="29"/>
      <c r="E3951" s="29"/>
      <c r="F3951" s="28" t="s">
        <v>4</v>
      </c>
      <c r="G3951" s="28">
        <v>2.0</v>
      </c>
      <c r="H3951" s="31">
        <v>1840.769</v>
      </c>
      <c r="I3951" s="28" t="str">
        <f>VLOOKUP(A3951,'клиенты'!A:H,7)</f>
        <v>Россия</v>
      </c>
    </row>
    <row r="3952" ht="15.75" customHeight="1">
      <c r="A3952" s="28">
        <v>451.0</v>
      </c>
      <c r="B3952" s="34">
        <v>44105.67428240741</v>
      </c>
      <c r="C3952" s="29"/>
      <c r="D3952" s="29"/>
      <c r="E3952" s="29"/>
      <c r="F3952" s="28" t="s">
        <v>4</v>
      </c>
      <c r="G3952" s="28">
        <v>1.0</v>
      </c>
      <c r="H3952" s="31">
        <v>3446.154</v>
      </c>
      <c r="I3952" s="28" t="str">
        <f>VLOOKUP(A3952,'клиенты'!A:H,7)</f>
        <v>Германия</v>
      </c>
    </row>
    <row r="3953" ht="15.75" customHeight="1">
      <c r="A3953" s="28">
        <v>868.0</v>
      </c>
      <c r="B3953" s="34">
        <v>44105.66767361111</v>
      </c>
      <c r="C3953" s="29"/>
      <c r="D3953" s="29"/>
      <c r="E3953" s="29"/>
      <c r="F3953" s="28" t="s">
        <v>3</v>
      </c>
      <c r="G3953" s="28">
        <v>5.0</v>
      </c>
      <c r="H3953" s="31">
        <v>2560.769</v>
      </c>
      <c r="I3953" s="28" t="str">
        <f>VLOOKUP(A3953,'клиенты'!A:H,7)</f>
        <v>Италия</v>
      </c>
    </row>
    <row r="3954" ht="15.75" customHeight="1">
      <c r="A3954" s="28">
        <v>505.0</v>
      </c>
      <c r="B3954" s="34">
        <v>44105.35864583333</v>
      </c>
      <c r="C3954" s="29"/>
      <c r="D3954" s="29"/>
      <c r="E3954" s="29"/>
      <c r="F3954" s="28" t="s">
        <v>3</v>
      </c>
      <c r="G3954" s="28">
        <v>2.0</v>
      </c>
      <c r="H3954" s="31">
        <v>2996.923</v>
      </c>
      <c r="I3954" s="28" t="str">
        <f>VLOOKUP(A3954,'клиенты'!A:H,7)</f>
        <v>Германия</v>
      </c>
    </row>
    <row r="3955" ht="15.75" customHeight="1">
      <c r="A3955" s="28">
        <v>450.0</v>
      </c>
      <c r="B3955" s="34">
        <v>44105.303611111114</v>
      </c>
      <c r="C3955" s="29"/>
      <c r="D3955" s="29"/>
      <c r="E3955" s="29"/>
      <c r="F3955" s="28" t="s">
        <v>3</v>
      </c>
      <c r="G3955" s="28">
        <v>2.0</v>
      </c>
      <c r="H3955" s="31">
        <v>933.077</v>
      </c>
      <c r="I3955" s="28" t="str">
        <f>VLOOKUP(A3955,'клиенты'!A:H,7)</f>
        <v>Китай</v>
      </c>
    </row>
    <row r="3956" ht="15.75" customHeight="1">
      <c r="A3956" s="28">
        <v>925.0</v>
      </c>
      <c r="B3956" s="34">
        <v>44105.07111111111</v>
      </c>
      <c r="C3956" s="29"/>
      <c r="D3956" s="29"/>
      <c r="E3956" s="29"/>
      <c r="F3956" s="28" t="s">
        <v>3</v>
      </c>
      <c r="G3956" s="28">
        <v>3.0</v>
      </c>
      <c r="H3956" s="31">
        <v>1033.077</v>
      </c>
      <c r="I3956" s="28" t="str">
        <f>VLOOKUP(A3956,'клиенты'!A:H,7)</f>
        <v>Франция</v>
      </c>
    </row>
    <row r="3957" ht="15.75" customHeight="1">
      <c r="A3957" s="28">
        <v>981.0</v>
      </c>
      <c r="B3957" s="34">
        <v>44104.5528587963</v>
      </c>
      <c r="C3957" s="29"/>
      <c r="D3957" s="29"/>
      <c r="E3957" s="29"/>
      <c r="F3957" s="28" t="s">
        <v>6</v>
      </c>
      <c r="G3957" s="28">
        <v>2.0</v>
      </c>
      <c r="H3957" s="31">
        <v>296.154</v>
      </c>
      <c r="I3957" s="28" t="str">
        <f>VLOOKUP(A3957,'клиенты'!A:H,7)</f>
        <v>Испания</v>
      </c>
    </row>
    <row r="3958" ht="15.75" customHeight="1">
      <c r="A3958" s="28">
        <v>909.0</v>
      </c>
      <c r="B3958" s="34">
        <v>44104.34768518519</v>
      </c>
      <c r="C3958" s="29"/>
      <c r="D3958" s="29"/>
      <c r="E3958" s="29"/>
      <c r="F3958" s="28" t="s">
        <v>4</v>
      </c>
      <c r="G3958" s="28">
        <v>1.0</v>
      </c>
      <c r="H3958" s="31">
        <v>2160.769</v>
      </c>
      <c r="I3958" s="28" t="str">
        <f>VLOOKUP(A3958,'клиенты'!A:H,7)</f>
        <v>США</v>
      </c>
    </row>
    <row r="3959" ht="15.75" customHeight="1">
      <c r="A3959" s="28">
        <v>867.0</v>
      </c>
      <c r="B3959" s="34">
        <v>44104.09349537037</v>
      </c>
      <c r="C3959" s="29"/>
      <c r="D3959" s="29"/>
      <c r="E3959" s="29"/>
      <c r="F3959" s="28" t="s">
        <v>5</v>
      </c>
      <c r="G3959" s="28">
        <v>5.0</v>
      </c>
      <c r="H3959" s="31">
        <v>1197.692</v>
      </c>
      <c r="I3959" s="28" t="str">
        <f>VLOOKUP(A3959,'клиенты'!A:H,7)</f>
        <v>Китай</v>
      </c>
    </row>
    <row r="3960" ht="15.75" customHeight="1">
      <c r="A3960" s="28">
        <v>514.0</v>
      </c>
      <c r="B3960" s="34">
        <v>44103.94394675926</v>
      </c>
      <c r="C3960" s="29"/>
      <c r="D3960" s="29"/>
      <c r="E3960" s="29"/>
      <c r="F3960" s="28" t="s">
        <v>5</v>
      </c>
      <c r="G3960" s="28">
        <v>3.0</v>
      </c>
      <c r="H3960" s="31">
        <v>3313.077</v>
      </c>
      <c r="I3960" s="28" t="str">
        <f>VLOOKUP(A3960,'клиенты'!A:H,7)</f>
        <v>Германия</v>
      </c>
    </row>
    <row r="3961" ht="15.75" customHeight="1">
      <c r="A3961" s="28">
        <v>887.0</v>
      </c>
      <c r="B3961" s="34">
        <v>44103.88940972222</v>
      </c>
      <c r="C3961" s="29"/>
      <c r="D3961" s="29"/>
      <c r="E3961" s="29"/>
      <c r="F3961" s="28" t="s">
        <v>4</v>
      </c>
      <c r="G3961" s="28">
        <v>3.0</v>
      </c>
      <c r="H3961" s="31">
        <v>767.692</v>
      </c>
      <c r="I3961" s="28" t="str">
        <f>VLOOKUP(A3961,'клиенты'!A:H,7)</f>
        <v>Испания</v>
      </c>
    </row>
    <row r="3962" ht="15.75" customHeight="1">
      <c r="A3962" s="28">
        <v>68.0</v>
      </c>
      <c r="B3962" s="34">
        <v>44103.50287037037</v>
      </c>
      <c r="C3962" s="29"/>
      <c r="D3962" s="29"/>
      <c r="E3962" s="29"/>
      <c r="F3962" s="28" t="s">
        <v>6</v>
      </c>
      <c r="G3962" s="28">
        <v>4.0</v>
      </c>
      <c r="H3962" s="31">
        <v>2205.385</v>
      </c>
      <c r="I3962" s="28" t="str">
        <f>VLOOKUP(A3962,'клиенты'!A:H,7)</f>
        <v>Италия</v>
      </c>
    </row>
    <row r="3963" ht="15.75" customHeight="1">
      <c r="A3963" s="28">
        <v>206.0</v>
      </c>
      <c r="B3963" s="34">
        <v>44102.92974537037</v>
      </c>
      <c r="C3963" s="29"/>
      <c r="D3963" s="29"/>
      <c r="E3963" s="29"/>
      <c r="F3963" s="28" t="s">
        <v>3</v>
      </c>
      <c r="G3963" s="28">
        <v>1.0</v>
      </c>
      <c r="H3963" s="31">
        <v>922.308</v>
      </c>
      <c r="I3963" s="28" t="str">
        <f>VLOOKUP(A3963,'клиенты'!A:H,7)</f>
        <v>Франция</v>
      </c>
    </row>
    <row r="3964" ht="15.75" customHeight="1">
      <c r="A3964" s="28">
        <v>559.0</v>
      </c>
      <c r="B3964" s="34">
        <v>44102.890810185185</v>
      </c>
      <c r="C3964" s="29"/>
      <c r="D3964" s="29"/>
      <c r="E3964" s="29"/>
      <c r="F3964" s="28" t="s">
        <v>6</v>
      </c>
      <c r="G3964" s="28">
        <v>4.0</v>
      </c>
      <c r="H3964" s="31">
        <v>2746.923</v>
      </c>
      <c r="I3964" s="28" t="str">
        <f>VLOOKUP(A3964,'клиенты'!A:H,7)</f>
        <v>Германия</v>
      </c>
    </row>
    <row r="3965" ht="15.75" customHeight="1">
      <c r="A3965" s="28">
        <v>34.0</v>
      </c>
      <c r="B3965" s="34">
        <v>44102.48238425926</v>
      </c>
      <c r="C3965" s="29"/>
      <c r="D3965" s="29"/>
      <c r="E3965" s="29"/>
      <c r="F3965" s="28" t="s">
        <v>4</v>
      </c>
      <c r="G3965" s="28">
        <v>5.0</v>
      </c>
      <c r="H3965" s="31">
        <v>787.692</v>
      </c>
      <c r="I3965" s="28" t="str">
        <f>VLOOKUP(A3965,'клиенты'!A:H,7)</f>
        <v>Испания</v>
      </c>
    </row>
    <row r="3966" ht="15.75" customHeight="1">
      <c r="A3966" s="28">
        <v>432.0</v>
      </c>
      <c r="B3966" s="34">
        <v>44102.40125</v>
      </c>
      <c r="C3966" s="29"/>
      <c r="D3966" s="29"/>
      <c r="E3966" s="29"/>
      <c r="F3966" s="28" t="s">
        <v>4</v>
      </c>
      <c r="G3966" s="28">
        <v>3.0</v>
      </c>
      <c r="H3966" s="31">
        <v>3851.538</v>
      </c>
      <c r="I3966" s="28" t="str">
        <f>VLOOKUP(A3966,'клиенты'!A:H,7)</f>
        <v>Испания</v>
      </c>
    </row>
    <row r="3967" ht="15.75" customHeight="1">
      <c r="A3967" s="28">
        <v>399.0</v>
      </c>
      <c r="B3967" s="34">
        <v>44102.00021990741</v>
      </c>
      <c r="C3967" s="29"/>
      <c r="D3967" s="29"/>
      <c r="E3967" s="29"/>
      <c r="F3967" s="28" t="s">
        <v>6</v>
      </c>
      <c r="G3967" s="28">
        <v>4.0</v>
      </c>
      <c r="H3967" s="31">
        <v>172.308</v>
      </c>
      <c r="I3967" s="28" t="str">
        <f>VLOOKUP(A3967,'клиенты'!A:H,7)</f>
        <v>США</v>
      </c>
    </row>
    <row r="3968" ht="15.75" customHeight="1">
      <c r="A3968" s="28">
        <v>3.0</v>
      </c>
      <c r="B3968" s="34">
        <v>44101.935</v>
      </c>
      <c r="C3968" s="29"/>
      <c r="D3968" s="29"/>
      <c r="E3968" s="29"/>
      <c r="F3968" s="28" t="s">
        <v>6</v>
      </c>
      <c r="G3968" s="28">
        <v>2.0</v>
      </c>
      <c r="H3968" s="31">
        <v>342.308</v>
      </c>
      <c r="I3968" s="28" t="str">
        <f>VLOOKUP(A3968,'клиенты'!A:H,7)</f>
        <v>Италия</v>
      </c>
    </row>
    <row r="3969" ht="15.75" customHeight="1">
      <c r="A3969" s="28">
        <v>669.0</v>
      </c>
      <c r="B3969" s="34">
        <v>44101.02587962963</v>
      </c>
      <c r="C3969" s="29"/>
      <c r="D3969" s="29"/>
      <c r="E3969" s="29"/>
      <c r="F3969" s="28" t="s">
        <v>6</v>
      </c>
      <c r="G3969" s="28">
        <v>2.0</v>
      </c>
      <c r="H3969" s="31">
        <v>573.077</v>
      </c>
      <c r="I3969" s="28" t="str">
        <f>VLOOKUP(A3969,'клиенты'!A:H,7)</f>
        <v>Испания</v>
      </c>
    </row>
    <row r="3970" ht="15.75" customHeight="1">
      <c r="A3970" s="28">
        <v>822.0</v>
      </c>
      <c r="B3970" s="34">
        <v>44100.98094907407</v>
      </c>
      <c r="C3970" s="29"/>
      <c r="D3970" s="29"/>
      <c r="E3970" s="29"/>
      <c r="F3970" s="28" t="s">
        <v>6</v>
      </c>
      <c r="G3970" s="28">
        <v>5.0</v>
      </c>
      <c r="H3970" s="31">
        <v>2501.538</v>
      </c>
      <c r="I3970" s="28" t="str">
        <f>VLOOKUP(A3970,'клиенты'!A:H,7)</f>
        <v>Испания</v>
      </c>
    </row>
    <row r="3971" ht="15.75" customHeight="1">
      <c r="A3971" s="28">
        <v>161.0</v>
      </c>
      <c r="B3971" s="34">
        <v>44100.95512731482</v>
      </c>
      <c r="C3971" s="29"/>
      <c r="D3971" s="29"/>
      <c r="E3971" s="29"/>
      <c r="F3971" s="28" t="s">
        <v>3</v>
      </c>
      <c r="G3971" s="28">
        <v>4.0</v>
      </c>
      <c r="H3971" s="31">
        <v>2132.308</v>
      </c>
      <c r="I3971" s="28" t="str">
        <f>VLOOKUP(A3971,'клиенты'!A:H,7)</f>
        <v>Германия</v>
      </c>
    </row>
    <row r="3972" ht="15.75" customHeight="1">
      <c r="A3972" s="28">
        <v>98.0</v>
      </c>
      <c r="B3972" s="34">
        <v>44100.71083333333</v>
      </c>
      <c r="C3972" s="29"/>
      <c r="D3972" s="29"/>
      <c r="E3972" s="29"/>
      <c r="F3972" s="28" t="s">
        <v>5</v>
      </c>
      <c r="G3972" s="28">
        <v>5.0</v>
      </c>
      <c r="H3972" s="31">
        <v>233.846</v>
      </c>
      <c r="I3972" s="28" t="str">
        <f>VLOOKUP(A3972,'клиенты'!A:H,7)</f>
        <v>США</v>
      </c>
    </row>
    <row r="3973" ht="15.75" customHeight="1">
      <c r="A3973" s="28">
        <v>298.0</v>
      </c>
      <c r="B3973" s="34">
        <v>44100.537986111114</v>
      </c>
      <c r="C3973" s="29"/>
      <c r="D3973" s="29"/>
      <c r="E3973" s="29"/>
      <c r="F3973" s="28" t="s">
        <v>4</v>
      </c>
      <c r="G3973" s="28">
        <v>2.0</v>
      </c>
      <c r="H3973" s="31">
        <v>1920.769</v>
      </c>
      <c r="I3973" s="28" t="str">
        <f>VLOOKUP(A3973,'клиенты'!A:H,7)</f>
        <v>Испания</v>
      </c>
    </row>
    <row r="3974" ht="15.75" customHeight="1">
      <c r="A3974" s="28">
        <v>195.0</v>
      </c>
      <c r="B3974" s="34">
        <v>44100.372615740744</v>
      </c>
      <c r="C3974" s="29"/>
      <c r="D3974" s="29"/>
      <c r="E3974" s="29"/>
      <c r="F3974" s="28" t="s">
        <v>5</v>
      </c>
      <c r="G3974" s="28">
        <v>4.0</v>
      </c>
      <c r="H3974" s="31">
        <v>3750.0</v>
      </c>
      <c r="I3974" s="28" t="str">
        <f>VLOOKUP(A3974,'клиенты'!A:H,7)</f>
        <v>США</v>
      </c>
    </row>
    <row r="3975" ht="15.75" customHeight="1">
      <c r="A3975" s="28">
        <v>187.0</v>
      </c>
      <c r="B3975" s="34">
        <v>44100.32303240741</v>
      </c>
      <c r="C3975" s="29"/>
      <c r="D3975" s="29"/>
      <c r="E3975" s="29"/>
      <c r="F3975" s="28" t="s">
        <v>3</v>
      </c>
      <c r="G3975" s="28">
        <v>4.0</v>
      </c>
      <c r="H3975" s="31">
        <v>496.154</v>
      </c>
      <c r="I3975" s="28" t="str">
        <f>VLOOKUP(A3975,'клиенты'!A:H,7)</f>
        <v>Испания</v>
      </c>
    </row>
    <row r="3976" ht="15.75" customHeight="1">
      <c r="A3976" s="28">
        <v>873.0</v>
      </c>
      <c r="B3976" s="34">
        <v>44100.32241898148</v>
      </c>
      <c r="C3976" s="29"/>
      <c r="D3976" s="29"/>
      <c r="E3976" s="29"/>
      <c r="F3976" s="28" t="s">
        <v>3</v>
      </c>
      <c r="G3976" s="28">
        <v>2.0</v>
      </c>
      <c r="H3976" s="31">
        <v>3634.615</v>
      </c>
      <c r="I3976" s="28" t="str">
        <f>VLOOKUP(A3976,'клиенты'!A:H,7)</f>
        <v>Китай</v>
      </c>
    </row>
    <row r="3977" ht="15.75" customHeight="1">
      <c r="A3977" s="28">
        <v>20.0</v>
      </c>
      <c r="B3977" s="34">
        <v>44099.95972222222</v>
      </c>
      <c r="C3977" s="29"/>
      <c r="D3977" s="29"/>
      <c r="E3977" s="29"/>
      <c r="F3977" s="28" t="s">
        <v>5</v>
      </c>
      <c r="G3977" s="28">
        <v>4.0</v>
      </c>
      <c r="H3977" s="31">
        <v>1611.538</v>
      </c>
      <c r="I3977" s="28" t="str">
        <f>VLOOKUP(A3977,'клиенты'!A:H,7)</f>
        <v>Германия</v>
      </c>
    </row>
    <row r="3978" ht="15.75" customHeight="1">
      <c r="A3978" s="28">
        <v>84.0</v>
      </c>
      <c r="B3978" s="34">
        <v>44099.755740740744</v>
      </c>
      <c r="C3978" s="29"/>
      <c r="D3978" s="29"/>
      <c r="E3978" s="29"/>
      <c r="F3978" s="28" t="s">
        <v>6</v>
      </c>
      <c r="G3978" s="28">
        <v>2.0</v>
      </c>
      <c r="H3978" s="31">
        <v>1904.615</v>
      </c>
      <c r="I3978" s="28" t="str">
        <f>VLOOKUP(A3978,'клиенты'!A:H,7)</f>
        <v>Германия</v>
      </c>
    </row>
    <row r="3979" ht="15.75" customHeight="1">
      <c r="A3979" s="28">
        <v>744.0</v>
      </c>
      <c r="B3979" s="34">
        <v>44099.62436342592</v>
      </c>
      <c r="C3979" s="29"/>
      <c r="D3979" s="29"/>
      <c r="E3979" s="29"/>
      <c r="F3979" s="28" t="s">
        <v>5</v>
      </c>
      <c r="G3979" s="28">
        <v>3.0</v>
      </c>
      <c r="H3979" s="31">
        <v>1546.923</v>
      </c>
      <c r="I3979" s="28" t="str">
        <f>VLOOKUP(A3979,'клиенты'!A:H,7)</f>
        <v>Германия</v>
      </c>
    </row>
    <row r="3980" ht="15.75" customHeight="1">
      <c r="A3980" s="28">
        <v>112.0</v>
      </c>
      <c r="B3980" s="34">
        <v>44099.26384259259</v>
      </c>
      <c r="C3980" s="29"/>
      <c r="D3980" s="29"/>
      <c r="E3980" s="29"/>
      <c r="F3980" s="28" t="s">
        <v>3</v>
      </c>
      <c r="G3980" s="28">
        <v>5.0</v>
      </c>
      <c r="H3980" s="31">
        <v>1030.769</v>
      </c>
      <c r="I3980" s="28" t="str">
        <f>VLOOKUP(A3980,'клиенты'!A:H,7)</f>
        <v>США</v>
      </c>
    </row>
    <row r="3981" ht="15.75" customHeight="1">
      <c r="A3981" s="28">
        <v>543.0</v>
      </c>
      <c r="B3981" s="34">
        <v>44098.85983796296</v>
      </c>
      <c r="C3981" s="29"/>
      <c r="D3981" s="29"/>
      <c r="E3981" s="29"/>
      <c r="F3981" s="28" t="s">
        <v>5</v>
      </c>
      <c r="G3981" s="28">
        <v>2.0</v>
      </c>
      <c r="H3981" s="31">
        <v>2750.769</v>
      </c>
      <c r="I3981" s="28" t="str">
        <f>VLOOKUP(A3981,'клиенты'!A:H,7)</f>
        <v>США</v>
      </c>
    </row>
    <row r="3982" ht="15.75" customHeight="1">
      <c r="A3982" s="28">
        <v>559.0</v>
      </c>
      <c r="B3982" s="34">
        <v>44098.68634259259</v>
      </c>
      <c r="C3982" s="29"/>
      <c r="D3982" s="29"/>
      <c r="E3982" s="29"/>
      <c r="F3982" s="28" t="s">
        <v>3</v>
      </c>
      <c r="G3982" s="28">
        <v>2.0</v>
      </c>
      <c r="H3982" s="31">
        <v>2810.0</v>
      </c>
      <c r="I3982" s="28" t="str">
        <f>VLOOKUP(A3982,'клиенты'!A:H,7)</f>
        <v>Германия</v>
      </c>
    </row>
    <row r="3983" ht="15.75" customHeight="1">
      <c r="A3983" s="28">
        <v>485.0</v>
      </c>
      <c r="B3983" s="34">
        <v>44098.23540509259</v>
      </c>
      <c r="C3983" s="29"/>
      <c r="D3983" s="29"/>
      <c r="E3983" s="29"/>
      <c r="F3983" s="28" t="s">
        <v>3</v>
      </c>
      <c r="G3983" s="28">
        <v>5.0</v>
      </c>
      <c r="H3983" s="31">
        <v>850.0</v>
      </c>
      <c r="I3983" s="28" t="str">
        <f>VLOOKUP(A3983,'клиенты'!A:H,7)</f>
        <v>Франция</v>
      </c>
    </row>
    <row r="3984" ht="15.75" customHeight="1">
      <c r="A3984" s="28">
        <v>423.0</v>
      </c>
      <c r="B3984" s="34">
        <v>44098.114895833336</v>
      </c>
      <c r="C3984" s="29"/>
      <c r="D3984" s="29"/>
      <c r="E3984" s="29"/>
      <c r="F3984" s="28" t="s">
        <v>4</v>
      </c>
      <c r="G3984" s="28">
        <v>1.0</v>
      </c>
      <c r="H3984" s="31">
        <v>1830.769</v>
      </c>
      <c r="I3984" s="28" t="str">
        <f>VLOOKUP(A3984,'клиенты'!A:H,7)</f>
        <v>Франция</v>
      </c>
    </row>
    <row r="3985" ht="15.75" customHeight="1">
      <c r="A3985" s="28">
        <v>794.0</v>
      </c>
      <c r="B3985" s="34">
        <v>44097.85497685185</v>
      </c>
      <c r="C3985" s="29"/>
      <c r="D3985" s="29"/>
      <c r="E3985" s="29"/>
      <c r="F3985" s="28" t="s">
        <v>5</v>
      </c>
      <c r="G3985" s="28">
        <v>4.0</v>
      </c>
      <c r="H3985" s="31">
        <v>3080.0</v>
      </c>
      <c r="I3985" s="28" t="str">
        <f>VLOOKUP(A3985,'клиенты'!A:H,7)</f>
        <v>Германия</v>
      </c>
    </row>
    <row r="3986" ht="15.75" customHeight="1">
      <c r="A3986" s="28">
        <v>317.0</v>
      </c>
      <c r="B3986" s="34">
        <v>44097.023148148146</v>
      </c>
      <c r="C3986" s="29"/>
      <c r="D3986" s="29"/>
      <c r="E3986" s="29"/>
      <c r="F3986" s="28" t="s">
        <v>4</v>
      </c>
      <c r="G3986" s="28">
        <v>4.0</v>
      </c>
      <c r="H3986" s="31">
        <v>1151.538</v>
      </c>
      <c r="I3986" s="28" t="str">
        <f>VLOOKUP(A3986,'клиенты'!A:H,7)</f>
        <v>Италия</v>
      </c>
    </row>
    <row r="3987" ht="15.75" customHeight="1">
      <c r="A3987" s="28">
        <v>390.0</v>
      </c>
      <c r="B3987" s="34">
        <v>44096.877222222225</v>
      </c>
      <c r="C3987" s="29"/>
      <c r="D3987" s="29"/>
      <c r="E3987" s="29"/>
      <c r="F3987" s="28" t="s">
        <v>3</v>
      </c>
      <c r="G3987" s="28">
        <v>5.0</v>
      </c>
      <c r="H3987" s="31">
        <v>1016.154</v>
      </c>
      <c r="I3987" s="28" t="str">
        <f>VLOOKUP(A3987,'клиенты'!A:H,7)</f>
        <v>Франция</v>
      </c>
    </row>
    <row r="3988" ht="15.75" customHeight="1">
      <c r="A3988" s="28">
        <v>725.0</v>
      </c>
      <c r="B3988" s="34">
        <v>44096.81988425926</v>
      </c>
      <c r="C3988" s="29"/>
      <c r="D3988" s="29"/>
      <c r="E3988" s="29"/>
      <c r="F3988" s="28" t="s">
        <v>4</v>
      </c>
      <c r="G3988" s="28">
        <v>5.0</v>
      </c>
      <c r="H3988" s="31">
        <v>2263.846</v>
      </c>
      <c r="I3988" s="28" t="str">
        <f>VLOOKUP(A3988,'клиенты'!A:H,7)</f>
        <v>Италия</v>
      </c>
    </row>
    <row r="3989" ht="15.75" customHeight="1">
      <c r="A3989" s="28">
        <v>583.0</v>
      </c>
      <c r="B3989" s="34">
        <v>44096.35460648148</v>
      </c>
      <c r="C3989" s="29"/>
      <c r="D3989" s="29"/>
      <c r="E3989" s="29"/>
      <c r="F3989" s="28" t="s">
        <v>5</v>
      </c>
      <c r="G3989" s="28">
        <v>4.0</v>
      </c>
      <c r="H3989" s="31">
        <v>3530.769</v>
      </c>
      <c r="I3989" s="28" t="str">
        <f>VLOOKUP(A3989,'клиенты'!A:H,7)</f>
        <v>Германия</v>
      </c>
    </row>
    <row r="3990" ht="15.75" customHeight="1">
      <c r="A3990" s="28">
        <v>236.0</v>
      </c>
      <c r="B3990" s="34">
        <v>44096.32545138889</v>
      </c>
      <c r="C3990" s="29"/>
      <c r="D3990" s="29"/>
      <c r="E3990" s="29"/>
      <c r="F3990" s="28" t="s">
        <v>5</v>
      </c>
      <c r="G3990" s="28">
        <v>4.0</v>
      </c>
      <c r="H3990" s="31">
        <v>483.077</v>
      </c>
      <c r="I3990" s="28" t="str">
        <f>VLOOKUP(A3990,'клиенты'!A:H,7)</f>
        <v>Испания</v>
      </c>
    </row>
    <row r="3991" ht="15.75" customHeight="1">
      <c r="A3991" s="28">
        <v>417.0</v>
      </c>
      <c r="B3991" s="34">
        <v>44096.167280092595</v>
      </c>
      <c r="C3991" s="29"/>
      <c r="D3991" s="29"/>
      <c r="E3991" s="29"/>
      <c r="F3991" s="28" t="s">
        <v>3</v>
      </c>
      <c r="G3991" s="28">
        <v>1.0</v>
      </c>
      <c r="H3991" s="31">
        <v>3689.231</v>
      </c>
      <c r="I3991" s="28" t="str">
        <f>VLOOKUP(A3991,'клиенты'!A:H,7)</f>
        <v>Россия</v>
      </c>
    </row>
    <row r="3992" ht="15.75" customHeight="1">
      <c r="A3992" s="28">
        <v>290.0</v>
      </c>
      <c r="B3992" s="34">
        <v>44096.157314814816</v>
      </c>
      <c r="C3992" s="29"/>
      <c r="D3992" s="29"/>
      <c r="E3992" s="29"/>
      <c r="F3992" s="28" t="s">
        <v>3</v>
      </c>
      <c r="G3992" s="28">
        <v>4.0</v>
      </c>
      <c r="H3992" s="31">
        <v>3886.154</v>
      </c>
      <c r="I3992" s="28" t="str">
        <f>VLOOKUP(A3992,'клиенты'!A:H,7)</f>
        <v>США</v>
      </c>
    </row>
    <row r="3993" ht="15.75" customHeight="1">
      <c r="A3993" s="28">
        <v>252.0</v>
      </c>
      <c r="B3993" s="34">
        <v>44096.15505787037</v>
      </c>
      <c r="C3993" s="29"/>
      <c r="D3993" s="29"/>
      <c r="E3993" s="29"/>
      <c r="F3993" s="28" t="s">
        <v>4</v>
      </c>
      <c r="G3993" s="28">
        <v>3.0</v>
      </c>
      <c r="H3993" s="31">
        <v>2106.923</v>
      </c>
      <c r="I3993" s="28" t="str">
        <f>VLOOKUP(A3993,'клиенты'!A:H,7)</f>
        <v>Китай</v>
      </c>
    </row>
    <row r="3994" ht="15.75" customHeight="1">
      <c r="A3994" s="28">
        <v>948.0</v>
      </c>
      <c r="B3994" s="34">
        <v>44095.72881944444</v>
      </c>
      <c r="C3994" s="29"/>
      <c r="D3994" s="29"/>
      <c r="E3994" s="29"/>
      <c r="F3994" s="28" t="s">
        <v>3</v>
      </c>
      <c r="G3994" s="28">
        <v>3.0</v>
      </c>
      <c r="H3994" s="31">
        <v>1805.385</v>
      </c>
      <c r="I3994" s="28" t="str">
        <f>VLOOKUP(A3994,'клиенты'!A:H,7)</f>
        <v>Франция</v>
      </c>
    </row>
    <row r="3995" ht="15.75" customHeight="1">
      <c r="A3995" s="28">
        <v>685.0</v>
      </c>
      <c r="B3995" s="34">
        <v>44095.71548611111</v>
      </c>
      <c r="C3995" s="29"/>
      <c r="D3995" s="29"/>
      <c r="E3995" s="29"/>
      <c r="F3995" s="28" t="s">
        <v>5</v>
      </c>
      <c r="G3995" s="28">
        <v>4.0</v>
      </c>
      <c r="H3995" s="31">
        <v>421.538</v>
      </c>
      <c r="I3995" s="28" t="str">
        <f>VLOOKUP(A3995,'клиенты'!A:H,7)</f>
        <v>Италия</v>
      </c>
    </row>
    <row r="3996" ht="15.75" customHeight="1">
      <c r="A3996" s="28">
        <v>899.0</v>
      </c>
      <c r="B3996" s="34">
        <v>44095.028344907405</v>
      </c>
      <c r="C3996" s="29"/>
      <c r="D3996" s="29"/>
      <c r="E3996" s="29"/>
      <c r="F3996" s="28" t="s">
        <v>3</v>
      </c>
      <c r="G3996" s="28">
        <v>3.0</v>
      </c>
      <c r="H3996" s="31">
        <v>555.385</v>
      </c>
      <c r="I3996" s="28" t="str">
        <f>VLOOKUP(A3996,'клиенты'!A:H,7)</f>
        <v>Франция</v>
      </c>
    </row>
    <row r="3997" ht="15.75" customHeight="1">
      <c r="A3997" s="28">
        <v>834.0</v>
      </c>
      <c r="B3997" s="34">
        <v>44094.295810185184</v>
      </c>
      <c r="C3997" s="29"/>
      <c r="D3997" s="29"/>
      <c r="E3997" s="29"/>
      <c r="F3997" s="28" t="s">
        <v>4</v>
      </c>
      <c r="G3997" s="28">
        <v>4.0</v>
      </c>
      <c r="H3997" s="31">
        <v>3167.692</v>
      </c>
      <c r="I3997" s="28" t="str">
        <f>VLOOKUP(A3997,'клиенты'!A:H,7)</f>
        <v>Германия</v>
      </c>
    </row>
    <row r="3998" ht="15.75" customHeight="1">
      <c r="A3998" s="28">
        <v>767.0</v>
      </c>
      <c r="B3998" s="34">
        <v>44094.156168981484</v>
      </c>
      <c r="C3998" s="29"/>
      <c r="D3998" s="29"/>
      <c r="E3998" s="29"/>
      <c r="F3998" s="28" t="s">
        <v>3</v>
      </c>
      <c r="G3998" s="28">
        <v>4.0</v>
      </c>
      <c r="H3998" s="31">
        <v>1294.615</v>
      </c>
      <c r="I3998" s="28" t="str">
        <f>VLOOKUP(A3998,'клиенты'!A:H,7)</f>
        <v>Франция</v>
      </c>
    </row>
    <row r="3999" ht="15.75" customHeight="1">
      <c r="A3999" s="28">
        <v>781.0</v>
      </c>
      <c r="B3999" s="34">
        <v>44094.11877314815</v>
      </c>
      <c r="C3999" s="29"/>
      <c r="D3999" s="29"/>
      <c r="E3999" s="29"/>
      <c r="F3999" s="28" t="s">
        <v>5</v>
      </c>
      <c r="G3999" s="28">
        <v>4.0</v>
      </c>
      <c r="H3999" s="31">
        <v>440.769</v>
      </c>
      <c r="I3999" s="28" t="str">
        <f>VLOOKUP(A3999,'клиенты'!A:H,7)</f>
        <v>Италия</v>
      </c>
    </row>
    <row r="4000" ht="15.75" customHeight="1">
      <c r="A4000" s="28">
        <v>288.0</v>
      </c>
      <c r="B4000" s="34">
        <v>44093.55403935185</v>
      </c>
      <c r="C4000" s="29"/>
      <c r="D4000" s="29"/>
      <c r="E4000" s="29"/>
      <c r="F4000" s="28" t="s">
        <v>4</v>
      </c>
      <c r="G4000" s="28">
        <v>1.0</v>
      </c>
      <c r="H4000" s="31">
        <v>4043.077</v>
      </c>
      <c r="I4000" s="28" t="str">
        <f>VLOOKUP(A4000,'клиенты'!A:H,7)</f>
        <v>Россия</v>
      </c>
    </row>
    <row r="4001" ht="15.75" customHeight="1">
      <c r="A4001" s="28">
        <v>540.0</v>
      </c>
      <c r="B4001" s="34">
        <v>44093.539305555554</v>
      </c>
      <c r="C4001" s="29"/>
      <c r="D4001" s="29"/>
      <c r="E4001" s="29"/>
      <c r="F4001" s="28" t="s">
        <v>3</v>
      </c>
      <c r="G4001" s="28">
        <v>5.0</v>
      </c>
      <c r="H4001" s="31">
        <v>2858.462</v>
      </c>
      <c r="I4001" s="28" t="str">
        <f>VLOOKUP(A4001,'клиенты'!A:H,7)</f>
        <v>Китай</v>
      </c>
    </row>
    <row r="4002" ht="15.75" customHeight="1">
      <c r="A4002" s="28">
        <v>68.0</v>
      </c>
      <c r="B4002" s="34">
        <v>44092.38030092593</v>
      </c>
      <c r="C4002" s="29"/>
      <c r="D4002" s="29"/>
      <c r="E4002" s="29"/>
      <c r="F4002" s="28" t="s">
        <v>5</v>
      </c>
      <c r="G4002" s="28">
        <v>5.0</v>
      </c>
      <c r="H4002" s="31">
        <v>3061.538</v>
      </c>
      <c r="I4002" s="28" t="str">
        <f>VLOOKUP(A4002,'клиенты'!A:H,7)</f>
        <v>Италия</v>
      </c>
    </row>
    <row r="4003" ht="15.75" customHeight="1">
      <c r="A4003" s="28">
        <v>682.0</v>
      </c>
      <c r="B4003" s="34">
        <v>44092.33075231482</v>
      </c>
      <c r="C4003" s="29"/>
      <c r="D4003" s="29"/>
      <c r="E4003" s="29"/>
      <c r="F4003" s="28" t="s">
        <v>4</v>
      </c>
      <c r="G4003" s="28">
        <v>4.0</v>
      </c>
      <c r="H4003" s="31">
        <v>1626.154</v>
      </c>
      <c r="I4003" s="28" t="str">
        <f>VLOOKUP(A4003,'клиенты'!A:H,7)</f>
        <v>Китай</v>
      </c>
    </row>
    <row r="4004" ht="15.75" customHeight="1">
      <c r="A4004" s="28">
        <v>913.0</v>
      </c>
      <c r="B4004" s="34">
        <v>44092.26354166667</v>
      </c>
      <c r="C4004" s="29"/>
      <c r="D4004" s="29"/>
      <c r="E4004" s="29"/>
      <c r="F4004" s="28" t="s">
        <v>4</v>
      </c>
      <c r="G4004" s="28">
        <v>3.0</v>
      </c>
      <c r="H4004" s="31">
        <v>1079.231</v>
      </c>
      <c r="I4004" s="28" t="str">
        <f>VLOOKUP(A4004,'клиенты'!A:H,7)</f>
        <v>США</v>
      </c>
    </row>
    <row r="4005" ht="15.75" customHeight="1">
      <c r="A4005" s="28">
        <v>684.0</v>
      </c>
      <c r="B4005" s="34">
        <v>44091.57910879629</v>
      </c>
      <c r="C4005" s="29"/>
      <c r="D4005" s="29"/>
      <c r="E4005" s="29"/>
      <c r="F4005" s="28" t="s">
        <v>6</v>
      </c>
      <c r="G4005" s="28">
        <v>1.0</v>
      </c>
      <c r="H4005" s="31">
        <v>1301.538</v>
      </c>
      <c r="I4005" s="28" t="str">
        <f>VLOOKUP(A4005,'клиенты'!A:H,7)</f>
        <v>Германия</v>
      </c>
    </row>
    <row r="4006" ht="15.75" customHeight="1">
      <c r="A4006" s="28">
        <v>548.0</v>
      </c>
      <c r="B4006" s="34">
        <v>44090.843981481485</v>
      </c>
      <c r="C4006" s="29"/>
      <c r="D4006" s="29"/>
      <c r="E4006" s="29"/>
      <c r="F4006" s="28" t="s">
        <v>5</v>
      </c>
      <c r="G4006" s="28">
        <v>2.0</v>
      </c>
      <c r="H4006" s="31">
        <v>3134.615</v>
      </c>
      <c r="I4006" s="28" t="str">
        <f>VLOOKUP(A4006,'клиенты'!A:H,7)</f>
        <v>Франция</v>
      </c>
    </row>
    <row r="4007" ht="15.75" customHeight="1">
      <c r="A4007" s="28">
        <v>607.0</v>
      </c>
      <c r="B4007" s="34">
        <v>44090.733078703706</v>
      </c>
      <c r="C4007" s="29"/>
      <c r="D4007" s="29"/>
      <c r="E4007" s="29"/>
      <c r="F4007" s="28" t="s">
        <v>4</v>
      </c>
      <c r="G4007" s="28">
        <v>5.0</v>
      </c>
      <c r="H4007" s="31">
        <v>1805.385</v>
      </c>
      <c r="I4007" s="28" t="str">
        <f>VLOOKUP(A4007,'клиенты'!A:H,7)</f>
        <v>США</v>
      </c>
    </row>
    <row r="4008" ht="15.75" customHeight="1">
      <c r="A4008" s="28">
        <v>219.0</v>
      </c>
      <c r="B4008" s="34">
        <v>44090.46188657408</v>
      </c>
      <c r="C4008" s="29"/>
      <c r="D4008" s="29"/>
      <c r="E4008" s="29"/>
      <c r="F4008" s="28" t="s">
        <v>3</v>
      </c>
      <c r="G4008" s="28">
        <v>2.0</v>
      </c>
      <c r="H4008" s="31">
        <v>357.692</v>
      </c>
      <c r="I4008" s="28" t="str">
        <f>VLOOKUP(A4008,'клиенты'!A:H,7)</f>
        <v>Франция</v>
      </c>
    </row>
    <row r="4009" ht="15.75" customHeight="1">
      <c r="A4009" s="28">
        <v>74.0</v>
      </c>
      <c r="B4009" s="34">
        <v>44090.35616898148</v>
      </c>
      <c r="C4009" s="29"/>
      <c r="D4009" s="29"/>
      <c r="E4009" s="29"/>
      <c r="F4009" s="28" t="s">
        <v>4</v>
      </c>
      <c r="G4009" s="28">
        <v>5.0</v>
      </c>
      <c r="H4009" s="31">
        <v>1785.385</v>
      </c>
      <c r="I4009" s="28" t="str">
        <f>VLOOKUP(A4009,'клиенты'!A:H,7)</f>
        <v>Китай</v>
      </c>
    </row>
    <row r="4010" ht="15.75" customHeight="1">
      <c r="A4010" s="28">
        <v>302.0</v>
      </c>
      <c r="B4010" s="34">
        <v>44090.15351851852</v>
      </c>
      <c r="C4010" s="29"/>
      <c r="D4010" s="29"/>
      <c r="E4010" s="29"/>
      <c r="F4010" s="28" t="s">
        <v>4</v>
      </c>
      <c r="G4010" s="28">
        <v>5.0</v>
      </c>
      <c r="H4010" s="31">
        <v>3226.154</v>
      </c>
      <c r="I4010" s="28" t="str">
        <f>VLOOKUP(A4010,'клиенты'!A:H,7)</f>
        <v>Испания</v>
      </c>
    </row>
    <row r="4011" ht="15.75" customHeight="1">
      <c r="A4011" s="28">
        <v>385.0</v>
      </c>
      <c r="B4011" s="34">
        <v>44089.984826388885</v>
      </c>
      <c r="C4011" s="29"/>
      <c r="D4011" s="29"/>
      <c r="E4011" s="29"/>
      <c r="F4011" s="28" t="s">
        <v>3</v>
      </c>
      <c r="G4011" s="28">
        <v>1.0</v>
      </c>
      <c r="H4011" s="31">
        <v>916.154</v>
      </c>
      <c r="I4011" s="28" t="str">
        <f>VLOOKUP(A4011,'клиенты'!A:H,7)</f>
        <v>Франция</v>
      </c>
    </row>
    <row r="4012" ht="15.75" customHeight="1">
      <c r="A4012" s="28">
        <v>749.0</v>
      </c>
      <c r="B4012" s="34">
        <v>44088.43303240741</v>
      </c>
      <c r="C4012" s="29"/>
      <c r="D4012" s="29"/>
      <c r="E4012" s="29"/>
      <c r="F4012" s="28" t="s">
        <v>6</v>
      </c>
      <c r="G4012" s="28">
        <v>1.0</v>
      </c>
      <c r="H4012" s="31">
        <v>2288.462</v>
      </c>
      <c r="I4012" s="28" t="str">
        <f>VLOOKUP(A4012,'клиенты'!A:H,7)</f>
        <v>Россия</v>
      </c>
    </row>
    <row r="4013" ht="15.75" customHeight="1">
      <c r="A4013" s="28">
        <v>819.0</v>
      </c>
      <c r="B4013" s="34">
        <v>44087.974965277775</v>
      </c>
      <c r="C4013" s="29"/>
      <c r="D4013" s="29"/>
      <c r="E4013" s="29"/>
      <c r="F4013" s="28" t="s">
        <v>6</v>
      </c>
      <c r="G4013" s="28">
        <v>1.0</v>
      </c>
      <c r="H4013" s="31">
        <v>3602.308</v>
      </c>
      <c r="I4013" s="28" t="str">
        <f>VLOOKUP(A4013,'клиенты'!A:H,7)</f>
        <v>Испания</v>
      </c>
    </row>
    <row r="4014" ht="15.75" customHeight="1">
      <c r="A4014" s="28">
        <v>547.0</v>
      </c>
      <c r="B4014" s="34">
        <v>44087.75582175926</v>
      </c>
      <c r="C4014" s="29"/>
      <c r="D4014" s="29"/>
      <c r="E4014" s="29"/>
      <c r="F4014" s="28" t="s">
        <v>5</v>
      </c>
      <c r="G4014" s="28">
        <v>2.0</v>
      </c>
      <c r="H4014" s="31">
        <v>3884.615</v>
      </c>
      <c r="I4014" s="28" t="str">
        <f>VLOOKUP(A4014,'клиенты'!A:H,7)</f>
        <v>Россия</v>
      </c>
    </row>
    <row r="4015" ht="15.75" customHeight="1">
      <c r="A4015" s="28">
        <v>909.0</v>
      </c>
      <c r="B4015" s="34">
        <v>44087.57881944445</v>
      </c>
      <c r="C4015" s="29"/>
      <c r="D4015" s="29"/>
      <c r="E4015" s="29"/>
      <c r="F4015" s="28" t="s">
        <v>6</v>
      </c>
      <c r="G4015" s="28">
        <v>1.0</v>
      </c>
      <c r="H4015" s="31">
        <v>1246.923</v>
      </c>
      <c r="I4015" s="28" t="str">
        <f>VLOOKUP(A4015,'клиенты'!A:H,7)</f>
        <v>США</v>
      </c>
    </row>
    <row r="4016" ht="15.75" customHeight="1">
      <c r="A4016" s="28">
        <v>341.0</v>
      </c>
      <c r="B4016" s="34">
        <v>44087.33693287037</v>
      </c>
      <c r="C4016" s="29"/>
      <c r="D4016" s="29"/>
      <c r="E4016" s="29"/>
      <c r="F4016" s="28" t="s">
        <v>3</v>
      </c>
      <c r="G4016" s="28">
        <v>3.0</v>
      </c>
      <c r="H4016" s="31">
        <v>1836.923</v>
      </c>
      <c r="I4016" s="28" t="str">
        <f>VLOOKUP(A4016,'клиенты'!A:H,7)</f>
        <v>Германия</v>
      </c>
    </row>
    <row r="4017" ht="15.75" customHeight="1">
      <c r="A4017" s="28">
        <v>638.0</v>
      </c>
      <c r="B4017" s="34">
        <v>44086.02471064815</v>
      </c>
      <c r="C4017" s="29"/>
      <c r="D4017" s="29"/>
      <c r="E4017" s="29"/>
      <c r="F4017" s="28" t="s">
        <v>4</v>
      </c>
      <c r="G4017" s="28">
        <v>4.0</v>
      </c>
      <c r="H4017" s="31">
        <v>714.615</v>
      </c>
      <c r="I4017" s="28" t="str">
        <f>VLOOKUP(A4017,'клиенты'!A:H,7)</f>
        <v>Франция</v>
      </c>
    </row>
    <row r="4018" ht="15.75" customHeight="1">
      <c r="A4018" s="28">
        <v>29.0</v>
      </c>
      <c r="B4018" s="34">
        <v>44086.01137731481</v>
      </c>
      <c r="C4018" s="29"/>
      <c r="D4018" s="29"/>
      <c r="E4018" s="29"/>
      <c r="F4018" s="28" t="s">
        <v>6</v>
      </c>
      <c r="G4018" s="28">
        <v>4.0</v>
      </c>
      <c r="H4018" s="31">
        <v>1176.154</v>
      </c>
      <c r="I4018" s="28" t="str">
        <f>VLOOKUP(A4018,'клиенты'!A:H,7)</f>
        <v>Италия</v>
      </c>
    </row>
    <row r="4019" ht="15.75" customHeight="1">
      <c r="A4019" s="28">
        <v>782.0</v>
      </c>
      <c r="B4019" s="34">
        <v>44085.90341435185</v>
      </c>
      <c r="C4019" s="29"/>
      <c r="D4019" s="29"/>
      <c r="E4019" s="29"/>
      <c r="F4019" s="28" t="s">
        <v>5</v>
      </c>
      <c r="G4019" s="28">
        <v>2.0</v>
      </c>
      <c r="H4019" s="31">
        <v>905.385</v>
      </c>
      <c r="I4019" s="28" t="str">
        <f>VLOOKUP(A4019,'клиенты'!A:H,7)</f>
        <v>Италия</v>
      </c>
    </row>
    <row r="4020" ht="15.75" customHeight="1">
      <c r="A4020" s="28">
        <v>861.0</v>
      </c>
      <c r="B4020" s="34">
        <v>44085.70009259259</v>
      </c>
      <c r="C4020" s="29"/>
      <c r="D4020" s="29"/>
      <c r="E4020" s="29"/>
      <c r="F4020" s="28" t="s">
        <v>3</v>
      </c>
      <c r="G4020" s="28">
        <v>1.0</v>
      </c>
      <c r="H4020" s="31">
        <v>1110.0</v>
      </c>
      <c r="I4020" s="28" t="str">
        <f>VLOOKUP(A4020,'клиенты'!A:H,7)</f>
        <v>США</v>
      </c>
    </row>
    <row r="4021" ht="15.75" customHeight="1">
      <c r="A4021" s="28">
        <v>161.0</v>
      </c>
      <c r="B4021" s="34">
        <v>44085.558541666665</v>
      </c>
      <c r="C4021" s="29"/>
      <c r="D4021" s="29"/>
      <c r="E4021" s="29"/>
      <c r="F4021" s="28" t="s">
        <v>3</v>
      </c>
      <c r="G4021" s="28">
        <v>3.0</v>
      </c>
      <c r="H4021" s="31">
        <v>2789.231</v>
      </c>
      <c r="I4021" s="28" t="str">
        <f>VLOOKUP(A4021,'клиенты'!A:H,7)</f>
        <v>Германия</v>
      </c>
    </row>
    <row r="4022" ht="15.75" customHeight="1">
      <c r="A4022" s="28">
        <v>821.0</v>
      </c>
      <c r="B4022" s="34">
        <v>44084.64363425926</v>
      </c>
      <c r="C4022" s="29"/>
      <c r="D4022" s="29"/>
      <c r="E4022" s="29"/>
      <c r="F4022" s="28" t="s">
        <v>6</v>
      </c>
      <c r="G4022" s="28">
        <v>3.0</v>
      </c>
      <c r="H4022" s="31">
        <v>1608.462</v>
      </c>
      <c r="I4022" s="28" t="str">
        <f>VLOOKUP(A4022,'клиенты'!A:H,7)</f>
        <v>Франция</v>
      </c>
    </row>
    <row r="4023" ht="15.75" customHeight="1">
      <c r="A4023" s="28">
        <v>810.0</v>
      </c>
      <c r="B4023" s="34">
        <v>44084.08841435185</v>
      </c>
      <c r="C4023" s="29"/>
      <c r="D4023" s="29"/>
      <c r="E4023" s="29"/>
      <c r="F4023" s="28" t="s">
        <v>3</v>
      </c>
      <c r="G4023" s="28">
        <v>1.0</v>
      </c>
      <c r="H4023" s="31">
        <v>2013.846</v>
      </c>
      <c r="I4023" s="28" t="str">
        <f>VLOOKUP(A4023,'клиенты'!A:H,7)</f>
        <v>Франция</v>
      </c>
    </row>
    <row r="4024" ht="15.75" customHeight="1">
      <c r="A4024" s="28">
        <v>431.0</v>
      </c>
      <c r="B4024" s="34">
        <v>44084.08170138889</v>
      </c>
      <c r="C4024" s="29"/>
      <c r="D4024" s="29"/>
      <c r="E4024" s="29"/>
      <c r="F4024" s="28" t="s">
        <v>4</v>
      </c>
      <c r="G4024" s="28">
        <v>5.0</v>
      </c>
      <c r="H4024" s="31">
        <v>1549.231</v>
      </c>
      <c r="I4024" s="28" t="str">
        <f>VLOOKUP(A4024,'клиенты'!A:H,7)</f>
        <v>Испания</v>
      </c>
    </row>
    <row r="4025" ht="15.75" customHeight="1">
      <c r="A4025" s="28">
        <v>650.0</v>
      </c>
      <c r="B4025" s="34">
        <v>44083.915983796294</v>
      </c>
      <c r="C4025" s="29"/>
      <c r="D4025" s="29"/>
      <c r="E4025" s="29"/>
      <c r="F4025" s="28" t="s">
        <v>3</v>
      </c>
      <c r="G4025" s="28">
        <v>4.0</v>
      </c>
      <c r="H4025" s="31">
        <v>583.077</v>
      </c>
      <c r="I4025" s="28" t="str">
        <f>VLOOKUP(A4025,'клиенты'!A:H,7)</f>
        <v>Испания</v>
      </c>
    </row>
    <row r="4026" ht="15.75" customHeight="1">
      <c r="A4026" s="28">
        <v>652.0</v>
      </c>
      <c r="B4026" s="34">
        <v>44083.511400462965</v>
      </c>
      <c r="C4026" s="29"/>
      <c r="D4026" s="29"/>
      <c r="E4026" s="29"/>
      <c r="F4026" s="28" t="s">
        <v>6</v>
      </c>
      <c r="G4026" s="28">
        <v>1.0</v>
      </c>
      <c r="H4026" s="31">
        <v>3283.077</v>
      </c>
      <c r="I4026" s="28" t="str">
        <f>VLOOKUP(A4026,'клиенты'!A:H,7)</f>
        <v>Германия</v>
      </c>
    </row>
    <row r="4027" ht="15.75" customHeight="1">
      <c r="A4027" s="28">
        <v>270.0</v>
      </c>
      <c r="B4027" s="34">
        <v>44083.35523148148</v>
      </c>
      <c r="C4027" s="29"/>
      <c r="D4027" s="29"/>
      <c r="E4027" s="29"/>
      <c r="F4027" s="28" t="s">
        <v>3</v>
      </c>
      <c r="G4027" s="28">
        <v>2.0</v>
      </c>
      <c r="H4027" s="31">
        <v>3138.462</v>
      </c>
      <c r="I4027" s="28" t="str">
        <f>VLOOKUP(A4027,'клиенты'!A:H,7)</f>
        <v>Италия</v>
      </c>
    </row>
    <row r="4028" ht="15.75" customHeight="1">
      <c r="A4028" s="28">
        <v>854.0</v>
      </c>
      <c r="B4028" s="34">
        <v>44082.945439814815</v>
      </c>
      <c r="C4028" s="29"/>
      <c r="D4028" s="29"/>
      <c r="E4028" s="29"/>
      <c r="F4028" s="28" t="s">
        <v>4</v>
      </c>
      <c r="G4028" s="28">
        <v>4.0</v>
      </c>
      <c r="H4028" s="31">
        <v>1482.308</v>
      </c>
      <c r="I4028" s="28" t="str">
        <f>VLOOKUP(A4028,'клиенты'!A:H,7)</f>
        <v>Россия</v>
      </c>
    </row>
    <row r="4029" ht="15.75" customHeight="1">
      <c r="A4029" s="28">
        <v>208.0</v>
      </c>
      <c r="B4029" s="34">
        <v>44082.94204861111</v>
      </c>
      <c r="C4029" s="29"/>
      <c r="D4029" s="29"/>
      <c r="E4029" s="29"/>
      <c r="F4029" s="28" t="s">
        <v>4</v>
      </c>
      <c r="G4029" s="28">
        <v>1.0</v>
      </c>
      <c r="H4029" s="31">
        <v>1670.0</v>
      </c>
      <c r="I4029" s="28" t="str">
        <f>VLOOKUP(A4029,'клиенты'!A:H,7)</f>
        <v>Германия</v>
      </c>
    </row>
    <row r="4030" ht="15.75" customHeight="1">
      <c r="A4030" s="28">
        <v>655.0</v>
      </c>
      <c r="B4030" s="34">
        <v>44082.70694444444</v>
      </c>
      <c r="C4030" s="29"/>
      <c r="D4030" s="29"/>
      <c r="E4030" s="29"/>
      <c r="F4030" s="28" t="s">
        <v>4</v>
      </c>
      <c r="G4030" s="28">
        <v>3.0</v>
      </c>
      <c r="H4030" s="31">
        <v>1069.231</v>
      </c>
      <c r="I4030" s="28" t="str">
        <f>VLOOKUP(A4030,'клиенты'!A:H,7)</f>
        <v>США</v>
      </c>
    </row>
    <row r="4031" ht="15.75" customHeight="1">
      <c r="A4031" s="28">
        <v>596.0</v>
      </c>
      <c r="B4031" s="34">
        <v>44082.249930555554</v>
      </c>
      <c r="C4031" s="29"/>
      <c r="D4031" s="29"/>
      <c r="E4031" s="29"/>
      <c r="F4031" s="28" t="s">
        <v>4</v>
      </c>
      <c r="G4031" s="28">
        <v>4.0</v>
      </c>
      <c r="H4031" s="31">
        <v>550.0</v>
      </c>
      <c r="I4031" s="28" t="str">
        <f>VLOOKUP(A4031,'клиенты'!A:H,7)</f>
        <v>Россия</v>
      </c>
    </row>
    <row r="4032" ht="15.75" customHeight="1">
      <c r="A4032" s="28">
        <v>635.0</v>
      </c>
      <c r="B4032" s="34">
        <v>44082.13</v>
      </c>
      <c r="C4032" s="29"/>
      <c r="D4032" s="29"/>
      <c r="E4032" s="29"/>
      <c r="F4032" s="28" t="s">
        <v>5</v>
      </c>
      <c r="G4032" s="28">
        <v>5.0</v>
      </c>
      <c r="H4032" s="31">
        <v>2402.308</v>
      </c>
      <c r="I4032" s="28" t="str">
        <f>VLOOKUP(A4032,'клиенты'!A:H,7)</f>
        <v>Франция</v>
      </c>
    </row>
    <row r="4033" ht="15.75" customHeight="1">
      <c r="A4033" s="28">
        <v>837.0</v>
      </c>
      <c r="B4033" s="34">
        <v>44081.91871527778</v>
      </c>
      <c r="C4033" s="29"/>
      <c r="D4033" s="29"/>
      <c r="E4033" s="29"/>
      <c r="F4033" s="28" t="s">
        <v>3</v>
      </c>
      <c r="G4033" s="28">
        <v>4.0</v>
      </c>
      <c r="H4033" s="31">
        <v>1002.308</v>
      </c>
      <c r="I4033" s="28" t="str">
        <f>VLOOKUP(A4033,'клиенты'!A:H,7)</f>
        <v>Германия</v>
      </c>
    </row>
    <row r="4034" ht="15.75" customHeight="1">
      <c r="A4034" s="28">
        <v>675.0</v>
      </c>
      <c r="B4034" s="34">
        <v>44081.7271875</v>
      </c>
      <c r="C4034" s="29"/>
      <c r="D4034" s="29"/>
      <c r="E4034" s="29"/>
      <c r="F4034" s="28" t="s">
        <v>4</v>
      </c>
      <c r="G4034" s="28">
        <v>4.0</v>
      </c>
      <c r="H4034" s="31">
        <v>1105.385</v>
      </c>
      <c r="I4034" s="28" t="str">
        <f>VLOOKUP(A4034,'клиенты'!A:H,7)</f>
        <v>Германия</v>
      </c>
    </row>
    <row r="4035" ht="15.75" customHeight="1">
      <c r="A4035" s="28">
        <v>750.0</v>
      </c>
      <c r="B4035" s="34">
        <v>44081.676932870374</v>
      </c>
      <c r="C4035" s="29"/>
      <c r="D4035" s="29"/>
      <c r="E4035" s="29"/>
      <c r="F4035" s="28" t="s">
        <v>3</v>
      </c>
      <c r="G4035" s="28">
        <v>4.0</v>
      </c>
      <c r="H4035" s="31">
        <v>3744.615</v>
      </c>
      <c r="I4035" s="28" t="str">
        <f>VLOOKUP(A4035,'клиенты'!A:H,7)</f>
        <v>Италия</v>
      </c>
    </row>
    <row r="4036" ht="15.75" customHeight="1">
      <c r="A4036" s="28">
        <v>924.0</v>
      </c>
      <c r="B4036" s="34">
        <v>44081.45788194444</v>
      </c>
      <c r="C4036" s="29"/>
      <c r="D4036" s="29"/>
      <c r="E4036" s="29"/>
      <c r="F4036" s="28" t="s">
        <v>4</v>
      </c>
      <c r="G4036" s="28">
        <v>1.0</v>
      </c>
      <c r="H4036" s="31">
        <v>2423.846</v>
      </c>
      <c r="I4036" s="28" t="str">
        <f>VLOOKUP(A4036,'клиенты'!A:H,7)</f>
        <v>Франция</v>
      </c>
    </row>
    <row r="4037" ht="15.75" customHeight="1">
      <c r="A4037" s="28">
        <v>515.0</v>
      </c>
      <c r="B4037" s="34">
        <v>44080.810949074075</v>
      </c>
      <c r="C4037" s="29"/>
      <c r="D4037" s="29"/>
      <c r="E4037" s="29"/>
      <c r="F4037" s="28" t="s">
        <v>6</v>
      </c>
      <c r="G4037" s="28">
        <v>1.0</v>
      </c>
      <c r="H4037" s="31">
        <v>3039.231</v>
      </c>
      <c r="I4037" s="28" t="str">
        <f>VLOOKUP(A4037,'клиенты'!A:H,7)</f>
        <v>США</v>
      </c>
    </row>
    <row r="4038" ht="15.75" customHeight="1">
      <c r="A4038" s="28">
        <v>487.0</v>
      </c>
      <c r="B4038" s="34">
        <v>44080.78412037037</v>
      </c>
      <c r="C4038" s="29"/>
      <c r="D4038" s="29"/>
      <c r="E4038" s="29"/>
      <c r="F4038" s="28" t="s">
        <v>3</v>
      </c>
      <c r="G4038" s="28">
        <v>3.0</v>
      </c>
      <c r="H4038" s="31">
        <v>703.846</v>
      </c>
      <c r="I4038" s="28" t="str">
        <f>VLOOKUP(A4038,'клиенты'!A:H,7)</f>
        <v>США</v>
      </c>
    </row>
    <row r="4039" ht="15.75" customHeight="1">
      <c r="A4039" s="28">
        <v>126.0</v>
      </c>
      <c r="B4039" s="34">
        <v>44080.54604166667</v>
      </c>
      <c r="C4039" s="29"/>
      <c r="D4039" s="29"/>
      <c r="E4039" s="29"/>
      <c r="F4039" s="28" t="s">
        <v>3</v>
      </c>
      <c r="G4039" s="28">
        <v>5.0</v>
      </c>
      <c r="H4039" s="31">
        <v>3813.846</v>
      </c>
      <c r="I4039" s="28" t="str">
        <f>VLOOKUP(A4039,'клиенты'!A:H,7)</f>
        <v>США</v>
      </c>
    </row>
    <row r="4040" ht="15.75" customHeight="1">
      <c r="A4040" s="28">
        <v>406.0</v>
      </c>
      <c r="B4040" s="34">
        <v>44080.06962962963</v>
      </c>
      <c r="C4040" s="29"/>
      <c r="D4040" s="29"/>
      <c r="E4040" s="29"/>
      <c r="F4040" s="28" t="s">
        <v>6</v>
      </c>
      <c r="G4040" s="28">
        <v>1.0</v>
      </c>
      <c r="H4040" s="31">
        <v>1257.692</v>
      </c>
      <c r="I4040" s="28" t="str">
        <f>VLOOKUP(A4040,'клиенты'!A:H,7)</f>
        <v>Германия</v>
      </c>
    </row>
    <row r="4041" ht="15.75" customHeight="1">
      <c r="A4041" s="28">
        <v>63.0</v>
      </c>
      <c r="B4041" s="34">
        <v>44080.02545138889</v>
      </c>
      <c r="C4041" s="29"/>
      <c r="D4041" s="29"/>
      <c r="E4041" s="29"/>
      <c r="F4041" s="28" t="s">
        <v>3</v>
      </c>
      <c r="G4041" s="28">
        <v>3.0</v>
      </c>
      <c r="H4041" s="31">
        <v>694.615</v>
      </c>
      <c r="I4041" s="28" t="str">
        <f>VLOOKUP(A4041,'клиенты'!A:H,7)</f>
        <v>Россия</v>
      </c>
    </row>
    <row r="4042" ht="15.75" customHeight="1">
      <c r="A4042" s="28">
        <v>546.0</v>
      </c>
      <c r="B4042" s="34">
        <v>44079.805613425924</v>
      </c>
      <c r="C4042" s="29"/>
      <c r="D4042" s="29"/>
      <c r="E4042" s="29"/>
      <c r="F4042" s="28" t="s">
        <v>6</v>
      </c>
      <c r="G4042" s="28">
        <v>5.0</v>
      </c>
      <c r="H4042" s="31">
        <v>413.846</v>
      </c>
      <c r="I4042" s="28" t="str">
        <f>VLOOKUP(A4042,'клиенты'!A:H,7)</f>
        <v>Франция</v>
      </c>
    </row>
    <row r="4043" ht="15.75" customHeight="1">
      <c r="A4043" s="28">
        <v>431.0</v>
      </c>
      <c r="B4043" s="34">
        <v>44079.80373842592</v>
      </c>
      <c r="C4043" s="29"/>
      <c r="D4043" s="29"/>
      <c r="E4043" s="29"/>
      <c r="F4043" s="28" t="s">
        <v>3</v>
      </c>
      <c r="G4043" s="28">
        <v>5.0</v>
      </c>
      <c r="H4043" s="31">
        <v>2561.538</v>
      </c>
      <c r="I4043" s="28" t="str">
        <f>VLOOKUP(A4043,'клиенты'!A:H,7)</f>
        <v>Испания</v>
      </c>
    </row>
    <row r="4044" ht="15.75" customHeight="1">
      <c r="A4044" s="28">
        <v>980.0</v>
      </c>
      <c r="B4044" s="34">
        <v>44079.38605324074</v>
      </c>
      <c r="C4044" s="29"/>
      <c r="D4044" s="29"/>
      <c r="E4044" s="29"/>
      <c r="F4044" s="28" t="s">
        <v>3</v>
      </c>
      <c r="G4044" s="28">
        <v>5.0</v>
      </c>
      <c r="H4044" s="31">
        <v>3932.308</v>
      </c>
      <c r="I4044" s="28" t="str">
        <f>VLOOKUP(A4044,'клиенты'!A:H,7)</f>
        <v>США</v>
      </c>
    </row>
    <row r="4045" ht="15.75" customHeight="1">
      <c r="A4045" s="28">
        <v>342.0</v>
      </c>
      <c r="B4045" s="34">
        <v>44078.351643518516</v>
      </c>
      <c r="C4045" s="29"/>
      <c r="D4045" s="29"/>
      <c r="E4045" s="29"/>
      <c r="F4045" s="28" t="s">
        <v>5</v>
      </c>
      <c r="G4045" s="28">
        <v>3.0</v>
      </c>
      <c r="H4045" s="31">
        <v>3503.846</v>
      </c>
      <c r="I4045" s="28" t="str">
        <f>VLOOKUP(A4045,'клиенты'!A:H,7)</f>
        <v>США</v>
      </c>
    </row>
    <row r="4046" ht="15.75" customHeight="1">
      <c r="A4046" s="28">
        <v>324.0</v>
      </c>
      <c r="B4046" s="34">
        <v>44078.20925925926</v>
      </c>
      <c r="C4046" s="29"/>
      <c r="D4046" s="29"/>
      <c r="E4046" s="29"/>
      <c r="F4046" s="28" t="s">
        <v>3</v>
      </c>
      <c r="G4046" s="28">
        <v>4.0</v>
      </c>
      <c r="H4046" s="31">
        <v>1553.846</v>
      </c>
      <c r="I4046" s="28" t="str">
        <f>VLOOKUP(A4046,'клиенты'!A:H,7)</f>
        <v>Германия</v>
      </c>
    </row>
    <row r="4047" ht="15.75" customHeight="1">
      <c r="A4047" s="28">
        <v>9.0</v>
      </c>
      <c r="B4047" s="34">
        <v>44077.8896875</v>
      </c>
      <c r="C4047" s="29"/>
      <c r="D4047" s="29"/>
      <c r="E4047" s="29"/>
      <c r="F4047" s="28" t="s">
        <v>6</v>
      </c>
      <c r="G4047" s="28">
        <v>2.0</v>
      </c>
      <c r="H4047" s="31">
        <v>2201.538</v>
      </c>
      <c r="I4047" s="28" t="str">
        <f>VLOOKUP(A4047,'клиенты'!A:H,7)</f>
        <v>США</v>
      </c>
    </row>
    <row r="4048" ht="15.75" customHeight="1">
      <c r="A4048" s="28">
        <v>52.0</v>
      </c>
      <c r="B4048" s="34">
        <v>44077.45511574074</v>
      </c>
      <c r="C4048" s="29"/>
      <c r="D4048" s="29"/>
      <c r="E4048" s="29"/>
      <c r="F4048" s="28" t="s">
        <v>4</v>
      </c>
      <c r="G4048" s="28">
        <v>3.0</v>
      </c>
      <c r="H4048" s="31">
        <v>528.462</v>
      </c>
      <c r="I4048" s="28" t="str">
        <f>VLOOKUP(A4048,'клиенты'!A:H,7)</f>
        <v>Россия</v>
      </c>
    </row>
    <row r="4049" ht="15.75" customHeight="1">
      <c r="A4049" s="28">
        <v>953.0</v>
      </c>
      <c r="B4049" s="34">
        <v>44077.43980324074</v>
      </c>
      <c r="C4049" s="29"/>
      <c r="D4049" s="29"/>
      <c r="E4049" s="29"/>
      <c r="F4049" s="28" t="s">
        <v>6</v>
      </c>
      <c r="G4049" s="28">
        <v>1.0</v>
      </c>
      <c r="H4049" s="31">
        <v>2900.0</v>
      </c>
      <c r="I4049" s="28" t="str">
        <f>VLOOKUP(A4049,'клиенты'!A:H,7)</f>
        <v>США</v>
      </c>
    </row>
    <row r="4050" ht="15.75" customHeight="1">
      <c r="A4050" s="28">
        <v>110.0</v>
      </c>
      <c r="B4050" s="34">
        <v>44077.439363425925</v>
      </c>
      <c r="C4050" s="29"/>
      <c r="D4050" s="29"/>
      <c r="E4050" s="29"/>
      <c r="F4050" s="28" t="s">
        <v>6</v>
      </c>
      <c r="G4050" s="28">
        <v>1.0</v>
      </c>
      <c r="H4050" s="31">
        <v>2583.846</v>
      </c>
      <c r="I4050" s="28" t="str">
        <f>VLOOKUP(A4050,'клиенты'!A:H,7)</f>
        <v>Италия</v>
      </c>
    </row>
    <row r="4051" ht="15.75" customHeight="1">
      <c r="A4051" s="28">
        <v>906.0</v>
      </c>
      <c r="B4051" s="34">
        <v>44077.12693287037</v>
      </c>
      <c r="C4051" s="29"/>
      <c r="D4051" s="29"/>
      <c r="E4051" s="29"/>
      <c r="F4051" s="28" t="s">
        <v>4</v>
      </c>
      <c r="G4051" s="28">
        <v>2.0</v>
      </c>
      <c r="H4051" s="31">
        <v>761.538</v>
      </c>
      <c r="I4051" s="28" t="str">
        <f>VLOOKUP(A4051,'клиенты'!A:H,7)</f>
        <v>Испания</v>
      </c>
    </row>
    <row r="4052" ht="15.75" customHeight="1">
      <c r="A4052" s="28">
        <v>603.0</v>
      </c>
      <c r="B4052" s="34">
        <v>44076.77767361111</v>
      </c>
      <c r="C4052" s="29"/>
      <c r="D4052" s="29"/>
      <c r="E4052" s="29"/>
      <c r="F4052" s="28" t="s">
        <v>6</v>
      </c>
      <c r="G4052" s="28">
        <v>3.0</v>
      </c>
      <c r="H4052" s="31">
        <v>3990.0</v>
      </c>
      <c r="I4052" s="28" t="str">
        <f>VLOOKUP(A4052,'клиенты'!A:H,7)</f>
        <v>США</v>
      </c>
    </row>
    <row r="4053" ht="15.75" customHeight="1">
      <c r="A4053" s="28">
        <v>437.0</v>
      </c>
      <c r="B4053" s="34">
        <v>44076.64209490741</v>
      </c>
      <c r="C4053" s="29"/>
      <c r="D4053" s="29"/>
      <c r="E4053" s="29"/>
      <c r="F4053" s="28" t="s">
        <v>5</v>
      </c>
      <c r="G4053" s="28">
        <v>4.0</v>
      </c>
      <c r="H4053" s="31">
        <v>3506.923</v>
      </c>
      <c r="I4053" s="28" t="str">
        <f>VLOOKUP(A4053,'клиенты'!A:H,7)</f>
        <v>Франция</v>
      </c>
    </row>
    <row r="4054" ht="15.75" customHeight="1">
      <c r="A4054" s="28">
        <v>959.0</v>
      </c>
      <c r="B4054" s="34">
        <v>44076.57912037037</v>
      </c>
      <c r="C4054" s="29"/>
      <c r="D4054" s="29"/>
      <c r="E4054" s="29"/>
      <c r="F4054" s="28" t="s">
        <v>3</v>
      </c>
      <c r="G4054" s="28">
        <v>1.0</v>
      </c>
      <c r="H4054" s="31">
        <v>3181.538</v>
      </c>
      <c r="I4054" s="28" t="str">
        <f>VLOOKUP(A4054,'клиенты'!A:H,7)</f>
        <v>Россия</v>
      </c>
    </row>
    <row r="4055" ht="15.75" customHeight="1">
      <c r="A4055" s="28">
        <v>760.0</v>
      </c>
      <c r="B4055" s="34">
        <v>44076.53832175926</v>
      </c>
      <c r="C4055" s="29"/>
      <c r="D4055" s="29"/>
      <c r="E4055" s="29"/>
      <c r="F4055" s="28" t="s">
        <v>6</v>
      </c>
      <c r="G4055" s="28">
        <v>3.0</v>
      </c>
      <c r="H4055" s="31">
        <v>776.923</v>
      </c>
      <c r="I4055" s="28" t="str">
        <f>VLOOKUP(A4055,'клиенты'!A:H,7)</f>
        <v>Германия</v>
      </c>
    </row>
    <row r="4056" ht="15.75" customHeight="1">
      <c r="A4056" s="28">
        <v>30.0</v>
      </c>
      <c r="B4056" s="34">
        <v>44074.825949074075</v>
      </c>
      <c r="C4056" s="29"/>
      <c r="D4056" s="29"/>
      <c r="E4056" s="29"/>
      <c r="F4056" s="28" t="s">
        <v>5</v>
      </c>
      <c r="G4056" s="28">
        <v>5.0</v>
      </c>
      <c r="H4056" s="31">
        <v>2024.615</v>
      </c>
      <c r="I4056" s="28" t="str">
        <f>VLOOKUP(A4056,'клиенты'!A:H,7)</f>
        <v>Франция</v>
      </c>
    </row>
    <row r="4057" ht="15.75" customHeight="1">
      <c r="A4057" s="28">
        <v>980.0</v>
      </c>
      <c r="B4057" s="34">
        <v>44074.80488425926</v>
      </c>
      <c r="C4057" s="29"/>
      <c r="D4057" s="29"/>
      <c r="E4057" s="29"/>
      <c r="F4057" s="28" t="s">
        <v>6</v>
      </c>
      <c r="G4057" s="28">
        <v>4.0</v>
      </c>
      <c r="H4057" s="31">
        <v>3393.077</v>
      </c>
      <c r="I4057" s="28" t="str">
        <f>VLOOKUP(A4057,'клиенты'!A:H,7)</f>
        <v>США</v>
      </c>
    </row>
    <row r="4058" ht="15.75" customHeight="1">
      <c r="A4058" s="28">
        <v>386.0</v>
      </c>
      <c r="B4058" s="34">
        <v>44074.77442129629</v>
      </c>
      <c r="C4058" s="29"/>
      <c r="D4058" s="29"/>
      <c r="E4058" s="29"/>
      <c r="F4058" s="28" t="s">
        <v>3</v>
      </c>
      <c r="G4058" s="28">
        <v>3.0</v>
      </c>
      <c r="H4058" s="31">
        <v>1004.615</v>
      </c>
      <c r="I4058" s="28" t="str">
        <f>VLOOKUP(A4058,'клиенты'!A:H,7)</f>
        <v>Франция</v>
      </c>
    </row>
    <row r="4059" ht="15.75" customHeight="1">
      <c r="A4059" s="28">
        <v>576.0</v>
      </c>
      <c r="B4059" s="34">
        <v>44074.458506944444</v>
      </c>
      <c r="C4059" s="29"/>
      <c r="D4059" s="29"/>
      <c r="E4059" s="29"/>
      <c r="F4059" s="28" t="s">
        <v>3</v>
      </c>
      <c r="G4059" s="28">
        <v>5.0</v>
      </c>
      <c r="H4059" s="31">
        <v>2793.077</v>
      </c>
      <c r="I4059" s="28" t="str">
        <f>VLOOKUP(A4059,'клиенты'!A:H,7)</f>
        <v>Италия</v>
      </c>
    </row>
    <row r="4060" ht="15.75" customHeight="1">
      <c r="A4060" s="28">
        <v>29.0</v>
      </c>
      <c r="B4060" s="34">
        <v>44074.451145833336</v>
      </c>
      <c r="C4060" s="29"/>
      <c r="D4060" s="29"/>
      <c r="E4060" s="29"/>
      <c r="F4060" s="28" t="s">
        <v>5</v>
      </c>
      <c r="G4060" s="28">
        <v>5.0</v>
      </c>
      <c r="H4060" s="31">
        <v>1759.231</v>
      </c>
      <c r="I4060" s="28" t="str">
        <f>VLOOKUP(A4060,'клиенты'!A:H,7)</f>
        <v>Италия</v>
      </c>
    </row>
    <row r="4061" ht="15.75" customHeight="1">
      <c r="A4061" s="28">
        <v>227.0</v>
      </c>
      <c r="B4061" s="34">
        <v>44073.95212962963</v>
      </c>
      <c r="C4061" s="29"/>
      <c r="D4061" s="29"/>
      <c r="E4061" s="29"/>
      <c r="F4061" s="28" t="s">
        <v>3</v>
      </c>
      <c r="G4061" s="28">
        <v>4.0</v>
      </c>
      <c r="H4061" s="31">
        <v>2667.692</v>
      </c>
      <c r="I4061" s="28" t="str">
        <f>VLOOKUP(A4061,'клиенты'!A:H,7)</f>
        <v>Россия</v>
      </c>
    </row>
    <row r="4062" ht="15.75" customHeight="1">
      <c r="A4062" s="28">
        <v>185.0</v>
      </c>
      <c r="B4062" s="34">
        <v>44073.693333333336</v>
      </c>
      <c r="C4062" s="29"/>
      <c r="D4062" s="29"/>
      <c r="E4062" s="29"/>
      <c r="F4062" s="28" t="s">
        <v>6</v>
      </c>
      <c r="G4062" s="28">
        <v>4.0</v>
      </c>
      <c r="H4062" s="31">
        <v>3745.385</v>
      </c>
      <c r="I4062" s="28" t="str">
        <f>VLOOKUP(A4062,'клиенты'!A:H,7)</f>
        <v>Испания</v>
      </c>
    </row>
    <row r="4063" ht="15.75" customHeight="1">
      <c r="A4063" s="28">
        <v>695.0</v>
      </c>
      <c r="B4063" s="34">
        <v>44073.44130787037</v>
      </c>
      <c r="C4063" s="29"/>
      <c r="D4063" s="29"/>
      <c r="E4063" s="29"/>
      <c r="F4063" s="28" t="s">
        <v>4</v>
      </c>
      <c r="G4063" s="28">
        <v>5.0</v>
      </c>
      <c r="H4063" s="31">
        <v>2963.077</v>
      </c>
      <c r="I4063" s="28" t="str">
        <f>VLOOKUP(A4063,'клиенты'!A:H,7)</f>
        <v>Германия</v>
      </c>
    </row>
    <row r="4064" ht="15.75" customHeight="1">
      <c r="A4064" s="28">
        <v>428.0</v>
      </c>
      <c r="B4064" s="34">
        <v>44072.68001157408</v>
      </c>
      <c r="C4064" s="29"/>
      <c r="D4064" s="29"/>
      <c r="E4064" s="29"/>
      <c r="F4064" s="28" t="s">
        <v>3</v>
      </c>
      <c r="G4064" s="28">
        <v>4.0</v>
      </c>
      <c r="H4064" s="31">
        <v>3866.154</v>
      </c>
      <c r="I4064" s="28" t="str">
        <f>VLOOKUP(A4064,'клиенты'!A:H,7)</f>
        <v>Италия</v>
      </c>
    </row>
    <row r="4065" ht="15.75" customHeight="1">
      <c r="A4065" s="28">
        <v>374.0</v>
      </c>
      <c r="B4065" s="34">
        <v>44072.478368055556</v>
      </c>
      <c r="C4065" s="29"/>
      <c r="D4065" s="29"/>
      <c r="E4065" s="29"/>
      <c r="F4065" s="28" t="s">
        <v>5</v>
      </c>
      <c r="G4065" s="28">
        <v>5.0</v>
      </c>
      <c r="H4065" s="31">
        <v>1537.692</v>
      </c>
      <c r="I4065" s="28" t="str">
        <f>VLOOKUP(A4065,'клиенты'!A:H,7)</f>
        <v>США</v>
      </c>
    </row>
    <row r="4066" ht="15.75" customHeight="1">
      <c r="A4066" s="28">
        <v>445.0</v>
      </c>
      <c r="B4066" s="34">
        <v>44072.12614583333</v>
      </c>
      <c r="C4066" s="29"/>
      <c r="D4066" s="29"/>
      <c r="E4066" s="29"/>
      <c r="F4066" s="28" t="s">
        <v>4</v>
      </c>
      <c r="G4066" s="28">
        <v>2.0</v>
      </c>
      <c r="H4066" s="31">
        <v>636.923</v>
      </c>
      <c r="I4066" s="28" t="str">
        <f>VLOOKUP(A4066,'клиенты'!A:H,7)</f>
        <v>Испания</v>
      </c>
    </row>
    <row r="4067" ht="15.75" customHeight="1">
      <c r="A4067" s="28">
        <v>15.0</v>
      </c>
      <c r="B4067" s="34">
        <v>44071.374247685184</v>
      </c>
      <c r="C4067" s="29"/>
      <c r="D4067" s="29"/>
      <c r="E4067" s="29"/>
      <c r="F4067" s="28" t="s">
        <v>4</v>
      </c>
      <c r="G4067" s="28">
        <v>3.0</v>
      </c>
      <c r="H4067" s="31">
        <v>4056.923</v>
      </c>
      <c r="I4067" s="28" t="str">
        <f>VLOOKUP(A4067,'клиенты'!A:H,7)</f>
        <v>Россия</v>
      </c>
    </row>
    <row r="4068" ht="15.75" customHeight="1">
      <c r="A4068" s="28">
        <v>635.0</v>
      </c>
      <c r="B4068" s="34">
        <v>44071.35261574074</v>
      </c>
      <c r="C4068" s="29"/>
      <c r="D4068" s="29"/>
      <c r="E4068" s="29"/>
      <c r="F4068" s="28" t="s">
        <v>6</v>
      </c>
      <c r="G4068" s="28">
        <v>1.0</v>
      </c>
      <c r="H4068" s="31">
        <v>3761.538</v>
      </c>
      <c r="I4068" s="28" t="str">
        <f>VLOOKUP(A4068,'клиенты'!A:H,7)</f>
        <v>Франция</v>
      </c>
    </row>
    <row r="4069" ht="15.75" customHeight="1">
      <c r="A4069" s="28">
        <v>290.0</v>
      </c>
      <c r="B4069" s="34">
        <v>44070.73511574074</v>
      </c>
      <c r="C4069" s="29"/>
      <c r="D4069" s="29"/>
      <c r="E4069" s="29"/>
      <c r="F4069" s="28" t="s">
        <v>5</v>
      </c>
      <c r="G4069" s="28">
        <v>2.0</v>
      </c>
      <c r="H4069" s="31">
        <v>3409.231</v>
      </c>
      <c r="I4069" s="28" t="str">
        <f>VLOOKUP(A4069,'клиенты'!A:H,7)</f>
        <v>США</v>
      </c>
    </row>
    <row r="4070" ht="15.75" customHeight="1">
      <c r="A4070" s="28">
        <v>647.0</v>
      </c>
      <c r="B4070" s="34">
        <v>44070.64299768519</v>
      </c>
      <c r="C4070" s="29"/>
      <c r="D4070" s="29"/>
      <c r="E4070" s="29"/>
      <c r="F4070" s="28" t="s">
        <v>5</v>
      </c>
      <c r="G4070" s="28">
        <v>5.0</v>
      </c>
      <c r="H4070" s="31">
        <v>2009.231</v>
      </c>
      <c r="I4070" s="28" t="str">
        <f>VLOOKUP(A4070,'клиенты'!A:H,7)</f>
        <v>Франция</v>
      </c>
    </row>
    <row r="4071" ht="15.75" customHeight="1">
      <c r="A4071" s="28">
        <v>746.0</v>
      </c>
      <c r="B4071" s="34">
        <v>44070.58230324074</v>
      </c>
      <c r="C4071" s="29"/>
      <c r="D4071" s="29"/>
      <c r="E4071" s="29"/>
      <c r="F4071" s="28" t="s">
        <v>3</v>
      </c>
      <c r="G4071" s="28">
        <v>3.0</v>
      </c>
      <c r="H4071" s="31">
        <v>1345.385</v>
      </c>
      <c r="I4071" s="28" t="str">
        <f>VLOOKUP(A4071,'клиенты'!A:H,7)</f>
        <v>Китай</v>
      </c>
    </row>
    <row r="4072" ht="15.75" customHeight="1">
      <c r="A4072" s="28">
        <v>247.0</v>
      </c>
      <c r="B4072" s="34">
        <v>44070.12069444444</v>
      </c>
      <c r="C4072" s="29"/>
      <c r="D4072" s="29"/>
      <c r="E4072" s="29"/>
      <c r="F4072" s="28" t="s">
        <v>3</v>
      </c>
      <c r="G4072" s="28">
        <v>5.0</v>
      </c>
      <c r="H4072" s="31">
        <v>1372.308</v>
      </c>
      <c r="I4072" s="28" t="str">
        <f>VLOOKUP(A4072,'клиенты'!A:H,7)</f>
        <v>Франция</v>
      </c>
    </row>
    <row r="4073" ht="15.75" customHeight="1">
      <c r="A4073" s="28">
        <v>255.0</v>
      </c>
      <c r="B4073" s="34">
        <v>44069.047581018516</v>
      </c>
      <c r="C4073" s="29"/>
      <c r="D4073" s="29"/>
      <c r="E4073" s="29"/>
      <c r="F4073" s="28" t="s">
        <v>4</v>
      </c>
      <c r="G4073" s="28">
        <v>3.0</v>
      </c>
      <c r="H4073" s="31">
        <v>3599.231</v>
      </c>
      <c r="I4073" s="28" t="str">
        <f>VLOOKUP(A4073,'клиенты'!A:H,7)</f>
        <v>Италия</v>
      </c>
    </row>
    <row r="4074" ht="15.75" customHeight="1">
      <c r="A4074" s="28">
        <v>630.0</v>
      </c>
      <c r="B4074" s="34">
        <v>44068.947800925926</v>
      </c>
      <c r="C4074" s="29"/>
      <c r="D4074" s="29"/>
      <c r="E4074" s="29"/>
      <c r="F4074" s="28" t="s">
        <v>6</v>
      </c>
      <c r="G4074" s="28">
        <v>3.0</v>
      </c>
      <c r="H4074" s="31">
        <v>2483.846</v>
      </c>
      <c r="I4074" s="28" t="str">
        <f>VLOOKUP(A4074,'клиенты'!A:H,7)</f>
        <v>Китай</v>
      </c>
    </row>
    <row r="4075" ht="15.75" customHeight="1">
      <c r="A4075" s="28">
        <v>237.0</v>
      </c>
      <c r="B4075" s="34">
        <v>44068.901921296296</v>
      </c>
      <c r="C4075" s="29"/>
      <c r="D4075" s="29"/>
      <c r="E4075" s="29"/>
      <c r="F4075" s="28" t="s">
        <v>6</v>
      </c>
      <c r="G4075" s="28">
        <v>3.0</v>
      </c>
      <c r="H4075" s="31">
        <v>2726.923</v>
      </c>
      <c r="I4075" s="28" t="str">
        <f>VLOOKUP(A4075,'клиенты'!A:H,7)</f>
        <v>Испания</v>
      </c>
    </row>
    <row r="4076" ht="15.75" customHeight="1">
      <c r="A4076" s="28">
        <v>31.0</v>
      </c>
      <c r="B4076" s="34">
        <v>44068.815104166664</v>
      </c>
      <c r="C4076" s="29"/>
      <c r="D4076" s="29"/>
      <c r="E4076" s="29"/>
      <c r="F4076" s="28" t="s">
        <v>6</v>
      </c>
      <c r="G4076" s="28">
        <v>3.0</v>
      </c>
      <c r="H4076" s="31">
        <v>3542.308</v>
      </c>
      <c r="I4076" s="28" t="str">
        <f>VLOOKUP(A4076,'клиенты'!A:H,7)</f>
        <v>Италия</v>
      </c>
    </row>
    <row r="4077" ht="15.75" customHeight="1">
      <c r="A4077" s="28">
        <v>71.0</v>
      </c>
      <c r="B4077" s="34">
        <v>44068.80366898148</v>
      </c>
      <c r="C4077" s="29"/>
      <c r="D4077" s="29"/>
      <c r="E4077" s="29"/>
      <c r="F4077" s="28" t="s">
        <v>4</v>
      </c>
      <c r="G4077" s="28">
        <v>3.0</v>
      </c>
      <c r="H4077" s="31">
        <v>3720.0</v>
      </c>
      <c r="I4077" s="28" t="str">
        <f>VLOOKUP(A4077,'клиенты'!A:H,7)</f>
        <v>США</v>
      </c>
    </row>
    <row r="4078" ht="15.75" customHeight="1">
      <c r="A4078" s="28">
        <v>880.0</v>
      </c>
      <c r="B4078" s="34">
        <v>44068.141331018516</v>
      </c>
      <c r="C4078" s="29"/>
      <c r="D4078" s="29"/>
      <c r="E4078" s="29"/>
      <c r="F4078" s="28" t="s">
        <v>4</v>
      </c>
      <c r="G4078" s="28">
        <v>1.0</v>
      </c>
      <c r="H4078" s="31">
        <v>3185.385</v>
      </c>
      <c r="I4078" s="28" t="str">
        <f>VLOOKUP(A4078,'клиенты'!A:H,7)</f>
        <v>Франция</v>
      </c>
    </row>
    <row r="4079" ht="15.75" customHeight="1">
      <c r="A4079" s="28">
        <v>885.0</v>
      </c>
      <c r="B4079" s="34">
        <v>44067.508564814816</v>
      </c>
      <c r="C4079" s="29"/>
      <c r="D4079" s="29"/>
      <c r="E4079" s="29"/>
      <c r="F4079" s="28" t="s">
        <v>6</v>
      </c>
      <c r="G4079" s="28">
        <v>4.0</v>
      </c>
      <c r="H4079" s="31">
        <v>2715.385</v>
      </c>
      <c r="I4079" s="28" t="str">
        <f>VLOOKUP(A4079,'клиенты'!A:H,7)</f>
        <v>Испания</v>
      </c>
    </row>
    <row r="4080" ht="15.75" customHeight="1">
      <c r="A4080" s="28">
        <v>902.0</v>
      </c>
      <c r="B4080" s="34">
        <v>44067.190034722225</v>
      </c>
      <c r="C4080" s="29"/>
      <c r="D4080" s="29"/>
      <c r="E4080" s="29"/>
      <c r="F4080" s="28" t="s">
        <v>3</v>
      </c>
      <c r="G4080" s="28">
        <v>2.0</v>
      </c>
      <c r="H4080" s="31">
        <v>3140.0</v>
      </c>
      <c r="I4080" s="28" t="str">
        <f>VLOOKUP(A4080,'клиенты'!A:H,7)</f>
        <v>Россия</v>
      </c>
    </row>
    <row r="4081" ht="15.75" customHeight="1">
      <c r="A4081" s="28">
        <v>728.0</v>
      </c>
      <c r="B4081" s="34">
        <v>44067.025983796295</v>
      </c>
      <c r="C4081" s="29"/>
      <c r="D4081" s="29"/>
      <c r="E4081" s="29"/>
      <c r="F4081" s="28" t="s">
        <v>6</v>
      </c>
      <c r="G4081" s="28">
        <v>1.0</v>
      </c>
      <c r="H4081" s="31">
        <v>1903.077</v>
      </c>
      <c r="I4081" s="28" t="str">
        <f>VLOOKUP(A4081,'клиенты'!A:H,7)</f>
        <v>США</v>
      </c>
    </row>
    <row r="4082" ht="15.75" customHeight="1">
      <c r="A4082" s="28">
        <v>536.0</v>
      </c>
      <c r="B4082" s="34">
        <v>44066.97393518518</v>
      </c>
      <c r="C4082" s="29"/>
      <c r="D4082" s="29"/>
      <c r="E4082" s="29"/>
      <c r="F4082" s="28" t="s">
        <v>5</v>
      </c>
      <c r="G4082" s="28">
        <v>4.0</v>
      </c>
      <c r="H4082" s="31">
        <v>299.231</v>
      </c>
      <c r="I4082" s="28" t="str">
        <f>VLOOKUP(A4082,'клиенты'!A:H,7)</f>
        <v>Германия</v>
      </c>
    </row>
    <row r="4083" ht="15.75" customHeight="1">
      <c r="A4083" s="28">
        <v>686.0</v>
      </c>
      <c r="B4083" s="34">
        <v>44066.63891203704</v>
      </c>
      <c r="C4083" s="29"/>
      <c r="D4083" s="29"/>
      <c r="E4083" s="29"/>
      <c r="F4083" s="28" t="s">
        <v>6</v>
      </c>
      <c r="G4083" s="28">
        <v>5.0</v>
      </c>
      <c r="H4083" s="31">
        <v>182.308</v>
      </c>
      <c r="I4083" s="28" t="str">
        <f>VLOOKUP(A4083,'клиенты'!A:H,7)</f>
        <v>Италия</v>
      </c>
    </row>
    <row r="4084" ht="15.75" customHeight="1">
      <c r="A4084" s="28">
        <v>965.0</v>
      </c>
      <c r="B4084" s="34">
        <v>44066.58584490741</v>
      </c>
      <c r="C4084" s="29"/>
      <c r="D4084" s="29"/>
      <c r="E4084" s="29"/>
      <c r="F4084" s="28" t="s">
        <v>5</v>
      </c>
      <c r="G4084" s="28">
        <v>3.0</v>
      </c>
      <c r="H4084" s="31">
        <v>2463.077</v>
      </c>
      <c r="I4084" s="28" t="str">
        <f>VLOOKUP(A4084,'клиенты'!A:H,7)</f>
        <v>Италия</v>
      </c>
    </row>
    <row r="4085" ht="15.75" customHeight="1">
      <c r="A4085" s="28">
        <v>431.0</v>
      </c>
      <c r="B4085" s="34">
        <v>44065.77239583333</v>
      </c>
      <c r="C4085" s="29"/>
      <c r="D4085" s="29"/>
      <c r="E4085" s="29"/>
      <c r="F4085" s="28" t="s">
        <v>3</v>
      </c>
      <c r="G4085" s="28">
        <v>5.0</v>
      </c>
      <c r="H4085" s="31">
        <v>3243.077</v>
      </c>
      <c r="I4085" s="28" t="str">
        <f>VLOOKUP(A4085,'клиенты'!A:H,7)</f>
        <v>Испания</v>
      </c>
    </row>
    <row r="4086" ht="15.75" customHeight="1">
      <c r="A4086" s="28">
        <v>73.0</v>
      </c>
      <c r="B4086" s="34">
        <v>44065.61258101852</v>
      </c>
      <c r="C4086" s="29"/>
      <c r="D4086" s="29"/>
      <c r="E4086" s="29"/>
      <c r="F4086" s="28" t="s">
        <v>6</v>
      </c>
      <c r="G4086" s="28">
        <v>3.0</v>
      </c>
      <c r="H4086" s="31">
        <v>3800.0</v>
      </c>
      <c r="I4086" s="28" t="str">
        <f>VLOOKUP(A4086,'клиенты'!A:H,7)</f>
        <v>Франция</v>
      </c>
    </row>
    <row r="4087" ht="15.75" customHeight="1">
      <c r="A4087" s="28">
        <v>513.0</v>
      </c>
      <c r="B4087" s="34">
        <v>44065.61181712963</v>
      </c>
      <c r="C4087" s="29"/>
      <c r="D4087" s="29"/>
      <c r="E4087" s="29"/>
      <c r="F4087" s="28" t="s">
        <v>6</v>
      </c>
      <c r="G4087" s="28">
        <v>1.0</v>
      </c>
      <c r="H4087" s="31">
        <v>605.385</v>
      </c>
      <c r="I4087" s="28" t="str">
        <f>VLOOKUP(A4087,'клиенты'!A:H,7)</f>
        <v>США</v>
      </c>
    </row>
    <row r="4088" ht="15.75" customHeight="1">
      <c r="A4088" s="28">
        <v>525.0</v>
      </c>
      <c r="B4088" s="34">
        <v>44065.52570601852</v>
      </c>
      <c r="C4088" s="29"/>
      <c r="D4088" s="29"/>
      <c r="E4088" s="29"/>
      <c r="F4088" s="28" t="s">
        <v>4</v>
      </c>
      <c r="G4088" s="28">
        <v>1.0</v>
      </c>
      <c r="H4088" s="31">
        <v>1917.692</v>
      </c>
      <c r="I4088" s="28" t="str">
        <f>VLOOKUP(A4088,'клиенты'!A:H,7)</f>
        <v>Франция</v>
      </c>
    </row>
    <row r="4089" ht="15.75" customHeight="1">
      <c r="A4089" s="28">
        <v>606.0</v>
      </c>
      <c r="B4089" s="34">
        <v>44065.367164351854</v>
      </c>
      <c r="C4089" s="29"/>
      <c r="D4089" s="29"/>
      <c r="E4089" s="29"/>
      <c r="F4089" s="28" t="s">
        <v>4</v>
      </c>
      <c r="G4089" s="28">
        <v>3.0</v>
      </c>
      <c r="H4089" s="31">
        <v>1186.923</v>
      </c>
      <c r="I4089" s="28" t="str">
        <f>VLOOKUP(A4089,'клиенты'!A:H,7)</f>
        <v>США</v>
      </c>
    </row>
    <row r="4090" ht="15.75" customHeight="1">
      <c r="A4090" s="28">
        <v>566.0</v>
      </c>
      <c r="B4090" s="34">
        <v>44065.081342592595</v>
      </c>
      <c r="C4090" s="29"/>
      <c r="D4090" s="29"/>
      <c r="E4090" s="29"/>
      <c r="F4090" s="28" t="s">
        <v>6</v>
      </c>
      <c r="G4090" s="28">
        <v>4.0</v>
      </c>
      <c r="H4090" s="31">
        <v>2813.846</v>
      </c>
      <c r="I4090" s="28" t="str">
        <f>VLOOKUP(A4090,'клиенты'!A:H,7)</f>
        <v>Китай</v>
      </c>
    </row>
    <row r="4091" ht="15.75" customHeight="1">
      <c r="A4091" s="28">
        <v>29.0</v>
      </c>
      <c r="B4091" s="34">
        <v>44065.00201388889</v>
      </c>
      <c r="C4091" s="29"/>
      <c r="D4091" s="29"/>
      <c r="E4091" s="29"/>
      <c r="F4091" s="28" t="s">
        <v>3</v>
      </c>
      <c r="G4091" s="28">
        <v>2.0</v>
      </c>
      <c r="H4091" s="31">
        <v>1696.154</v>
      </c>
      <c r="I4091" s="28" t="str">
        <f>VLOOKUP(A4091,'клиенты'!A:H,7)</f>
        <v>Италия</v>
      </c>
    </row>
    <row r="4092" ht="15.75" customHeight="1">
      <c r="A4092" s="28">
        <v>135.0</v>
      </c>
      <c r="B4092" s="34">
        <v>44064.674525462964</v>
      </c>
      <c r="C4092" s="29"/>
      <c r="D4092" s="29"/>
      <c r="E4092" s="29"/>
      <c r="F4092" s="28" t="s">
        <v>5</v>
      </c>
      <c r="G4092" s="28">
        <v>5.0</v>
      </c>
      <c r="H4092" s="31">
        <v>2383.846</v>
      </c>
      <c r="I4092" s="28" t="str">
        <f>VLOOKUP(A4092,'клиенты'!A:H,7)</f>
        <v>Италия</v>
      </c>
    </row>
    <row r="4093" ht="15.75" customHeight="1">
      <c r="A4093" s="28">
        <v>696.0</v>
      </c>
      <c r="B4093" s="34">
        <v>44064.49083333334</v>
      </c>
      <c r="C4093" s="29"/>
      <c r="D4093" s="29"/>
      <c r="E4093" s="29"/>
      <c r="F4093" s="28" t="s">
        <v>4</v>
      </c>
      <c r="G4093" s="28">
        <v>5.0</v>
      </c>
      <c r="H4093" s="31">
        <v>841.538</v>
      </c>
      <c r="I4093" s="28" t="str">
        <f>VLOOKUP(A4093,'клиенты'!A:H,7)</f>
        <v>Россия</v>
      </c>
    </row>
    <row r="4094" ht="15.75" customHeight="1">
      <c r="A4094" s="28">
        <v>956.0</v>
      </c>
      <c r="B4094" s="34">
        <v>44062.932442129626</v>
      </c>
      <c r="C4094" s="29"/>
      <c r="D4094" s="29"/>
      <c r="E4094" s="29"/>
      <c r="F4094" s="28" t="s">
        <v>5</v>
      </c>
      <c r="G4094" s="28">
        <v>2.0</v>
      </c>
      <c r="H4094" s="31">
        <v>3377.692</v>
      </c>
      <c r="I4094" s="28" t="str">
        <f>VLOOKUP(A4094,'клиенты'!A:H,7)</f>
        <v>Испания</v>
      </c>
    </row>
    <row r="4095" ht="15.75" customHeight="1">
      <c r="A4095" s="28">
        <v>44.0</v>
      </c>
      <c r="B4095" s="34">
        <v>44062.68439814815</v>
      </c>
      <c r="C4095" s="29"/>
      <c r="D4095" s="29"/>
      <c r="E4095" s="29"/>
      <c r="F4095" s="28" t="s">
        <v>3</v>
      </c>
      <c r="G4095" s="28">
        <v>5.0</v>
      </c>
      <c r="H4095" s="31">
        <v>1759.231</v>
      </c>
      <c r="I4095" s="28" t="str">
        <f>VLOOKUP(A4095,'клиенты'!A:H,7)</f>
        <v>Испания</v>
      </c>
    </row>
    <row r="4096" ht="15.75" customHeight="1">
      <c r="A4096" s="28">
        <v>586.0</v>
      </c>
      <c r="B4096" s="34">
        <v>44062.5553125</v>
      </c>
      <c r="C4096" s="29"/>
      <c r="D4096" s="29"/>
      <c r="E4096" s="29"/>
      <c r="F4096" s="28" t="s">
        <v>5</v>
      </c>
      <c r="G4096" s="28">
        <v>3.0</v>
      </c>
      <c r="H4096" s="31">
        <v>3657.692</v>
      </c>
      <c r="I4096" s="28" t="str">
        <f>VLOOKUP(A4096,'клиенты'!A:H,7)</f>
        <v>Италия</v>
      </c>
    </row>
    <row r="4097" ht="15.75" customHeight="1">
      <c r="A4097" s="28">
        <v>11.0</v>
      </c>
      <c r="B4097" s="34">
        <v>44062.373125</v>
      </c>
      <c r="C4097" s="29"/>
      <c r="D4097" s="29"/>
      <c r="E4097" s="29"/>
      <c r="F4097" s="28" t="s">
        <v>4</v>
      </c>
      <c r="G4097" s="28">
        <v>3.0</v>
      </c>
      <c r="H4097" s="31">
        <v>274.615</v>
      </c>
      <c r="I4097" s="28" t="str">
        <f>VLOOKUP(A4097,'клиенты'!A:H,7)</f>
        <v>США</v>
      </c>
    </row>
    <row r="4098" ht="15.75" customHeight="1">
      <c r="A4098" s="28">
        <v>275.0</v>
      </c>
      <c r="B4098" s="34">
        <v>44062.15560185185</v>
      </c>
      <c r="C4098" s="29"/>
      <c r="D4098" s="29"/>
      <c r="E4098" s="29"/>
      <c r="F4098" s="28" t="s">
        <v>5</v>
      </c>
      <c r="G4098" s="28">
        <v>1.0</v>
      </c>
      <c r="H4098" s="31">
        <v>2670.769</v>
      </c>
      <c r="I4098" s="28" t="str">
        <f>VLOOKUP(A4098,'клиенты'!A:H,7)</f>
        <v>Франция</v>
      </c>
    </row>
    <row r="4099" ht="15.75" customHeight="1">
      <c r="A4099" s="28">
        <v>655.0</v>
      </c>
      <c r="B4099" s="34">
        <v>44062.00503472222</v>
      </c>
      <c r="C4099" s="29"/>
      <c r="D4099" s="29"/>
      <c r="E4099" s="29"/>
      <c r="F4099" s="28" t="s">
        <v>6</v>
      </c>
      <c r="G4099" s="28">
        <v>2.0</v>
      </c>
      <c r="H4099" s="31">
        <v>3015.385</v>
      </c>
      <c r="I4099" s="28" t="str">
        <f>VLOOKUP(A4099,'клиенты'!A:H,7)</f>
        <v>США</v>
      </c>
    </row>
    <row r="4100" ht="15.75" customHeight="1">
      <c r="A4100" s="28">
        <v>673.0</v>
      </c>
      <c r="B4100" s="34">
        <v>44061.88380787037</v>
      </c>
      <c r="C4100" s="29"/>
      <c r="D4100" s="29"/>
      <c r="E4100" s="29"/>
      <c r="F4100" s="28" t="s">
        <v>5</v>
      </c>
      <c r="G4100" s="28">
        <v>2.0</v>
      </c>
      <c r="H4100" s="31">
        <v>1495.385</v>
      </c>
      <c r="I4100" s="28" t="str">
        <f>VLOOKUP(A4100,'клиенты'!A:H,7)</f>
        <v>Италия</v>
      </c>
    </row>
    <row r="4101" ht="15.75" customHeight="1">
      <c r="A4101" s="28">
        <v>652.0</v>
      </c>
      <c r="B4101" s="34">
        <v>44061.87189814815</v>
      </c>
      <c r="C4101" s="29"/>
      <c r="D4101" s="29"/>
      <c r="E4101" s="29"/>
      <c r="F4101" s="28" t="s">
        <v>3</v>
      </c>
      <c r="G4101" s="28">
        <v>5.0</v>
      </c>
      <c r="H4101" s="31">
        <v>2333.077</v>
      </c>
      <c r="I4101" s="28" t="str">
        <f>VLOOKUP(A4101,'клиенты'!A:H,7)</f>
        <v>Германия</v>
      </c>
    </row>
    <row r="4102" ht="15.75" customHeight="1">
      <c r="A4102" s="28">
        <v>556.0</v>
      </c>
      <c r="B4102" s="34">
        <v>44061.53561342593</v>
      </c>
      <c r="C4102" s="29"/>
      <c r="D4102" s="29"/>
      <c r="E4102" s="29"/>
      <c r="F4102" s="28" t="s">
        <v>3</v>
      </c>
      <c r="G4102" s="28">
        <v>5.0</v>
      </c>
      <c r="H4102" s="31">
        <v>1563.846</v>
      </c>
      <c r="I4102" s="28" t="str">
        <f>VLOOKUP(A4102,'клиенты'!A:H,7)</f>
        <v>США</v>
      </c>
    </row>
    <row r="4103" ht="15.75" customHeight="1">
      <c r="A4103" s="28">
        <v>971.0</v>
      </c>
      <c r="B4103" s="34">
        <v>44061.38243055555</v>
      </c>
      <c r="C4103" s="29"/>
      <c r="D4103" s="29"/>
      <c r="E4103" s="29"/>
      <c r="F4103" s="28" t="s">
        <v>3</v>
      </c>
      <c r="G4103" s="28">
        <v>4.0</v>
      </c>
      <c r="H4103" s="31">
        <v>3331.538</v>
      </c>
      <c r="I4103" s="28" t="str">
        <f>VLOOKUP(A4103,'клиенты'!A:H,7)</f>
        <v>Россия</v>
      </c>
    </row>
    <row r="4104" ht="15.75" customHeight="1">
      <c r="A4104" s="28">
        <v>697.0</v>
      </c>
      <c r="B4104" s="34">
        <v>44061.2668287037</v>
      </c>
      <c r="C4104" s="29"/>
      <c r="D4104" s="29"/>
      <c r="E4104" s="29"/>
      <c r="F4104" s="28" t="s">
        <v>6</v>
      </c>
      <c r="G4104" s="28">
        <v>2.0</v>
      </c>
      <c r="H4104" s="31">
        <v>2902.308</v>
      </c>
      <c r="I4104" s="28" t="str">
        <f>VLOOKUP(A4104,'клиенты'!A:H,7)</f>
        <v>Китай</v>
      </c>
    </row>
    <row r="4105" ht="15.75" customHeight="1">
      <c r="A4105" s="28">
        <v>727.0</v>
      </c>
      <c r="B4105" s="34">
        <v>44061.19436342592</v>
      </c>
      <c r="C4105" s="29"/>
      <c r="D4105" s="29"/>
      <c r="E4105" s="29"/>
      <c r="F4105" s="28" t="s">
        <v>3</v>
      </c>
      <c r="G4105" s="28">
        <v>5.0</v>
      </c>
      <c r="H4105" s="31">
        <v>3170.0</v>
      </c>
      <c r="I4105" s="28" t="str">
        <f>VLOOKUP(A4105,'клиенты'!A:H,7)</f>
        <v>Испания</v>
      </c>
    </row>
    <row r="4106" ht="15.75" customHeight="1">
      <c r="A4106" s="28">
        <v>610.0</v>
      </c>
      <c r="B4106" s="34">
        <v>44060.605717592596</v>
      </c>
      <c r="C4106" s="29"/>
      <c r="D4106" s="29"/>
      <c r="E4106" s="29"/>
      <c r="F4106" s="28" t="s">
        <v>3</v>
      </c>
      <c r="G4106" s="28">
        <v>3.0</v>
      </c>
      <c r="H4106" s="31">
        <v>3554.615</v>
      </c>
      <c r="I4106" s="28" t="str">
        <f>VLOOKUP(A4106,'клиенты'!A:H,7)</f>
        <v>Германия</v>
      </c>
    </row>
    <row r="4107" ht="15.75" customHeight="1">
      <c r="A4107" s="28">
        <v>865.0</v>
      </c>
      <c r="B4107" s="34">
        <v>44060.38549768519</v>
      </c>
      <c r="C4107" s="29"/>
      <c r="D4107" s="29"/>
      <c r="E4107" s="29"/>
      <c r="F4107" s="28" t="s">
        <v>5</v>
      </c>
      <c r="G4107" s="28">
        <v>5.0</v>
      </c>
      <c r="H4107" s="31">
        <v>3382.308</v>
      </c>
      <c r="I4107" s="28" t="str">
        <f>VLOOKUP(A4107,'клиенты'!A:H,7)</f>
        <v>Франция</v>
      </c>
    </row>
    <row r="4108" ht="15.75" customHeight="1">
      <c r="A4108" s="28">
        <v>949.0</v>
      </c>
      <c r="B4108" s="34">
        <v>44059.746203703704</v>
      </c>
      <c r="C4108" s="29"/>
      <c r="D4108" s="29"/>
      <c r="E4108" s="29"/>
      <c r="F4108" s="28" t="s">
        <v>4</v>
      </c>
      <c r="G4108" s="28">
        <v>2.0</v>
      </c>
      <c r="H4108" s="31">
        <v>744.615</v>
      </c>
      <c r="I4108" s="28" t="str">
        <f>VLOOKUP(A4108,'клиенты'!A:H,7)</f>
        <v>Китай</v>
      </c>
    </row>
    <row r="4109" ht="15.75" customHeight="1">
      <c r="A4109" s="28">
        <v>290.0</v>
      </c>
      <c r="B4109" s="34">
        <v>44059.67631944444</v>
      </c>
      <c r="C4109" s="29"/>
      <c r="D4109" s="29"/>
      <c r="E4109" s="29"/>
      <c r="F4109" s="28" t="s">
        <v>3</v>
      </c>
      <c r="G4109" s="28">
        <v>1.0</v>
      </c>
      <c r="H4109" s="31">
        <v>2519.231</v>
      </c>
      <c r="I4109" s="28" t="str">
        <f>VLOOKUP(A4109,'клиенты'!A:H,7)</f>
        <v>США</v>
      </c>
    </row>
    <row r="4110" ht="15.75" customHeight="1">
      <c r="A4110" s="28">
        <v>347.0</v>
      </c>
      <c r="B4110" s="34">
        <v>44059.59164351852</v>
      </c>
      <c r="C4110" s="29"/>
      <c r="D4110" s="29"/>
      <c r="E4110" s="29"/>
      <c r="F4110" s="28" t="s">
        <v>4</v>
      </c>
      <c r="G4110" s="28">
        <v>1.0</v>
      </c>
      <c r="H4110" s="31">
        <v>1862.308</v>
      </c>
      <c r="I4110" s="28" t="str">
        <f>VLOOKUP(A4110,'клиенты'!A:H,7)</f>
        <v>Италия</v>
      </c>
    </row>
    <row r="4111" ht="15.75" customHeight="1">
      <c r="A4111" s="28">
        <v>826.0</v>
      </c>
      <c r="B4111" s="34">
        <v>44059.387662037036</v>
      </c>
      <c r="C4111" s="29"/>
      <c r="D4111" s="29"/>
      <c r="E4111" s="29"/>
      <c r="F4111" s="28" t="s">
        <v>4</v>
      </c>
      <c r="G4111" s="28">
        <v>3.0</v>
      </c>
      <c r="H4111" s="31">
        <v>3743.846</v>
      </c>
      <c r="I4111" s="28" t="str">
        <f>VLOOKUP(A4111,'клиенты'!A:H,7)</f>
        <v>Италия</v>
      </c>
    </row>
    <row r="4112" ht="15.75" customHeight="1">
      <c r="A4112" s="28">
        <v>426.0</v>
      </c>
      <c r="B4112" s="34">
        <v>44059.34289351852</v>
      </c>
      <c r="C4112" s="29"/>
      <c r="D4112" s="29"/>
      <c r="E4112" s="29"/>
      <c r="F4112" s="28" t="s">
        <v>4</v>
      </c>
      <c r="G4112" s="28">
        <v>4.0</v>
      </c>
      <c r="H4112" s="31">
        <v>426.154</v>
      </c>
      <c r="I4112" s="28" t="str">
        <f>VLOOKUP(A4112,'клиенты'!A:H,7)</f>
        <v>Китай</v>
      </c>
    </row>
    <row r="4113" ht="15.75" customHeight="1">
      <c r="A4113" s="28">
        <v>76.0</v>
      </c>
      <c r="B4113" s="34">
        <v>44058.96487268519</v>
      </c>
      <c r="C4113" s="29"/>
      <c r="D4113" s="29"/>
      <c r="E4113" s="29"/>
      <c r="F4113" s="28" t="s">
        <v>5</v>
      </c>
      <c r="G4113" s="28">
        <v>4.0</v>
      </c>
      <c r="H4113" s="31">
        <v>198.462</v>
      </c>
      <c r="I4113" s="28" t="str">
        <f>VLOOKUP(A4113,'клиенты'!A:H,7)</f>
        <v>Германия</v>
      </c>
    </row>
    <row r="4114" ht="15.75" customHeight="1">
      <c r="A4114" s="28">
        <v>129.0</v>
      </c>
      <c r="B4114" s="34">
        <v>44058.926724537036</v>
      </c>
      <c r="C4114" s="29"/>
      <c r="D4114" s="29"/>
      <c r="E4114" s="29"/>
      <c r="F4114" s="28" t="s">
        <v>5</v>
      </c>
      <c r="G4114" s="28">
        <v>3.0</v>
      </c>
      <c r="H4114" s="31">
        <v>3526.154</v>
      </c>
      <c r="I4114" s="28" t="str">
        <f>VLOOKUP(A4114,'клиенты'!A:H,7)</f>
        <v>Германия</v>
      </c>
    </row>
    <row r="4115" ht="15.75" customHeight="1">
      <c r="A4115" s="28">
        <v>149.0</v>
      </c>
      <c r="B4115" s="34">
        <v>44058.800983796296</v>
      </c>
      <c r="C4115" s="29"/>
      <c r="D4115" s="29"/>
      <c r="E4115" s="29"/>
      <c r="F4115" s="28" t="s">
        <v>5</v>
      </c>
      <c r="G4115" s="28">
        <v>2.0</v>
      </c>
      <c r="H4115" s="31">
        <v>2442.308</v>
      </c>
      <c r="I4115" s="28" t="str">
        <f>VLOOKUP(A4115,'клиенты'!A:H,7)</f>
        <v>Франция</v>
      </c>
    </row>
    <row r="4116" ht="15.75" customHeight="1">
      <c r="A4116" s="28">
        <v>932.0</v>
      </c>
      <c r="B4116" s="34">
        <v>44058.68234953703</v>
      </c>
      <c r="C4116" s="29"/>
      <c r="D4116" s="29"/>
      <c r="E4116" s="29"/>
      <c r="F4116" s="28" t="s">
        <v>4</v>
      </c>
      <c r="G4116" s="28">
        <v>1.0</v>
      </c>
      <c r="H4116" s="31">
        <v>3550.0</v>
      </c>
      <c r="I4116" s="28" t="str">
        <f>VLOOKUP(A4116,'клиенты'!A:H,7)</f>
        <v>Франция</v>
      </c>
    </row>
    <row r="4117" ht="15.75" customHeight="1">
      <c r="A4117" s="28">
        <v>399.0</v>
      </c>
      <c r="B4117" s="34">
        <v>44057.94159722222</v>
      </c>
      <c r="C4117" s="29"/>
      <c r="D4117" s="29"/>
      <c r="E4117" s="29"/>
      <c r="F4117" s="28" t="s">
        <v>4</v>
      </c>
      <c r="G4117" s="28">
        <v>1.0</v>
      </c>
      <c r="H4117" s="31">
        <v>247.692</v>
      </c>
      <c r="I4117" s="28" t="str">
        <f>VLOOKUP(A4117,'клиенты'!A:H,7)</f>
        <v>США</v>
      </c>
    </row>
    <row r="4118" ht="15.75" customHeight="1">
      <c r="A4118" s="28">
        <v>316.0</v>
      </c>
      <c r="B4118" s="34">
        <v>44057.71457175926</v>
      </c>
      <c r="C4118" s="29"/>
      <c r="D4118" s="29"/>
      <c r="E4118" s="29"/>
      <c r="F4118" s="28" t="s">
        <v>3</v>
      </c>
      <c r="G4118" s="28">
        <v>3.0</v>
      </c>
      <c r="H4118" s="31">
        <v>3257.692</v>
      </c>
      <c r="I4118" s="28" t="str">
        <f>VLOOKUP(A4118,'клиенты'!A:H,7)</f>
        <v>Китай</v>
      </c>
    </row>
    <row r="4119" ht="15.75" customHeight="1">
      <c r="A4119" s="28">
        <v>726.0</v>
      </c>
      <c r="B4119" s="34">
        <v>44057.172418981485</v>
      </c>
      <c r="C4119" s="29"/>
      <c r="D4119" s="29"/>
      <c r="E4119" s="29"/>
      <c r="F4119" s="28" t="s">
        <v>3</v>
      </c>
      <c r="G4119" s="28">
        <v>3.0</v>
      </c>
      <c r="H4119" s="31">
        <v>795.385</v>
      </c>
      <c r="I4119" s="28" t="str">
        <f>VLOOKUP(A4119,'клиенты'!A:H,7)</f>
        <v>Китай</v>
      </c>
    </row>
    <row r="4120" ht="15.75" customHeight="1">
      <c r="A4120" s="28">
        <v>969.0</v>
      </c>
      <c r="B4120" s="34">
        <v>44057.05841435185</v>
      </c>
      <c r="C4120" s="29"/>
      <c r="D4120" s="29"/>
      <c r="E4120" s="29"/>
      <c r="F4120" s="28" t="s">
        <v>4</v>
      </c>
      <c r="G4120" s="28">
        <v>5.0</v>
      </c>
      <c r="H4120" s="31">
        <v>3701.538</v>
      </c>
      <c r="I4120" s="28" t="str">
        <f>VLOOKUP(A4120,'клиенты'!A:H,7)</f>
        <v>Германия</v>
      </c>
    </row>
    <row r="4121" ht="15.75" customHeight="1">
      <c r="A4121" s="28">
        <v>275.0</v>
      </c>
      <c r="B4121" s="34">
        <v>44057.00782407408</v>
      </c>
      <c r="C4121" s="29"/>
      <c r="D4121" s="29"/>
      <c r="E4121" s="29"/>
      <c r="F4121" s="28" t="s">
        <v>3</v>
      </c>
      <c r="G4121" s="28">
        <v>2.0</v>
      </c>
      <c r="H4121" s="31">
        <v>1784.615</v>
      </c>
      <c r="I4121" s="28" t="str">
        <f>VLOOKUP(A4121,'клиенты'!A:H,7)</f>
        <v>Франция</v>
      </c>
    </row>
    <row r="4122" ht="15.75" customHeight="1">
      <c r="A4122" s="28">
        <v>45.0</v>
      </c>
      <c r="B4122" s="34">
        <v>44056.72006944445</v>
      </c>
      <c r="C4122" s="29"/>
      <c r="D4122" s="29"/>
      <c r="E4122" s="29"/>
      <c r="F4122" s="28" t="s">
        <v>4</v>
      </c>
      <c r="G4122" s="28">
        <v>4.0</v>
      </c>
      <c r="H4122" s="31">
        <v>2660.0</v>
      </c>
      <c r="I4122" s="28" t="str">
        <f>VLOOKUP(A4122,'клиенты'!A:H,7)</f>
        <v>Китай</v>
      </c>
    </row>
    <row r="4123" ht="15.75" customHeight="1">
      <c r="A4123" s="28">
        <v>479.0</v>
      </c>
      <c r="B4123" s="34">
        <v>44056.40943287037</v>
      </c>
      <c r="C4123" s="29"/>
      <c r="D4123" s="29"/>
      <c r="E4123" s="29"/>
      <c r="F4123" s="28" t="s">
        <v>3</v>
      </c>
      <c r="G4123" s="28">
        <v>2.0</v>
      </c>
      <c r="H4123" s="31">
        <v>965.385</v>
      </c>
      <c r="I4123" s="28" t="str">
        <f>VLOOKUP(A4123,'клиенты'!A:H,7)</f>
        <v>Германия</v>
      </c>
    </row>
    <row r="4124" ht="15.75" customHeight="1">
      <c r="A4124" s="28">
        <v>509.0</v>
      </c>
      <c r="B4124" s="34">
        <v>44056.02483796296</v>
      </c>
      <c r="C4124" s="29"/>
      <c r="D4124" s="29"/>
      <c r="E4124" s="29"/>
      <c r="F4124" s="28" t="s">
        <v>6</v>
      </c>
      <c r="G4124" s="28">
        <v>5.0</v>
      </c>
      <c r="H4124" s="31">
        <v>2433.077</v>
      </c>
      <c r="I4124" s="28" t="str">
        <f>VLOOKUP(A4124,'клиенты'!A:H,7)</f>
        <v>Китай</v>
      </c>
    </row>
    <row r="4125" ht="15.75" customHeight="1">
      <c r="A4125" s="28">
        <v>386.0</v>
      </c>
      <c r="B4125" s="34">
        <v>44055.83704861111</v>
      </c>
      <c r="C4125" s="29"/>
      <c r="D4125" s="29"/>
      <c r="E4125" s="29"/>
      <c r="F4125" s="28" t="s">
        <v>5</v>
      </c>
      <c r="G4125" s="28">
        <v>3.0</v>
      </c>
      <c r="H4125" s="31">
        <v>235.385</v>
      </c>
      <c r="I4125" s="28" t="str">
        <f>VLOOKUP(A4125,'клиенты'!A:H,7)</f>
        <v>Франция</v>
      </c>
    </row>
    <row r="4126" ht="15.75" customHeight="1">
      <c r="A4126" s="28">
        <v>621.0</v>
      </c>
      <c r="B4126" s="34">
        <v>44055.81762731481</v>
      </c>
      <c r="C4126" s="29"/>
      <c r="D4126" s="29"/>
      <c r="E4126" s="29"/>
      <c r="F4126" s="28" t="s">
        <v>3</v>
      </c>
      <c r="G4126" s="28">
        <v>5.0</v>
      </c>
      <c r="H4126" s="31">
        <v>1073.846</v>
      </c>
      <c r="I4126" s="28" t="str">
        <f>VLOOKUP(A4126,'клиенты'!A:H,7)</f>
        <v>Россия</v>
      </c>
    </row>
    <row r="4127" ht="15.75" customHeight="1">
      <c r="A4127" s="28">
        <v>178.0</v>
      </c>
      <c r="B4127" s="34">
        <v>44055.74282407408</v>
      </c>
      <c r="C4127" s="29"/>
      <c r="D4127" s="29"/>
      <c r="E4127" s="29"/>
      <c r="F4127" s="28" t="s">
        <v>6</v>
      </c>
      <c r="G4127" s="28">
        <v>1.0</v>
      </c>
      <c r="H4127" s="31">
        <v>2925.385</v>
      </c>
      <c r="I4127" s="28" t="str">
        <f>VLOOKUP(A4127,'клиенты'!A:H,7)</f>
        <v>Франция</v>
      </c>
    </row>
    <row r="4128" ht="15.75" customHeight="1">
      <c r="A4128" s="28">
        <v>990.0</v>
      </c>
      <c r="B4128" s="34">
        <v>44055.02989583334</v>
      </c>
      <c r="C4128" s="29"/>
      <c r="D4128" s="29"/>
      <c r="E4128" s="29"/>
      <c r="F4128" s="28" t="s">
        <v>3</v>
      </c>
      <c r="G4128" s="28">
        <v>3.0</v>
      </c>
      <c r="H4128" s="31">
        <v>1420.0</v>
      </c>
      <c r="I4128" s="28" t="str">
        <f>VLOOKUP(A4128,'клиенты'!A:H,7)</f>
        <v>США</v>
      </c>
    </row>
    <row r="4129" ht="15.75" customHeight="1">
      <c r="A4129" s="28">
        <v>203.0</v>
      </c>
      <c r="B4129" s="34">
        <v>44054.900613425925</v>
      </c>
      <c r="C4129" s="29"/>
      <c r="D4129" s="29"/>
      <c r="E4129" s="29"/>
      <c r="F4129" s="28" t="s">
        <v>3</v>
      </c>
      <c r="G4129" s="28">
        <v>4.0</v>
      </c>
      <c r="H4129" s="31">
        <v>343.846</v>
      </c>
      <c r="I4129" s="28" t="str">
        <f>VLOOKUP(A4129,'клиенты'!A:H,7)</f>
        <v>США</v>
      </c>
    </row>
    <row r="4130" ht="15.75" customHeight="1">
      <c r="A4130" s="28">
        <v>65.0</v>
      </c>
      <c r="B4130" s="34">
        <v>44054.888865740744</v>
      </c>
      <c r="C4130" s="29"/>
      <c r="D4130" s="29"/>
      <c r="E4130" s="29"/>
      <c r="F4130" s="28" t="s">
        <v>5</v>
      </c>
      <c r="G4130" s="28">
        <v>3.0</v>
      </c>
      <c r="H4130" s="31">
        <v>1338.462</v>
      </c>
      <c r="I4130" s="28" t="str">
        <f>VLOOKUP(A4130,'клиенты'!A:H,7)</f>
        <v>Германия</v>
      </c>
    </row>
    <row r="4131" ht="15.75" customHeight="1">
      <c r="A4131" s="28">
        <v>861.0</v>
      </c>
      <c r="B4131" s="34">
        <v>44054.31185185185</v>
      </c>
      <c r="C4131" s="29"/>
      <c r="D4131" s="29"/>
      <c r="E4131" s="29"/>
      <c r="F4131" s="28" t="s">
        <v>6</v>
      </c>
      <c r="G4131" s="28">
        <v>5.0</v>
      </c>
      <c r="H4131" s="31">
        <v>2988.462</v>
      </c>
      <c r="I4131" s="28" t="str">
        <f>VLOOKUP(A4131,'клиенты'!A:H,7)</f>
        <v>США</v>
      </c>
    </row>
    <row r="4132" ht="15.75" customHeight="1">
      <c r="A4132" s="28">
        <v>844.0</v>
      </c>
      <c r="B4132" s="34">
        <v>44054.232719907406</v>
      </c>
      <c r="C4132" s="29"/>
      <c r="D4132" s="29"/>
      <c r="E4132" s="29"/>
      <c r="F4132" s="28" t="s">
        <v>6</v>
      </c>
      <c r="G4132" s="28">
        <v>5.0</v>
      </c>
      <c r="H4132" s="31">
        <v>2701.538</v>
      </c>
      <c r="I4132" s="28" t="str">
        <f>VLOOKUP(A4132,'клиенты'!A:H,7)</f>
        <v>Испания</v>
      </c>
    </row>
    <row r="4133" ht="15.75" customHeight="1">
      <c r="A4133" s="28">
        <v>182.0</v>
      </c>
      <c r="B4133" s="34">
        <v>44053.93094907407</v>
      </c>
      <c r="C4133" s="29"/>
      <c r="D4133" s="29"/>
      <c r="E4133" s="29"/>
      <c r="F4133" s="28" t="s">
        <v>3</v>
      </c>
      <c r="G4133" s="28">
        <v>5.0</v>
      </c>
      <c r="H4133" s="31">
        <v>3049.231</v>
      </c>
      <c r="I4133" s="28" t="str">
        <f>VLOOKUP(A4133,'клиенты'!A:H,7)</f>
        <v>Германия</v>
      </c>
    </row>
    <row r="4134" ht="15.75" customHeight="1">
      <c r="A4134" s="28">
        <v>420.0</v>
      </c>
      <c r="B4134" s="34">
        <v>44053.823067129626</v>
      </c>
      <c r="C4134" s="29"/>
      <c r="D4134" s="29"/>
      <c r="E4134" s="29"/>
      <c r="F4134" s="28" t="s">
        <v>3</v>
      </c>
      <c r="G4134" s="28">
        <v>5.0</v>
      </c>
      <c r="H4134" s="31">
        <v>2783.846</v>
      </c>
      <c r="I4134" s="28" t="str">
        <f>VLOOKUP(A4134,'клиенты'!A:H,7)</f>
        <v>Франция</v>
      </c>
    </row>
    <row r="4135" ht="15.75" customHeight="1">
      <c r="A4135" s="28">
        <v>549.0</v>
      </c>
      <c r="B4135" s="34">
        <v>44053.40357638889</v>
      </c>
      <c r="C4135" s="29"/>
      <c r="D4135" s="29"/>
      <c r="E4135" s="29"/>
      <c r="F4135" s="28" t="s">
        <v>3</v>
      </c>
      <c r="G4135" s="28">
        <v>2.0</v>
      </c>
      <c r="H4135" s="31">
        <v>3803.077</v>
      </c>
      <c r="I4135" s="28" t="str">
        <f>VLOOKUP(A4135,'клиенты'!A:H,7)</f>
        <v>Россия</v>
      </c>
    </row>
    <row r="4136" ht="15.75" customHeight="1">
      <c r="A4136" s="28">
        <v>213.0</v>
      </c>
      <c r="B4136" s="34">
        <v>44053.35223379629</v>
      </c>
      <c r="C4136" s="29"/>
      <c r="D4136" s="29"/>
      <c r="E4136" s="29"/>
      <c r="F4136" s="28" t="s">
        <v>5</v>
      </c>
      <c r="G4136" s="28">
        <v>5.0</v>
      </c>
      <c r="H4136" s="31">
        <v>2293.077</v>
      </c>
      <c r="I4136" s="28" t="str">
        <f>VLOOKUP(A4136,'клиенты'!A:H,7)</f>
        <v>Россия</v>
      </c>
    </row>
    <row r="4137" ht="15.75" customHeight="1">
      <c r="A4137" s="28">
        <v>427.0</v>
      </c>
      <c r="B4137" s="34">
        <v>44053.05516203704</v>
      </c>
      <c r="C4137" s="29"/>
      <c r="D4137" s="29"/>
      <c r="E4137" s="29"/>
      <c r="F4137" s="28" t="s">
        <v>5</v>
      </c>
      <c r="G4137" s="28">
        <v>2.0</v>
      </c>
      <c r="H4137" s="31">
        <v>1348.462</v>
      </c>
      <c r="I4137" s="28" t="str">
        <f>VLOOKUP(A4137,'клиенты'!A:H,7)</f>
        <v>Китай</v>
      </c>
    </row>
    <row r="4138" ht="15.75" customHeight="1">
      <c r="A4138" s="28">
        <v>115.0</v>
      </c>
      <c r="B4138" s="34">
        <v>44052.5200462963</v>
      </c>
      <c r="C4138" s="29"/>
      <c r="D4138" s="29"/>
      <c r="E4138" s="29"/>
      <c r="F4138" s="28" t="s">
        <v>6</v>
      </c>
      <c r="G4138" s="28">
        <v>5.0</v>
      </c>
      <c r="H4138" s="31">
        <v>599.231</v>
      </c>
      <c r="I4138" s="28" t="str">
        <f>VLOOKUP(A4138,'клиенты'!A:H,7)</f>
        <v>Германия</v>
      </c>
    </row>
    <row r="4139" ht="15.75" customHeight="1">
      <c r="A4139" s="28">
        <v>931.0</v>
      </c>
      <c r="B4139" s="34">
        <v>44052.440347222226</v>
      </c>
      <c r="C4139" s="29"/>
      <c r="D4139" s="29"/>
      <c r="E4139" s="29"/>
      <c r="F4139" s="28" t="s">
        <v>5</v>
      </c>
      <c r="G4139" s="28">
        <v>1.0</v>
      </c>
      <c r="H4139" s="31">
        <v>2779.231</v>
      </c>
      <c r="I4139" s="28" t="str">
        <f>VLOOKUP(A4139,'клиенты'!A:H,7)</f>
        <v>Китай</v>
      </c>
    </row>
    <row r="4140" ht="15.75" customHeight="1">
      <c r="A4140" s="28">
        <v>660.0</v>
      </c>
      <c r="B4140" s="34">
        <v>44052.18881944445</v>
      </c>
      <c r="C4140" s="29"/>
      <c r="D4140" s="29"/>
      <c r="E4140" s="29"/>
      <c r="F4140" s="28" t="s">
        <v>5</v>
      </c>
      <c r="G4140" s="28">
        <v>3.0</v>
      </c>
      <c r="H4140" s="31">
        <v>1200.0</v>
      </c>
      <c r="I4140" s="28" t="str">
        <f>VLOOKUP(A4140,'клиенты'!A:H,7)</f>
        <v>Германия</v>
      </c>
    </row>
    <row r="4141" ht="15.75" customHeight="1">
      <c r="A4141" s="28">
        <v>994.0</v>
      </c>
      <c r="B4141" s="34">
        <v>44051.79555555555</v>
      </c>
      <c r="C4141" s="29"/>
      <c r="D4141" s="29"/>
      <c r="E4141" s="29"/>
      <c r="F4141" s="28" t="s">
        <v>4</v>
      </c>
      <c r="G4141" s="28">
        <v>4.0</v>
      </c>
      <c r="H4141" s="31">
        <v>2112.308</v>
      </c>
      <c r="I4141" s="28" t="str">
        <f>VLOOKUP(A4141,'клиенты'!A:H,7)</f>
        <v>Франция</v>
      </c>
    </row>
    <row r="4142" ht="15.75" customHeight="1">
      <c r="A4142" s="28">
        <v>773.0</v>
      </c>
      <c r="B4142" s="34">
        <v>44051.68767361111</v>
      </c>
      <c r="C4142" s="29"/>
      <c r="D4142" s="29"/>
      <c r="E4142" s="29"/>
      <c r="F4142" s="28" t="s">
        <v>6</v>
      </c>
      <c r="G4142" s="28">
        <v>5.0</v>
      </c>
      <c r="H4142" s="31">
        <v>984.615</v>
      </c>
      <c r="I4142" s="28" t="str">
        <f>VLOOKUP(A4142,'клиенты'!A:H,7)</f>
        <v>Испания</v>
      </c>
    </row>
    <row r="4143" ht="15.75" customHeight="1">
      <c r="A4143" s="28">
        <v>33.0</v>
      </c>
      <c r="B4143" s="34">
        <v>44051.62337962963</v>
      </c>
      <c r="C4143" s="29"/>
      <c r="D4143" s="29"/>
      <c r="E4143" s="29"/>
      <c r="F4143" s="28" t="s">
        <v>4</v>
      </c>
      <c r="G4143" s="28">
        <v>3.0</v>
      </c>
      <c r="H4143" s="31">
        <v>1970.0</v>
      </c>
      <c r="I4143" s="28" t="str">
        <f>VLOOKUP(A4143,'клиенты'!A:H,7)</f>
        <v>Италия</v>
      </c>
    </row>
    <row r="4144" ht="15.75" customHeight="1">
      <c r="A4144" s="28">
        <v>461.0</v>
      </c>
      <c r="B4144" s="34">
        <v>44051.44960648148</v>
      </c>
      <c r="C4144" s="29"/>
      <c r="D4144" s="29"/>
      <c r="E4144" s="29"/>
      <c r="F4144" s="28" t="s">
        <v>6</v>
      </c>
      <c r="G4144" s="28">
        <v>1.0</v>
      </c>
      <c r="H4144" s="31">
        <v>4039.231</v>
      </c>
      <c r="I4144" s="28" t="str">
        <f>VLOOKUP(A4144,'клиенты'!A:H,7)</f>
        <v>Франция</v>
      </c>
    </row>
    <row r="4145" ht="15.75" customHeight="1">
      <c r="A4145" s="28">
        <v>880.0</v>
      </c>
      <c r="B4145" s="34">
        <v>44051.37355324074</v>
      </c>
      <c r="C4145" s="29"/>
      <c r="D4145" s="29"/>
      <c r="E4145" s="29"/>
      <c r="F4145" s="28" t="s">
        <v>6</v>
      </c>
      <c r="G4145" s="28">
        <v>4.0</v>
      </c>
      <c r="H4145" s="31">
        <v>2347.692</v>
      </c>
      <c r="I4145" s="28" t="str">
        <f>VLOOKUP(A4145,'клиенты'!A:H,7)</f>
        <v>Франция</v>
      </c>
    </row>
    <row r="4146" ht="15.75" customHeight="1">
      <c r="A4146" s="28">
        <v>453.0</v>
      </c>
      <c r="B4146" s="34">
        <v>44051.28450231482</v>
      </c>
      <c r="C4146" s="29"/>
      <c r="D4146" s="29"/>
      <c r="E4146" s="29"/>
      <c r="F4146" s="28" t="s">
        <v>6</v>
      </c>
      <c r="G4146" s="28">
        <v>3.0</v>
      </c>
      <c r="H4146" s="31">
        <v>1535.385</v>
      </c>
      <c r="I4146" s="28" t="str">
        <f>VLOOKUP(A4146,'клиенты'!A:H,7)</f>
        <v>США</v>
      </c>
    </row>
    <row r="4147" ht="15.75" customHeight="1">
      <c r="A4147" s="28">
        <v>363.0</v>
      </c>
      <c r="B4147" s="34">
        <v>44051.100173611114</v>
      </c>
      <c r="C4147" s="29"/>
      <c r="D4147" s="29"/>
      <c r="E4147" s="29"/>
      <c r="F4147" s="28" t="s">
        <v>4</v>
      </c>
      <c r="G4147" s="28">
        <v>3.0</v>
      </c>
      <c r="H4147" s="31">
        <v>2043.846</v>
      </c>
      <c r="I4147" s="28" t="str">
        <f>VLOOKUP(A4147,'клиенты'!A:H,7)</f>
        <v>Китай</v>
      </c>
    </row>
    <row r="4148" ht="15.75" customHeight="1">
      <c r="A4148" s="28">
        <v>187.0</v>
      </c>
      <c r="B4148" s="34">
        <v>44050.90976851852</v>
      </c>
      <c r="C4148" s="29"/>
      <c r="D4148" s="29"/>
      <c r="E4148" s="29"/>
      <c r="F4148" s="28" t="s">
        <v>6</v>
      </c>
      <c r="G4148" s="28">
        <v>5.0</v>
      </c>
      <c r="H4148" s="31">
        <v>2577.692</v>
      </c>
      <c r="I4148" s="28" t="str">
        <f>VLOOKUP(A4148,'клиенты'!A:H,7)</f>
        <v>Испания</v>
      </c>
    </row>
    <row r="4149" ht="15.75" customHeight="1">
      <c r="A4149" s="28">
        <v>40.0</v>
      </c>
      <c r="B4149" s="34">
        <v>44050.86042824074</v>
      </c>
      <c r="C4149" s="29"/>
      <c r="D4149" s="29"/>
      <c r="E4149" s="29"/>
      <c r="F4149" s="28" t="s">
        <v>6</v>
      </c>
      <c r="G4149" s="28">
        <v>2.0</v>
      </c>
      <c r="H4149" s="31">
        <v>2646.923</v>
      </c>
      <c r="I4149" s="28" t="str">
        <f>VLOOKUP(A4149,'клиенты'!A:H,7)</f>
        <v>Китай</v>
      </c>
    </row>
    <row r="4150" ht="15.75" customHeight="1">
      <c r="A4150" s="28">
        <v>753.0</v>
      </c>
      <c r="B4150" s="34">
        <v>44050.83950231481</v>
      </c>
      <c r="C4150" s="29"/>
      <c r="D4150" s="29"/>
      <c r="E4150" s="29"/>
      <c r="F4150" s="28" t="s">
        <v>5</v>
      </c>
      <c r="G4150" s="28">
        <v>4.0</v>
      </c>
      <c r="H4150" s="31">
        <v>113.077</v>
      </c>
      <c r="I4150" s="28" t="str">
        <f>VLOOKUP(A4150,'клиенты'!A:H,7)</f>
        <v>США</v>
      </c>
    </row>
    <row r="4151" ht="15.75" customHeight="1">
      <c r="A4151" s="28">
        <v>189.0</v>
      </c>
      <c r="B4151" s="34">
        <v>44050.64876157408</v>
      </c>
      <c r="C4151" s="29"/>
      <c r="D4151" s="29"/>
      <c r="E4151" s="29"/>
      <c r="F4151" s="28" t="s">
        <v>5</v>
      </c>
      <c r="G4151" s="28">
        <v>5.0</v>
      </c>
      <c r="H4151" s="31">
        <v>3232.308</v>
      </c>
      <c r="I4151" s="28" t="str">
        <f>VLOOKUP(A4151,'клиенты'!A:H,7)</f>
        <v>Германия</v>
      </c>
    </row>
    <row r="4152" ht="15.75" customHeight="1">
      <c r="A4152" s="28">
        <v>850.0</v>
      </c>
      <c r="B4152" s="34">
        <v>44050.54797453704</v>
      </c>
      <c r="C4152" s="29"/>
      <c r="D4152" s="29"/>
      <c r="E4152" s="29"/>
      <c r="F4152" s="28" t="s">
        <v>5</v>
      </c>
      <c r="G4152" s="28">
        <v>1.0</v>
      </c>
      <c r="H4152" s="31">
        <v>2140.769</v>
      </c>
      <c r="I4152" s="28" t="str">
        <f>VLOOKUP(A4152,'клиенты'!A:H,7)</f>
        <v>Китай</v>
      </c>
    </row>
    <row r="4153" ht="15.75" customHeight="1">
      <c r="A4153" s="28">
        <v>294.0</v>
      </c>
      <c r="B4153" s="34">
        <v>44050.04599537037</v>
      </c>
      <c r="C4153" s="29"/>
      <c r="D4153" s="29"/>
      <c r="E4153" s="29"/>
      <c r="F4153" s="28" t="s">
        <v>3</v>
      </c>
      <c r="G4153" s="28">
        <v>5.0</v>
      </c>
      <c r="H4153" s="31">
        <v>919.231</v>
      </c>
      <c r="I4153" s="28" t="str">
        <f>VLOOKUP(A4153,'клиенты'!A:H,7)</f>
        <v>Китай</v>
      </c>
    </row>
    <row r="4154" ht="15.75" customHeight="1">
      <c r="A4154" s="28">
        <v>145.0</v>
      </c>
      <c r="B4154" s="34">
        <v>44049.86288194444</v>
      </c>
      <c r="C4154" s="29"/>
      <c r="D4154" s="29"/>
      <c r="E4154" s="29"/>
      <c r="F4154" s="28" t="s">
        <v>6</v>
      </c>
      <c r="G4154" s="28">
        <v>2.0</v>
      </c>
      <c r="H4154" s="31">
        <v>3093.846</v>
      </c>
      <c r="I4154" s="28" t="str">
        <f>VLOOKUP(A4154,'клиенты'!A:H,7)</f>
        <v>США</v>
      </c>
    </row>
    <row r="4155" ht="15.75" customHeight="1">
      <c r="A4155" s="28">
        <v>393.0</v>
      </c>
      <c r="B4155" s="34">
        <v>44049.80432870371</v>
      </c>
      <c r="C4155" s="29"/>
      <c r="D4155" s="29"/>
      <c r="E4155" s="29"/>
      <c r="F4155" s="28" t="s">
        <v>4</v>
      </c>
      <c r="G4155" s="28">
        <v>5.0</v>
      </c>
      <c r="H4155" s="31">
        <v>428.462</v>
      </c>
      <c r="I4155" s="28" t="str">
        <f>VLOOKUP(A4155,'клиенты'!A:H,7)</f>
        <v>Германия</v>
      </c>
    </row>
    <row r="4156" ht="15.75" customHeight="1">
      <c r="A4156" s="28">
        <v>637.0</v>
      </c>
      <c r="B4156" s="34">
        <v>44049.25819444445</v>
      </c>
      <c r="C4156" s="29"/>
      <c r="D4156" s="29"/>
      <c r="E4156" s="29"/>
      <c r="F4156" s="28" t="s">
        <v>3</v>
      </c>
      <c r="G4156" s="28">
        <v>2.0</v>
      </c>
      <c r="H4156" s="31">
        <v>1242.308</v>
      </c>
      <c r="I4156" s="28" t="str">
        <f>VLOOKUP(A4156,'клиенты'!A:H,7)</f>
        <v>Испания</v>
      </c>
    </row>
    <row r="4157" ht="15.75" customHeight="1">
      <c r="A4157" s="28">
        <v>403.0</v>
      </c>
      <c r="B4157" s="34">
        <v>44048.604421296295</v>
      </c>
      <c r="C4157" s="29"/>
      <c r="D4157" s="29"/>
      <c r="E4157" s="29"/>
      <c r="F4157" s="28" t="s">
        <v>4</v>
      </c>
      <c r="G4157" s="28">
        <v>1.0</v>
      </c>
      <c r="H4157" s="31">
        <v>1316.923</v>
      </c>
      <c r="I4157" s="28" t="str">
        <f>VLOOKUP(A4157,'клиенты'!A:H,7)</f>
        <v>Германия</v>
      </c>
    </row>
    <row r="4158" ht="15.75" customHeight="1">
      <c r="A4158" s="28">
        <v>751.0</v>
      </c>
      <c r="B4158" s="34">
        <v>44048.49899305555</v>
      </c>
      <c r="C4158" s="29"/>
      <c r="D4158" s="29"/>
      <c r="E4158" s="29"/>
      <c r="F4158" s="28" t="s">
        <v>3</v>
      </c>
      <c r="G4158" s="28">
        <v>5.0</v>
      </c>
      <c r="H4158" s="31">
        <v>3783.077</v>
      </c>
      <c r="I4158" s="28" t="str">
        <f>VLOOKUP(A4158,'клиенты'!A:H,7)</f>
        <v>Россия</v>
      </c>
    </row>
    <row r="4159" ht="15.75" customHeight="1">
      <c r="A4159" s="28">
        <v>921.0</v>
      </c>
      <c r="B4159" s="34">
        <v>44048.48107638889</v>
      </c>
      <c r="C4159" s="29"/>
      <c r="D4159" s="29"/>
      <c r="E4159" s="29"/>
      <c r="F4159" s="28" t="s">
        <v>4</v>
      </c>
      <c r="G4159" s="28">
        <v>2.0</v>
      </c>
      <c r="H4159" s="31">
        <v>1718.462</v>
      </c>
      <c r="I4159" s="28" t="str">
        <f>VLOOKUP(A4159,'клиенты'!A:H,7)</f>
        <v>США</v>
      </c>
    </row>
    <row r="4160" ht="15.75" customHeight="1">
      <c r="A4160" s="28">
        <v>661.0</v>
      </c>
      <c r="B4160" s="34">
        <v>44048.36885416666</v>
      </c>
      <c r="C4160" s="29"/>
      <c r="D4160" s="29"/>
      <c r="E4160" s="29"/>
      <c r="F4160" s="28" t="s">
        <v>4</v>
      </c>
      <c r="G4160" s="28">
        <v>1.0</v>
      </c>
      <c r="H4160" s="31">
        <v>3551.538</v>
      </c>
      <c r="I4160" s="28" t="str">
        <f>VLOOKUP(A4160,'клиенты'!A:H,7)</f>
        <v>Россия</v>
      </c>
    </row>
    <row r="4161" ht="15.75" customHeight="1">
      <c r="A4161" s="28">
        <v>39.0</v>
      </c>
      <c r="B4161" s="34">
        <v>44048.201215277775</v>
      </c>
      <c r="C4161" s="29"/>
      <c r="D4161" s="29"/>
      <c r="E4161" s="29"/>
      <c r="F4161" s="28" t="s">
        <v>5</v>
      </c>
      <c r="G4161" s="28">
        <v>2.0</v>
      </c>
      <c r="H4161" s="31">
        <v>3296.923</v>
      </c>
      <c r="I4161" s="28" t="str">
        <f>VLOOKUP(A4161,'клиенты'!A:H,7)</f>
        <v>Франция</v>
      </c>
    </row>
    <row r="4162" ht="15.75" customHeight="1">
      <c r="A4162" s="28">
        <v>272.0</v>
      </c>
      <c r="B4162" s="34">
        <v>44047.95119212963</v>
      </c>
      <c r="C4162" s="29"/>
      <c r="D4162" s="29"/>
      <c r="E4162" s="29"/>
      <c r="F4162" s="28" t="s">
        <v>3</v>
      </c>
      <c r="G4162" s="28">
        <v>4.0</v>
      </c>
      <c r="H4162" s="31">
        <v>3746.154</v>
      </c>
      <c r="I4162" s="28" t="str">
        <f>VLOOKUP(A4162,'клиенты'!A:H,7)</f>
        <v>США</v>
      </c>
    </row>
    <row r="4163" ht="15.75" customHeight="1">
      <c r="A4163" s="28">
        <v>513.0</v>
      </c>
      <c r="B4163" s="34">
        <v>44047.72326388889</v>
      </c>
      <c r="C4163" s="29"/>
      <c r="D4163" s="29"/>
      <c r="E4163" s="29"/>
      <c r="F4163" s="28" t="s">
        <v>3</v>
      </c>
      <c r="G4163" s="28">
        <v>5.0</v>
      </c>
      <c r="H4163" s="31">
        <v>585.385</v>
      </c>
      <c r="I4163" s="28" t="str">
        <f>VLOOKUP(A4163,'клиенты'!A:H,7)</f>
        <v>США</v>
      </c>
    </row>
    <row r="4164" ht="15.75" customHeight="1">
      <c r="A4164" s="28">
        <v>100.0</v>
      </c>
      <c r="B4164" s="34">
        <v>44047.66753472222</v>
      </c>
      <c r="C4164" s="29"/>
      <c r="D4164" s="29"/>
      <c r="E4164" s="29"/>
      <c r="F4164" s="28" t="s">
        <v>3</v>
      </c>
      <c r="G4164" s="28">
        <v>4.0</v>
      </c>
      <c r="H4164" s="31">
        <v>2090.769</v>
      </c>
      <c r="I4164" s="28" t="str">
        <f>VLOOKUP(A4164,'клиенты'!A:H,7)</f>
        <v>Франция</v>
      </c>
    </row>
    <row r="4165" ht="15.75" customHeight="1">
      <c r="A4165" s="28">
        <v>152.0</v>
      </c>
      <c r="B4165" s="34">
        <v>44047.591469907406</v>
      </c>
      <c r="C4165" s="29"/>
      <c r="D4165" s="29"/>
      <c r="E4165" s="29"/>
      <c r="F4165" s="28" t="s">
        <v>6</v>
      </c>
      <c r="G4165" s="28">
        <v>4.0</v>
      </c>
      <c r="H4165" s="31">
        <v>3203.846</v>
      </c>
      <c r="I4165" s="28" t="str">
        <f>VLOOKUP(A4165,'клиенты'!A:H,7)</f>
        <v>Франция</v>
      </c>
    </row>
    <row r="4166" ht="15.75" customHeight="1">
      <c r="A4166" s="28">
        <v>775.0</v>
      </c>
      <c r="B4166" s="34">
        <v>44047.085277777776</v>
      </c>
      <c r="C4166" s="29"/>
      <c r="D4166" s="29"/>
      <c r="E4166" s="29"/>
      <c r="F4166" s="28" t="s">
        <v>6</v>
      </c>
      <c r="G4166" s="28">
        <v>5.0</v>
      </c>
      <c r="H4166" s="31">
        <v>2439.231</v>
      </c>
      <c r="I4166" s="28" t="str">
        <f>VLOOKUP(A4166,'клиенты'!A:H,7)</f>
        <v>Испания</v>
      </c>
    </row>
    <row r="4167" ht="15.75" customHeight="1">
      <c r="A4167" s="28">
        <v>586.0</v>
      </c>
      <c r="B4167" s="34">
        <v>44046.96215277778</v>
      </c>
      <c r="C4167" s="29"/>
      <c r="D4167" s="29"/>
      <c r="E4167" s="29"/>
      <c r="F4167" s="28" t="s">
        <v>4</v>
      </c>
      <c r="G4167" s="28">
        <v>2.0</v>
      </c>
      <c r="H4167" s="31">
        <v>1436.154</v>
      </c>
      <c r="I4167" s="28" t="str">
        <f>VLOOKUP(A4167,'клиенты'!A:H,7)</f>
        <v>Италия</v>
      </c>
    </row>
    <row r="4168" ht="15.75" customHeight="1">
      <c r="A4168" s="28">
        <v>265.0</v>
      </c>
      <c r="B4168" s="34">
        <v>44046.526400462964</v>
      </c>
      <c r="C4168" s="29"/>
      <c r="D4168" s="29"/>
      <c r="E4168" s="29"/>
      <c r="F4168" s="28" t="s">
        <v>4</v>
      </c>
      <c r="G4168" s="28">
        <v>2.0</v>
      </c>
      <c r="H4168" s="31">
        <v>2548.462</v>
      </c>
      <c r="I4168" s="28" t="str">
        <f>VLOOKUP(A4168,'клиенты'!A:H,7)</f>
        <v>Франция</v>
      </c>
    </row>
    <row r="4169" ht="15.75" customHeight="1">
      <c r="A4169" s="28">
        <v>628.0</v>
      </c>
      <c r="B4169" s="34">
        <v>44046.493796296294</v>
      </c>
      <c r="C4169" s="29"/>
      <c r="D4169" s="29"/>
      <c r="E4169" s="29"/>
      <c r="F4169" s="28" t="s">
        <v>5</v>
      </c>
      <c r="G4169" s="28">
        <v>5.0</v>
      </c>
      <c r="H4169" s="31">
        <v>1810.769</v>
      </c>
      <c r="I4169" s="28" t="str">
        <f>VLOOKUP(A4169,'клиенты'!A:H,7)</f>
        <v>Франция</v>
      </c>
    </row>
    <row r="4170" ht="15.75" customHeight="1">
      <c r="A4170" s="28">
        <v>875.0</v>
      </c>
      <c r="B4170" s="34">
        <v>44046.37189814815</v>
      </c>
      <c r="C4170" s="29"/>
      <c r="D4170" s="29"/>
      <c r="E4170" s="29"/>
      <c r="F4170" s="28" t="s">
        <v>5</v>
      </c>
      <c r="G4170" s="28">
        <v>4.0</v>
      </c>
      <c r="H4170" s="31">
        <v>174.615</v>
      </c>
      <c r="I4170" s="28" t="str">
        <f>VLOOKUP(A4170,'клиенты'!A:H,7)</f>
        <v>Италия</v>
      </c>
    </row>
    <row r="4171" ht="15.75" customHeight="1">
      <c r="A4171" s="28">
        <v>729.0</v>
      </c>
      <c r="B4171" s="34">
        <v>44045.69483796296</v>
      </c>
      <c r="C4171" s="29"/>
      <c r="D4171" s="29"/>
      <c r="E4171" s="29"/>
      <c r="F4171" s="28" t="s">
        <v>4</v>
      </c>
      <c r="G4171" s="28">
        <v>1.0</v>
      </c>
      <c r="H4171" s="31">
        <v>3267.692</v>
      </c>
      <c r="I4171" s="28" t="str">
        <f>VLOOKUP(A4171,'клиенты'!A:H,7)</f>
        <v>Испания</v>
      </c>
    </row>
    <row r="4172" ht="15.75" customHeight="1">
      <c r="A4172" s="28">
        <v>780.0</v>
      </c>
      <c r="B4172" s="34">
        <v>44045.293229166666</v>
      </c>
      <c r="C4172" s="29"/>
      <c r="D4172" s="29"/>
      <c r="E4172" s="29"/>
      <c r="F4172" s="28" t="s">
        <v>3</v>
      </c>
      <c r="G4172" s="28">
        <v>4.0</v>
      </c>
      <c r="H4172" s="31">
        <v>678.462</v>
      </c>
      <c r="I4172" s="28" t="str">
        <f>VLOOKUP(A4172,'клиенты'!A:H,7)</f>
        <v>Россия</v>
      </c>
    </row>
    <row r="4173" ht="15.75" customHeight="1">
      <c r="A4173" s="28">
        <v>898.0</v>
      </c>
      <c r="B4173" s="34">
        <v>44044.01150462963</v>
      </c>
      <c r="C4173" s="29"/>
      <c r="D4173" s="29"/>
      <c r="E4173" s="29"/>
      <c r="F4173" s="28" t="s">
        <v>5</v>
      </c>
      <c r="G4173" s="28">
        <v>2.0</v>
      </c>
      <c r="H4173" s="31">
        <v>3848.462</v>
      </c>
      <c r="I4173" s="28" t="str">
        <f>VLOOKUP(A4173,'клиенты'!A:H,7)</f>
        <v>США</v>
      </c>
    </row>
    <row r="4174" ht="15.75" customHeight="1">
      <c r="A4174" s="28">
        <v>807.0</v>
      </c>
      <c r="B4174" s="34">
        <v>44043.941342592596</v>
      </c>
      <c r="C4174" s="29"/>
      <c r="D4174" s="29"/>
      <c r="E4174" s="29"/>
      <c r="F4174" s="28" t="s">
        <v>5</v>
      </c>
      <c r="G4174" s="28">
        <v>3.0</v>
      </c>
      <c r="H4174" s="31">
        <v>3373.077</v>
      </c>
      <c r="I4174" s="28" t="str">
        <f>VLOOKUP(A4174,'клиенты'!A:H,7)</f>
        <v>Россия</v>
      </c>
    </row>
    <row r="4175" ht="15.75" customHeight="1">
      <c r="A4175" s="28">
        <v>12.0</v>
      </c>
      <c r="B4175" s="34">
        <v>44043.35853009259</v>
      </c>
      <c r="C4175" s="29"/>
      <c r="D4175" s="29"/>
      <c r="E4175" s="29"/>
      <c r="F4175" s="28" t="s">
        <v>4</v>
      </c>
      <c r="G4175" s="28">
        <v>3.0</v>
      </c>
      <c r="H4175" s="31">
        <v>3789.231</v>
      </c>
      <c r="I4175" s="28" t="str">
        <f>VLOOKUP(A4175,'клиенты'!A:H,7)</f>
        <v>Германия</v>
      </c>
    </row>
    <row r="4176" ht="15.75" customHeight="1">
      <c r="A4176" s="28">
        <v>460.0</v>
      </c>
      <c r="B4176" s="34">
        <v>44043.33427083334</v>
      </c>
      <c r="C4176" s="29"/>
      <c r="D4176" s="29"/>
      <c r="E4176" s="29"/>
      <c r="F4176" s="28" t="s">
        <v>3</v>
      </c>
      <c r="G4176" s="28">
        <v>4.0</v>
      </c>
      <c r="H4176" s="31">
        <v>300.769</v>
      </c>
      <c r="I4176" s="28" t="str">
        <f>VLOOKUP(A4176,'клиенты'!A:H,7)</f>
        <v>Франция</v>
      </c>
    </row>
    <row r="4177" ht="15.75" customHeight="1">
      <c r="A4177" s="28">
        <v>101.0</v>
      </c>
      <c r="B4177" s="34">
        <v>44043.15111111111</v>
      </c>
      <c r="C4177" s="29"/>
      <c r="D4177" s="29"/>
      <c r="E4177" s="29"/>
      <c r="F4177" s="28" t="s">
        <v>3</v>
      </c>
      <c r="G4177" s="28">
        <v>1.0</v>
      </c>
      <c r="H4177" s="31">
        <v>1903.846</v>
      </c>
      <c r="I4177" s="28" t="str">
        <f>VLOOKUP(A4177,'клиенты'!A:H,7)</f>
        <v>Россия</v>
      </c>
    </row>
    <row r="4178" ht="15.75" customHeight="1">
      <c r="A4178" s="28">
        <v>194.0</v>
      </c>
      <c r="B4178" s="34">
        <v>44042.49594907407</v>
      </c>
      <c r="C4178" s="29"/>
      <c r="D4178" s="29"/>
      <c r="E4178" s="29"/>
      <c r="F4178" s="28" t="s">
        <v>3</v>
      </c>
      <c r="G4178" s="28">
        <v>2.0</v>
      </c>
      <c r="H4178" s="31">
        <v>2608.462</v>
      </c>
      <c r="I4178" s="28" t="str">
        <f>VLOOKUP(A4178,'клиенты'!A:H,7)</f>
        <v>Китай</v>
      </c>
    </row>
    <row r="4179" ht="15.75" customHeight="1">
      <c r="A4179" s="28">
        <v>457.0</v>
      </c>
      <c r="B4179" s="34">
        <v>44041.94212962963</v>
      </c>
      <c r="C4179" s="29"/>
      <c r="D4179" s="29"/>
      <c r="E4179" s="29"/>
      <c r="F4179" s="28" t="s">
        <v>6</v>
      </c>
      <c r="G4179" s="28">
        <v>1.0</v>
      </c>
      <c r="H4179" s="31">
        <v>2843.077</v>
      </c>
      <c r="I4179" s="28" t="str">
        <f>VLOOKUP(A4179,'клиенты'!A:H,7)</f>
        <v>Китай</v>
      </c>
    </row>
    <row r="4180" ht="15.75" customHeight="1">
      <c r="A4180" s="28">
        <v>68.0</v>
      </c>
      <c r="B4180" s="34">
        <v>44041.6765625</v>
      </c>
      <c r="C4180" s="29"/>
      <c r="D4180" s="29"/>
      <c r="E4180" s="29"/>
      <c r="F4180" s="28" t="s">
        <v>3</v>
      </c>
      <c r="G4180" s="28">
        <v>1.0</v>
      </c>
      <c r="H4180" s="31">
        <v>1726.923</v>
      </c>
      <c r="I4180" s="28" t="str">
        <f>VLOOKUP(A4180,'клиенты'!A:H,7)</f>
        <v>Италия</v>
      </c>
    </row>
    <row r="4181" ht="15.75" customHeight="1">
      <c r="A4181" s="28">
        <v>104.0</v>
      </c>
      <c r="B4181" s="34">
        <v>44041.34837962963</v>
      </c>
      <c r="C4181" s="29"/>
      <c r="D4181" s="29"/>
      <c r="E4181" s="29"/>
      <c r="F4181" s="28" t="s">
        <v>5</v>
      </c>
      <c r="G4181" s="28">
        <v>3.0</v>
      </c>
      <c r="H4181" s="31">
        <v>1586.923</v>
      </c>
      <c r="I4181" s="28" t="str">
        <f>VLOOKUP(A4181,'клиенты'!A:H,7)</f>
        <v>Франция</v>
      </c>
    </row>
    <row r="4182" ht="15.75" customHeight="1">
      <c r="A4182" s="28">
        <v>821.0</v>
      </c>
      <c r="B4182" s="34">
        <v>44041.27736111111</v>
      </c>
      <c r="C4182" s="29"/>
      <c r="D4182" s="29"/>
      <c r="E4182" s="29"/>
      <c r="F4182" s="28" t="s">
        <v>4</v>
      </c>
      <c r="G4182" s="28">
        <v>3.0</v>
      </c>
      <c r="H4182" s="31">
        <v>3590.0</v>
      </c>
      <c r="I4182" s="28" t="str">
        <f>VLOOKUP(A4182,'клиенты'!A:H,7)</f>
        <v>Франция</v>
      </c>
    </row>
    <row r="4183" ht="15.75" customHeight="1">
      <c r="A4183" s="28">
        <v>743.0</v>
      </c>
      <c r="B4183" s="34">
        <v>44041.18258101852</v>
      </c>
      <c r="C4183" s="29"/>
      <c r="D4183" s="29"/>
      <c r="E4183" s="29"/>
      <c r="F4183" s="28" t="s">
        <v>6</v>
      </c>
      <c r="G4183" s="28">
        <v>3.0</v>
      </c>
      <c r="H4183" s="31">
        <v>3759.231</v>
      </c>
      <c r="I4183" s="28" t="str">
        <f>VLOOKUP(A4183,'клиенты'!A:H,7)</f>
        <v>США</v>
      </c>
    </row>
    <row r="4184" ht="15.75" customHeight="1">
      <c r="A4184" s="28">
        <v>58.0</v>
      </c>
      <c r="B4184" s="34">
        <v>44040.898680555554</v>
      </c>
      <c r="C4184" s="29"/>
      <c r="D4184" s="29"/>
      <c r="E4184" s="29"/>
      <c r="F4184" s="28" t="s">
        <v>3</v>
      </c>
      <c r="G4184" s="28">
        <v>4.0</v>
      </c>
      <c r="H4184" s="31">
        <v>2566.923</v>
      </c>
      <c r="I4184" s="28" t="str">
        <f>VLOOKUP(A4184,'клиенты'!A:H,7)</f>
        <v>Италия</v>
      </c>
    </row>
    <row r="4185" ht="15.75" customHeight="1">
      <c r="A4185" s="28">
        <v>328.0</v>
      </c>
      <c r="B4185" s="34">
        <v>44040.88914351852</v>
      </c>
      <c r="C4185" s="29"/>
      <c r="D4185" s="29"/>
      <c r="E4185" s="29"/>
      <c r="F4185" s="28" t="s">
        <v>6</v>
      </c>
      <c r="G4185" s="28">
        <v>1.0</v>
      </c>
      <c r="H4185" s="31">
        <v>900.0</v>
      </c>
      <c r="I4185" s="28" t="str">
        <f>VLOOKUP(A4185,'клиенты'!A:H,7)</f>
        <v>Италия</v>
      </c>
    </row>
    <row r="4186" ht="15.75" customHeight="1">
      <c r="A4186" s="28">
        <v>172.0</v>
      </c>
      <c r="B4186" s="34">
        <v>44040.6803125</v>
      </c>
      <c r="C4186" s="29"/>
      <c r="D4186" s="29"/>
      <c r="E4186" s="29"/>
      <c r="F4186" s="28" t="s">
        <v>3</v>
      </c>
      <c r="G4186" s="28">
        <v>2.0</v>
      </c>
      <c r="H4186" s="31">
        <v>3722.308</v>
      </c>
      <c r="I4186" s="28" t="str">
        <f>VLOOKUP(A4186,'клиенты'!A:H,7)</f>
        <v>Италия</v>
      </c>
    </row>
    <row r="4187" ht="15.75" customHeight="1">
      <c r="A4187" s="28">
        <v>59.0</v>
      </c>
      <c r="B4187" s="34">
        <v>44040.66991898148</v>
      </c>
      <c r="C4187" s="29"/>
      <c r="D4187" s="29"/>
      <c r="E4187" s="29"/>
      <c r="F4187" s="28" t="s">
        <v>4</v>
      </c>
      <c r="G4187" s="28">
        <v>2.0</v>
      </c>
      <c r="H4187" s="31">
        <v>1016.923</v>
      </c>
      <c r="I4187" s="28" t="str">
        <f>VLOOKUP(A4187,'клиенты'!A:H,7)</f>
        <v>Китай</v>
      </c>
    </row>
    <row r="4188" ht="15.75" customHeight="1">
      <c r="A4188" s="28">
        <v>733.0</v>
      </c>
      <c r="B4188" s="34">
        <v>44040.60501157407</v>
      </c>
      <c r="C4188" s="29"/>
      <c r="D4188" s="29"/>
      <c r="E4188" s="29"/>
      <c r="F4188" s="28" t="s">
        <v>5</v>
      </c>
      <c r="G4188" s="28">
        <v>1.0</v>
      </c>
      <c r="H4188" s="31">
        <v>1959.231</v>
      </c>
      <c r="I4188" s="28" t="str">
        <f>VLOOKUP(A4188,'клиенты'!A:H,7)</f>
        <v>США</v>
      </c>
    </row>
    <row r="4189" ht="15.75" customHeight="1">
      <c r="A4189" s="28">
        <v>172.0</v>
      </c>
      <c r="B4189" s="34">
        <v>44040.30869212963</v>
      </c>
      <c r="C4189" s="29"/>
      <c r="D4189" s="29"/>
      <c r="E4189" s="29"/>
      <c r="F4189" s="28" t="s">
        <v>6</v>
      </c>
      <c r="G4189" s="28">
        <v>1.0</v>
      </c>
      <c r="H4189" s="31">
        <v>490.0</v>
      </c>
      <c r="I4189" s="28" t="str">
        <f>VLOOKUP(A4189,'клиенты'!A:H,7)</f>
        <v>Италия</v>
      </c>
    </row>
    <row r="4190" ht="15.75" customHeight="1">
      <c r="A4190" s="28">
        <v>631.0</v>
      </c>
      <c r="B4190" s="34">
        <v>44039.62378472222</v>
      </c>
      <c r="C4190" s="29"/>
      <c r="D4190" s="29"/>
      <c r="E4190" s="29"/>
      <c r="F4190" s="28" t="s">
        <v>5</v>
      </c>
      <c r="G4190" s="28">
        <v>1.0</v>
      </c>
      <c r="H4190" s="31">
        <v>2660.769</v>
      </c>
      <c r="I4190" s="28" t="str">
        <f>VLOOKUP(A4190,'клиенты'!A:H,7)</f>
        <v>Китай</v>
      </c>
    </row>
    <row r="4191" ht="15.75" customHeight="1">
      <c r="A4191" s="28">
        <v>156.0</v>
      </c>
      <c r="B4191" s="34">
        <v>44039.43616898148</v>
      </c>
      <c r="C4191" s="29"/>
      <c r="D4191" s="29"/>
      <c r="E4191" s="29"/>
      <c r="F4191" s="28" t="s">
        <v>4</v>
      </c>
      <c r="G4191" s="28">
        <v>3.0</v>
      </c>
      <c r="H4191" s="31">
        <v>3683.077</v>
      </c>
      <c r="I4191" s="28" t="str">
        <f>VLOOKUP(A4191,'клиенты'!A:H,7)</f>
        <v>Россия</v>
      </c>
    </row>
    <row r="4192" ht="15.75" customHeight="1">
      <c r="A4192" s="28">
        <v>520.0</v>
      </c>
      <c r="B4192" s="34">
        <v>44039.39148148148</v>
      </c>
      <c r="C4192" s="29"/>
      <c r="D4192" s="29"/>
      <c r="E4192" s="29"/>
      <c r="F4192" s="28" t="s">
        <v>3</v>
      </c>
      <c r="G4192" s="28">
        <v>4.0</v>
      </c>
      <c r="H4192" s="31">
        <v>632.308</v>
      </c>
      <c r="I4192" s="28" t="str">
        <f>VLOOKUP(A4192,'клиенты'!A:H,7)</f>
        <v>Франция</v>
      </c>
    </row>
    <row r="4193" ht="15.75" customHeight="1">
      <c r="A4193" s="28">
        <v>656.0</v>
      </c>
      <c r="B4193" s="34">
        <v>44039.07613425926</v>
      </c>
      <c r="C4193" s="29"/>
      <c r="D4193" s="29"/>
      <c r="E4193" s="29"/>
      <c r="F4193" s="28" t="s">
        <v>4</v>
      </c>
      <c r="G4193" s="28">
        <v>2.0</v>
      </c>
      <c r="H4193" s="31">
        <v>1592.308</v>
      </c>
      <c r="I4193" s="28" t="str">
        <f>VLOOKUP(A4193,'клиенты'!A:H,7)</f>
        <v>Китай</v>
      </c>
    </row>
    <row r="4194" ht="15.75" customHeight="1">
      <c r="A4194" s="28">
        <v>437.0</v>
      </c>
      <c r="B4194" s="34">
        <v>44038.27081018518</v>
      </c>
      <c r="C4194" s="29"/>
      <c r="D4194" s="29"/>
      <c r="E4194" s="29"/>
      <c r="F4194" s="28" t="s">
        <v>6</v>
      </c>
      <c r="G4194" s="28">
        <v>3.0</v>
      </c>
      <c r="H4194" s="31">
        <v>2263.846</v>
      </c>
      <c r="I4194" s="28" t="str">
        <f>VLOOKUP(A4194,'клиенты'!A:H,7)</f>
        <v>Франция</v>
      </c>
    </row>
    <row r="4195" ht="15.75" customHeight="1">
      <c r="A4195" s="28">
        <v>379.0</v>
      </c>
      <c r="B4195" s="34">
        <v>44038.08840277778</v>
      </c>
      <c r="C4195" s="29"/>
      <c r="D4195" s="29"/>
      <c r="E4195" s="29"/>
      <c r="F4195" s="28" t="s">
        <v>4</v>
      </c>
      <c r="G4195" s="28">
        <v>1.0</v>
      </c>
      <c r="H4195" s="31">
        <v>3302.308</v>
      </c>
      <c r="I4195" s="28" t="str">
        <f>VLOOKUP(A4195,'клиенты'!A:H,7)</f>
        <v>Китай</v>
      </c>
    </row>
    <row r="4196" ht="15.75" customHeight="1">
      <c r="A4196" s="28">
        <v>95.0</v>
      </c>
      <c r="B4196" s="34">
        <v>44038.01818287037</v>
      </c>
      <c r="C4196" s="29"/>
      <c r="D4196" s="29"/>
      <c r="E4196" s="29"/>
      <c r="F4196" s="28" t="s">
        <v>4</v>
      </c>
      <c r="G4196" s="28">
        <v>1.0</v>
      </c>
      <c r="H4196" s="31">
        <v>1543.077</v>
      </c>
      <c r="I4196" s="28" t="str">
        <f>VLOOKUP(A4196,'клиенты'!A:H,7)</f>
        <v>Германия</v>
      </c>
    </row>
    <row r="4197" ht="15.75" customHeight="1">
      <c r="A4197" s="28">
        <v>246.0</v>
      </c>
      <c r="B4197" s="34">
        <v>44037.910462962966</v>
      </c>
      <c r="C4197" s="29"/>
      <c r="D4197" s="29"/>
      <c r="E4197" s="29"/>
      <c r="F4197" s="28" t="s">
        <v>3</v>
      </c>
      <c r="G4197" s="28">
        <v>2.0</v>
      </c>
      <c r="H4197" s="31">
        <v>783.846</v>
      </c>
      <c r="I4197" s="28" t="str">
        <f>VLOOKUP(A4197,'клиенты'!A:H,7)</f>
        <v>Россия</v>
      </c>
    </row>
    <row r="4198" ht="15.75" customHeight="1">
      <c r="A4198" s="28">
        <v>962.0</v>
      </c>
      <c r="B4198" s="34">
        <v>44037.31414351852</v>
      </c>
      <c r="C4198" s="29"/>
      <c r="D4198" s="29"/>
      <c r="E4198" s="29"/>
      <c r="F4198" s="28" t="s">
        <v>6</v>
      </c>
      <c r="G4198" s="28">
        <v>3.0</v>
      </c>
      <c r="H4198" s="31">
        <v>2121.538</v>
      </c>
      <c r="I4198" s="28" t="str">
        <f>VLOOKUP(A4198,'клиенты'!A:H,7)</f>
        <v>Италия</v>
      </c>
    </row>
    <row r="4199" ht="15.75" customHeight="1">
      <c r="A4199" s="28">
        <v>172.0</v>
      </c>
      <c r="B4199" s="34">
        <v>44036.71837962963</v>
      </c>
      <c r="C4199" s="29"/>
      <c r="D4199" s="29"/>
      <c r="E4199" s="29"/>
      <c r="F4199" s="28" t="s">
        <v>3</v>
      </c>
      <c r="G4199" s="28">
        <v>4.0</v>
      </c>
      <c r="H4199" s="31">
        <v>2420.769</v>
      </c>
      <c r="I4199" s="28" t="str">
        <f>VLOOKUP(A4199,'клиенты'!A:H,7)</f>
        <v>Италия</v>
      </c>
    </row>
    <row r="4200" ht="15.75" customHeight="1">
      <c r="A4200" s="28">
        <v>387.0</v>
      </c>
      <c r="B4200" s="34">
        <v>44036.38443287037</v>
      </c>
      <c r="C4200" s="29"/>
      <c r="D4200" s="29"/>
      <c r="E4200" s="29"/>
      <c r="F4200" s="28" t="s">
        <v>3</v>
      </c>
      <c r="G4200" s="28">
        <v>3.0</v>
      </c>
      <c r="H4200" s="31">
        <v>1836.154</v>
      </c>
      <c r="I4200" s="28" t="str">
        <f>VLOOKUP(A4200,'клиенты'!A:H,7)</f>
        <v>Россия</v>
      </c>
    </row>
    <row r="4201" ht="15.75" customHeight="1">
      <c r="A4201" s="28">
        <v>461.0</v>
      </c>
      <c r="B4201" s="34">
        <v>44036.32105324074</v>
      </c>
      <c r="C4201" s="29"/>
      <c r="D4201" s="29"/>
      <c r="E4201" s="29"/>
      <c r="F4201" s="28" t="s">
        <v>6</v>
      </c>
      <c r="G4201" s="28">
        <v>2.0</v>
      </c>
      <c r="H4201" s="31">
        <v>930.769</v>
      </c>
      <c r="I4201" s="28" t="str">
        <f>VLOOKUP(A4201,'клиенты'!A:H,7)</f>
        <v>Франция</v>
      </c>
    </row>
    <row r="4202" ht="15.75" customHeight="1">
      <c r="A4202" s="28">
        <v>375.0</v>
      </c>
      <c r="B4202" s="34">
        <v>44035.06232638889</v>
      </c>
      <c r="C4202" s="29"/>
      <c r="D4202" s="29"/>
      <c r="E4202" s="29"/>
      <c r="F4202" s="28" t="s">
        <v>5</v>
      </c>
      <c r="G4202" s="28">
        <v>1.0</v>
      </c>
      <c r="H4202" s="31">
        <v>1957.692</v>
      </c>
      <c r="I4202" s="28" t="str">
        <f>VLOOKUP(A4202,'клиенты'!A:H,7)</f>
        <v>Франция</v>
      </c>
    </row>
    <row r="4203" ht="15.75" customHeight="1">
      <c r="A4203" s="28">
        <v>545.0</v>
      </c>
      <c r="B4203" s="34">
        <v>44034.62893518519</v>
      </c>
      <c r="C4203" s="29"/>
      <c r="D4203" s="29"/>
      <c r="E4203" s="29"/>
      <c r="F4203" s="28" t="s">
        <v>5</v>
      </c>
      <c r="G4203" s="28">
        <v>2.0</v>
      </c>
      <c r="H4203" s="31">
        <v>3537.692</v>
      </c>
      <c r="I4203" s="28" t="str">
        <f>VLOOKUP(A4203,'клиенты'!A:H,7)</f>
        <v>Испания</v>
      </c>
    </row>
    <row r="4204" ht="15.75" customHeight="1">
      <c r="A4204" s="28">
        <v>225.0</v>
      </c>
      <c r="B4204" s="34">
        <v>44034.17101851852</v>
      </c>
      <c r="C4204" s="29"/>
      <c r="D4204" s="29"/>
      <c r="E4204" s="29"/>
      <c r="F4204" s="28" t="s">
        <v>4</v>
      </c>
      <c r="G4204" s="28">
        <v>2.0</v>
      </c>
      <c r="H4204" s="31">
        <v>2131.538</v>
      </c>
      <c r="I4204" s="28" t="str">
        <f>VLOOKUP(A4204,'клиенты'!A:H,7)</f>
        <v>США</v>
      </c>
    </row>
    <row r="4205" ht="15.75" customHeight="1">
      <c r="A4205" s="28">
        <v>900.0</v>
      </c>
      <c r="B4205" s="34">
        <v>44033.9275</v>
      </c>
      <c r="C4205" s="29"/>
      <c r="D4205" s="29"/>
      <c r="E4205" s="29"/>
      <c r="F4205" s="28" t="s">
        <v>5</v>
      </c>
      <c r="G4205" s="28">
        <v>5.0</v>
      </c>
      <c r="H4205" s="31">
        <v>3903.077</v>
      </c>
      <c r="I4205" s="28" t="str">
        <f>VLOOKUP(A4205,'клиенты'!A:H,7)</f>
        <v>Франция</v>
      </c>
    </row>
    <row r="4206" ht="15.75" customHeight="1">
      <c r="A4206" s="28">
        <v>928.0</v>
      </c>
      <c r="B4206" s="34">
        <v>44033.92145833333</v>
      </c>
      <c r="C4206" s="29"/>
      <c r="D4206" s="29"/>
      <c r="E4206" s="29"/>
      <c r="F4206" s="28" t="s">
        <v>4</v>
      </c>
      <c r="G4206" s="28">
        <v>5.0</v>
      </c>
      <c r="H4206" s="31">
        <v>2603.077</v>
      </c>
      <c r="I4206" s="28" t="str">
        <f>VLOOKUP(A4206,'клиенты'!A:H,7)</f>
        <v>Германия</v>
      </c>
    </row>
    <row r="4207" ht="15.75" customHeight="1">
      <c r="A4207" s="28">
        <v>612.0</v>
      </c>
      <c r="B4207" s="34">
        <v>44033.89377314815</v>
      </c>
      <c r="C4207" s="29"/>
      <c r="D4207" s="29"/>
      <c r="E4207" s="29"/>
      <c r="F4207" s="28" t="s">
        <v>4</v>
      </c>
      <c r="G4207" s="28">
        <v>4.0</v>
      </c>
      <c r="H4207" s="31">
        <v>537.692</v>
      </c>
      <c r="I4207" s="28" t="str">
        <f>VLOOKUP(A4207,'клиенты'!A:H,7)</f>
        <v>Франция</v>
      </c>
    </row>
    <row r="4208" ht="15.75" customHeight="1">
      <c r="A4208" s="28">
        <v>900.0</v>
      </c>
      <c r="B4208" s="34">
        <v>44033.82471064815</v>
      </c>
      <c r="C4208" s="29"/>
      <c r="D4208" s="29"/>
      <c r="E4208" s="29"/>
      <c r="F4208" s="28" t="s">
        <v>6</v>
      </c>
      <c r="G4208" s="28">
        <v>2.0</v>
      </c>
      <c r="H4208" s="31">
        <v>2840.769</v>
      </c>
      <c r="I4208" s="28" t="str">
        <f>VLOOKUP(A4208,'клиенты'!A:H,7)</f>
        <v>Франция</v>
      </c>
    </row>
    <row r="4209" ht="15.75" customHeight="1">
      <c r="A4209" s="28">
        <v>905.0</v>
      </c>
      <c r="B4209" s="34">
        <v>44033.357986111114</v>
      </c>
      <c r="C4209" s="29"/>
      <c r="D4209" s="29"/>
      <c r="E4209" s="29"/>
      <c r="F4209" s="28" t="s">
        <v>5</v>
      </c>
      <c r="G4209" s="28">
        <v>5.0</v>
      </c>
      <c r="H4209" s="31">
        <v>502.308</v>
      </c>
      <c r="I4209" s="28" t="str">
        <f>VLOOKUP(A4209,'клиенты'!A:H,7)</f>
        <v>Италия</v>
      </c>
    </row>
    <row r="4210" ht="15.75" customHeight="1">
      <c r="A4210" s="28">
        <v>629.0</v>
      </c>
      <c r="B4210" s="34">
        <v>44033.067766203705</v>
      </c>
      <c r="C4210" s="29"/>
      <c r="D4210" s="29"/>
      <c r="E4210" s="29"/>
      <c r="F4210" s="28" t="s">
        <v>6</v>
      </c>
      <c r="G4210" s="28">
        <v>1.0</v>
      </c>
      <c r="H4210" s="31">
        <v>2900.0</v>
      </c>
      <c r="I4210" s="28" t="str">
        <f>VLOOKUP(A4210,'клиенты'!A:H,7)</f>
        <v>Испания</v>
      </c>
    </row>
    <row r="4211" ht="15.75" customHeight="1">
      <c r="A4211" s="28">
        <v>957.0</v>
      </c>
      <c r="B4211" s="34">
        <v>44032.92306712963</v>
      </c>
      <c r="C4211" s="29"/>
      <c r="D4211" s="29"/>
      <c r="E4211" s="29"/>
      <c r="F4211" s="28" t="s">
        <v>4</v>
      </c>
      <c r="G4211" s="28">
        <v>1.0</v>
      </c>
      <c r="H4211" s="31">
        <v>549.231</v>
      </c>
      <c r="I4211" s="28" t="str">
        <f>VLOOKUP(A4211,'клиенты'!A:H,7)</f>
        <v>Германия</v>
      </c>
    </row>
    <row r="4212" ht="15.75" customHeight="1">
      <c r="A4212" s="28">
        <v>652.0</v>
      </c>
      <c r="B4212" s="34">
        <v>44032.75918981482</v>
      </c>
      <c r="C4212" s="29"/>
      <c r="D4212" s="29"/>
      <c r="E4212" s="29"/>
      <c r="F4212" s="28" t="s">
        <v>6</v>
      </c>
      <c r="G4212" s="28">
        <v>3.0</v>
      </c>
      <c r="H4212" s="31">
        <v>569.231</v>
      </c>
      <c r="I4212" s="28" t="str">
        <f>VLOOKUP(A4212,'клиенты'!A:H,7)</f>
        <v>Германия</v>
      </c>
    </row>
    <row r="4213" ht="15.75" customHeight="1">
      <c r="A4213" s="28">
        <v>544.0</v>
      </c>
      <c r="B4213" s="34">
        <v>44032.75859953704</v>
      </c>
      <c r="C4213" s="29"/>
      <c r="D4213" s="29"/>
      <c r="E4213" s="29"/>
      <c r="F4213" s="28" t="s">
        <v>4</v>
      </c>
      <c r="G4213" s="28">
        <v>4.0</v>
      </c>
      <c r="H4213" s="31">
        <v>2597.692</v>
      </c>
      <c r="I4213" s="28" t="str">
        <f>VLOOKUP(A4213,'клиенты'!A:H,7)</f>
        <v>Франция</v>
      </c>
    </row>
    <row r="4214" ht="15.75" customHeight="1">
      <c r="A4214" s="28">
        <v>350.0</v>
      </c>
      <c r="B4214" s="34">
        <v>44032.70694444444</v>
      </c>
      <c r="C4214" s="29"/>
      <c r="D4214" s="29"/>
      <c r="E4214" s="29"/>
      <c r="F4214" s="28" t="s">
        <v>3</v>
      </c>
      <c r="G4214" s="28">
        <v>2.0</v>
      </c>
      <c r="H4214" s="31">
        <v>1933.846</v>
      </c>
      <c r="I4214" s="28" t="str">
        <f>VLOOKUP(A4214,'клиенты'!A:H,7)</f>
        <v>Россия</v>
      </c>
    </row>
    <row r="4215" ht="15.75" customHeight="1">
      <c r="A4215" s="28">
        <v>376.0</v>
      </c>
      <c r="B4215" s="34">
        <v>44032.65353009259</v>
      </c>
      <c r="C4215" s="29"/>
      <c r="D4215" s="29"/>
      <c r="E4215" s="29"/>
      <c r="F4215" s="28" t="s">
        <v>4</v>
      </c>
      <c r="G4215" s="28">
        <v>5.0</v>
      </c>
      <c r="H4215" s="31">
        <v>2376.923</v>
      </c>
      <c r="I4215" s="28" t="str">
        <f>VLOOKUP(A4215,'клиенты'!A:H,7)</f>
        <v>Франция</v>
      </c>
    </row>
    <row r="4216" ht="15.75" customHeight="1">
      <c r="A4216" s="28">
        <v>948.0</v>
      </c>
      <c r="B4216" s="34">
        <v>44032.26752314815</v>
      </c>
      <c r="C4216" s="29"/>
      <c r="D4216" s="29"/>
      <c r="E4216" s="29"/>
      <c r="F4216" s="28" t="s">
        <v>3</v>
      </c>
      <c r="G4216" s="28">
        <v>3.0</v>
      </c>
      <c r="H4216" s="31">
        <v>2588.462</v>
      </c>
      <c r="I4216" s="28" t="str">
        <f>VLOOKUP(A4216,'клиенты'!A:H,7)</f>
        <v>Франция</v>
      </c>
    </row>
    <row r="4217" ht="15.75" customHeight="1">
      <c r="A4217" s="28">
        <v>103.0</v>
      </c>
      <c r="B4217" s="34">
        <v>44032.12127314815</v>
      </c>
      <c r="C4217" s="29"/>
      <c r="D4217" s="29"/>
      <c r="E4217" s="29"/>
      <c r="F4217" s="28" t="s">
        <v>4</v>
      </c>
      <c r="G4217" s="28">
        <v>5.0</v>
      </c>
      <c r="H4217" s="31">
        <v>946.923</v>
      </c>
      <c r="I4217" s="28" t="str">
        <f>VLOOKUP(A4217,'клиенты'!A:H,7)</f>
        <v>Китай</v>
      </c>
    </row>
    <row r="4218" ht="15.75" customHeight="1">
      <c r="A4218" s="28">
        <v>22.0</v>
      </c>
      <c r="B4218" s="34">
        <v>44032.09001157407</v>
      </c>
      <c r="C4218" s="29"/>
      <c r="D4218" s="29"/>
      <c r="E4218" s="29"/>
      <c r="F4218" s="28" t="s">
        <v>3</v>
      </c>
      <c r="G4218" s="28">
        <v>4.0</v>
      </c>
      <c r="H4218" s="31">
        <v>2300.769</v>
      </c>
      <c r="I4218" s="28" t="str">
        <f>VLOOKUP(A4218,'клиенты'!A:H,7)</f>
        <v>Франция</v>
      </c>
    </row>
    <row r="4219" ht="15.75" customHeight="1">
      <c r="A4219" s="28">
        <v>615.0</v>
      </c>
      <c r="B4219" s="34">
        <v>44031.953935185185</v>
      </c>
      <c r="C4219" s="29"/>
      <c r="D4219" s="29"/>
      <c r="E4219" s="29"/>
      <c r="F4219" s="28" t="s">
        <v>4</v>
      </c>
      <c r="G4219" s="28">
        <v>3.0</v>
      </c>
      <c r="H4219" s="31">
        <v>1406.154</v>
      </c>
      <c r="I4219" s="28" t="str">
        <f>VLOOKUP(A4219,'клиенты'!A:H,7)</f>
        <v>Германия</v>
      </c>
    </row>
    <row r="4220" ht="15.75" customHeight="1">
      <c r="A4220" s="28">
        <v>506.0</v>
      </c>
      <c r="B4220" s="34">
        <v>44031.9062962963</v>
      </c>
      <c r="C4220" s="29"/>
      <c r="D4220" s="29"/>
      <c r="E4220" s="29"/>
      <c r="F4220" s="28" t="s">
        <v>4</v>
      </c>
      <c r="G4220" s="28">
        <v>1.0</v>
      </c>
      <c r="H4220" s="31">
        <v>1206.923</v>
      </c>
      <c r="I4220" s="28" t="str">
        <f>VLOOKUP(A4220,'клиенты'!A:H,7)</f>
        <v>Италия</v>
      </c>
    </row>
    <row r="4221" ht="15.75" customHeight="1">
      <c r="A4221" s="28">
        <v>379.0</v>
      </c>
      <c r="B4221" s="34">
        <v>44031.68613425926</v>
      </c>
      <c r="C4221" s="29"/>
      <c r="D4221" s="29"/>
      <c r="E4221" s="29"/>
      <c r="F4221" s="28" t="s">
        <v>4</v>
      </c>
      <c r="G4221" s="28">
        <v>2.0</v>
      </c>
      <c r="H4221" s="31">
        <v>3183.077</v>
      </c>
      <c r="I4221" s="28" t="str">
        <f>VLOOKUP(A4221,'клиенты'!A:H,7)</f>
        <v>Китай</v>
      </c>
    </row>
    <row r="4222" ht="15.75" customHeight="1">
      <c r="A4222" s="28">
        <v>57.0</v>
      </c>
      <c r="B4222" s="34">
        <v>44031.250706018516</v>
      </c>
      <c r="C4222" s="29"/>
      <c r="D4222" s="29"/>
      <c r="E4222" s="29"/>
      <c r="F4222" s="28" t="s">
        <v>6</v>
      </c>
      <c r="G4222" s="28">
        <v>1.0</v>
      </c>
      <c r="H4222" s="31">
        <v>3580.769</v>
      </c>
      <c r="I4222" s="28" t="str">
        <f>VLOOKUP(A4222,'клиенты'!A:H,7)</f>
        <v>Китай</v>
      </c>
    </row>
    <row r="4223" ht="15.75" customHeight="1">
      <c r="A4223" s="28">
        <v>506.0</v>
      </c>
      <c r="B4223" s="34">
        <v>44031.13662037037</v>
      </c>
      <c r="C4223" s="29"/>
      <c r="D4223" s="29"/>
      <c r="E4223" s="29"/>
      <c r="F4223" s="28" t="s">
        <v>6</v>
      </c>
      <c r="G4223" s="28">
        <v>3.0</v>
      </c>
      <c r="H4223" s="31">
        <v>3116.923</v>
      </c>
      <c r="I4223" s="28" t="str">
        <f>VLOOKUP(A4223,'клиенты'!A:H,7)</f>
        <v>Италия</v>
      </c>
    </row>
    <row r="4224" ht="15.75" customHeight="1">
      <c r="A4224" s="28">
        <v>648.0</v>
      </c>
      <c r="B4224" s="34">
        <v>44030.9375462963</v>
      </c>
      <c r="C4224" s="29"/>
      <c r="D4224" s="29"/>
      <c r="E4224" s="29"/>
      <c r="F4224" s="28" t="s">
        <v>4</v>
      </c>
      <c r="G4224" s="28">
        <v>1.0</v>
      </c>
      <c r="H4224" s="31">
        <v>2250.0</v>
      </c>
      <c r="I4224" s="28" t="str">
        <f>VLOOKUP(A4224,'клиенты'!A:H,7)</f>
        <v>Китай</v>
      </c>
    </row>
    <row r="4225" ht="15.75" customHeight="1">
      <c r="A4225" s="28">
        <v>851.0</v>
      </c>
      <c r="B4225" s="34">
        <v>44030.783009259256</v>
      </c>
      <c r="C4225" s="29"/>
      <c r="D4225" s="29"/>
      <c r="E4225" s="29"/>
      <c r="F4225" s="28" t="s">
        <v>5</v>
      </c>
      <c r="G4225" s="28">
        <v>5.0</v>
      </c>
      <c r="H4225" s="31">
        <v>2040.769</v>
      </c>
      <c r="I4225" s="28" t="str">
        <f>VLOOKUP(A4225,'клиенты'!A:H,7)</f>
        <v>Германия</v>
      </c>
    </row>
    <row r="4226" ht="15.75" customHeight="1">
      <c r="A4226" s="28">
        <v>491.0</v>
      </c>
      <c r="B4226" s="34">
        <v>44030.251296296294</v>
      </c>
      <c r="C4226" s="29"/>
      <c r="D4226" s="29"/>
      <c r="E4226" s="29"/>
      <c r="F4226" s="28" t="s">
        <v>4</v>
      </c>
      <c r="G4226" s="28">
        <v>3.0</v>
      </c>
      <c r="H4226" s="31">
        <v>1186.923</v>
      </c>
      <c r="I4226" s="28" t="str">
        <f>VLOOKUP(A4226,'клиенты'!A:H,7)</f>
        <v>Германия</v>
      </c>
    </row>
    <row r="4227" ht="15.75" customHeight="1">
      <c r="A4227" s="28">
        <v>555.0</v>
      </c>
      <c r="B4227" s="34">
        <v>44030.000543981485</v>
      </c>
      <c r="C4227" s="29"/>
      <c r="D4227" s="29"/>
      <c r="E4227" s="29"/>
      <c r="F4227" s="28" t="s">
        <v>5</v>
      </c>
      <c r="G4227" s="28">
        <v>1.0</v>
      </c>
      <c r="H4227" s="31">
        <v>1805.385</v>
      </c>
      <c r="I4227" s="28" t="str">
        <f>VLOOKUP(A4227,'клиенты'!A:H,7)</f>
        <v>Россия</v>
      </c>
    </row>
    <row r="4228" ht="15.75" customHeight="1">
      <c r="A4228" s="28">
        <v>185.0</v>
      </c>
      <c r="B4228" s="34">
        <v>44029.996886574074</v>
      </c>
      <c r="C4228" s="29"/>
      <c r="D4228" s="29"/>
      <c r="E4228" s="29"/>
      <c r="F4228" s="28" t="s">
        <v>3</v>
      </c>
      <c r="G4228" s="28">
        <v>3.0</v>
      </c>
      <c r="H4228" s="31">
        <v>1765.385</v>
      </c>
      <c r="I4228" s="28" t="str">
        <f>VLOOKUP(A4228,'клиенты'!A:H,7)</f>
        <v>Испания</v>
      </c>
    </row>
    <row r="4229" ht="15.75" customHeight="1">
      <c r="A4229" s="28">
        <v>340.0</v>
      </c>
      <c r="B4229" s="34">
        <v>44029.74664351852</v>
      </c>
      <c r="C4229" s="29"/>
      <c r="D4229" s="29"/>
      <c r="E4229" s="29"/>
      <c r="F4229" s="28" t="s">
        <v>4</v>
      </c>
      <c r="G4229" s="28">
        <v>1.0</v>
      </c>
      <c r="H4229" s="31">
        <v>3230.769</v>
      </c>
      <c r="I4229" s="28" t="str">
        <f>VLOOKUP(A4229,'клиенты'!A:H,7)</f>
        <v>Германия</v>
      </c>
    </row>
    <row r="4230" ht="15.75" customHeight="1">
      <c r="A4230" s="28">
        <v>272.0</v>
      </c>
      <c r="B4230" s="34">
        <v>44029.57481481481</v>
      </c>
      <c r="C4230" s="29"/>
      <c r="D4230" s="29"/>
      <c r="E4230" s="29"/>
      <c r="F4230" s="28" t="s">
        <v>3</v>
      </c>
      <c r="G4230" s="28">
        <v>3.0</v>
      </c>
      <c r="H4230" s="31">
        <v>520.769</v>
      </c>
      <c r="I4230" s="28" t="str">
        <f>VLOOKUP(A4230,'клиенты'!A:H,7)</f>
        <v>США</v>
      </c>
    </row>
    <row r="4231" ht="15.75" customHeight="1">
      <c r="A4231" s="28">
        <v>882.0</v>
      </c>
      <c r="B4231" s="34">
        <v>44029.382627314815</v>
      </c>
      <c r="C4231" s="29"/>
      <c r="D4231" s="29"/>
      <c r="E4231" s="29"/>
      <c r="F4231" s="28" t="s">
        <v>3</v>
      </c>
      <c r="G4231" s="28">
        <v>4.0</v>
      </c>
      <c r="H4231" s="31">
        <v>3301.538</v>
      </c>
      <c r="I4231" s="28" t="str">
        <f>VLOOKUP(A4231,'клиенты'!A:H,7)</f>
        <v>Германия</v>
      </c>
    </row>
    <row r="4232" ht="15.75" customHeight="1">
      <c r="A4232" s="28">
        <v>556.0</v>
      </c>
      <c r="B4232" s="34">
        <v>44028.091886574075</v>
      </c>
      <c r="C4232" s="29"/>
      <c r="D4232" s="29"/>
      <c r="E4232" s="29"/>
      <c r="F4232" s="28" t="s">
        <v>3</v>
      </c>
      <c r="G4232" s="28">
        <v>4.0</v>
      </c>
      <c r="H4232" s="31">
        <v>3853.846</v>
      </c>
      <c r="I4232" s="28" t="str">
        <f>VLOOKUP(A4232,'клиенты'!A:H,7)</f>
        <v>США</v>
      </c>
    </row>
    <row r="4233" ht="15.75" customHeight="1">
      <c r="A4233" s="28">
        <v>586.0</v>
      </c>
      <c r="B4233" s="34">
        <v>44028.02954861111</v>
      </c>
      <c r="C4233" s="29"/>
      <c r="D4233" s="29"/>
      <c r="E4233" s="29"/>
      <c r="F4233" s="28" t="s">
        <v>4</v>
      </c>
      <c r="G4233" s="28">
        <v>4.0</v>
      </c>
      <c r="H4233" s="31">
        <v>3043.846</v>
      </c>
      <c r="I4233" s="28" t="str">
        <f>VLOOKUP(A4233,'клиенты'!A:H,7)</f>
        <v>Италия</v>
      </c>
    </row>
    <row r="4234" ht="15.75" customHeight="1">
      <c r="A4234" s="28">
        <v>882.0</v>
      </c>
      <c r="B4234" s="34">
        <v>44027.78674768518</v>
      </c>
      <c r="C4234" s="29"/>
      <c r="D4234" s="29"/>
      <c r="E4234" s="29"/>
      <c r="F4234" s="28" t="s">
        <v>5</v>
      </c>
      <c r="G4234" s="28">
        <v>4.0</v>
      </c>
      <c r="H4234" s="31">
        <v>1372.308</v>
      </c>
      <c r="I4234" s="28" t="str">
        <f>VLOOKUP(A4234,'клиенты'!A:H,7)</f>
        <v>Германия</v>
      </c>
    </row>
    <row r="4235" ht="15.75" customHeight="1">
      <c r="A4235" s="28">
        <v>115.0</v>
      </c>
      <c r="B4235" s="34">
        <v>44027.724803240744</v>
      </c>
      <c r="C4235" s="29"/>
      <c r="D4235" s="29"/>
      <c r="E4235" s="29"/>
      <c r="F4235" s="28" t="s">
        <v>3</v>
      </c>
      <c r="G4235" s="28">
        <v>5.0</v>
      </c>
      <c r="H4235" s="31">
        <v>1330.0</v>
      </c>
      <c r="I4235" s="28" t="str">
        <f>VLOOKUP(A4235,'клиенты'!A:H,7)</f>
        <v>Германия</v>
      </c>
    </row>
    <row r="4236" ht="15.75" customHeight="1">
      <c r="A4236" s="28">
        <v>373.0</v>
      </c>
      <c r="B4236" s="34">
        <v>44027.438888888886</v>
      </c>
      <c r="C4236" s="29"/>
      <c r="D4236" s="29"/>
      <c r="E4236" s="29"/>
      <c r="F4236" s="28" t="s">
        <v>4</v>
      </c>
      <c r="G4236" s="28">
        <v>5.0</v>
      </c>
      <c r="H4236" s="31">
        <v>911.538</v>
      </c>
      <c r="I4236" s="28" t="str">
        <f>VLOOKUP(A4236,'клиенты'!A:H,7)</f>
        <v>Италия</v>
      </c>
    </row>
    <row r="4237" ht="15.75" customHeight="1">
      <c r="A4237" s="28">
        <v>347.0</v>
      </c>
      <c r="B4237" s="34">
        <v>44027.27613425926</v>
      </c>
      <c r="C4237" s="29"/>
      <c r="D4237" s="29"/>
      <c r="E4237" s="29"/>
      <c r="F4237" s="28" t="s">
        <v>4</v>
      </c>
      <c r="G4237" s="28">
        <v>1.0</v>
      </c>
      <c r="H4237" s="31">
        <v>452.308</v>
      </c>
      <c r="I4237" s="28" t="str">
        <f>VLOOKUP(A4237,'клиенты'!A:H,7)</f>
        <v>Италия</v>
      </c>
    </row>
    <row r="4238" ht="15.75" customHeight="1">
      <c r="A4238" s="28">
        <v>874.0</v>
      </c>
      <c r="B4238" s="34">
        <v>44027.181296296294</v>
      </c>
      <c r="C4238" s="29"/>
      <c r="D4238" s="29"/>
      <c r="E4238" s="29"/>
      <c r="F4238" s="28" t="s">
        <v>3</v>
      </c>
      <c r="G4238" s="28">
        <v>4.0</v>
      </c>
      <c r="H4238" s="31">
        <v>1429.231</v>
      </c>
      <c r="I4238" s="28" t="str">
        <f>VLOOKUP(A4238,'клиенты'!A:H,7)</f>
        <v>Россия</v>
      </c>
    </row>
    <row r="4239" ht="15.75" customHeight="1">
      <c r="A4239" s="28">
        <v>647.0</v>
      </c>
      <c r="B4239" s="34">
        <v>44026.76828703703</v>
      </c>
      <c r="C4239" s="29"/>
      <c r="D4239" s="29"/>
      <c r="E4239" s="29"/>
      <c r="F4239" s="28" t="s">
        <v>3</v>
      </c>
      <c r="G4239" s="28">
        <v>1.0</v>
      </c>
      <c r="H4239" s="31">
        <v>750.0</v>
      </c>
      <c r="I4239" s="28" t="str">
        <f>VLOOKUP(A4239,'клиенты'!A:H,7)</f>
        <v>Франция</v>
      </c>
    </row>
    <row r="4240" ht="15.75" customHeight="1">
      <c r="A4240" s="28">
        <v>71.0</v>
      </c>
      <c r="B4240" s="34">
        <v>44026.53221064815</v>
      </c>
      <c r="C4240" s="29"/>
      <c r="D4240" s="29"/>
      <c r="E4240" s="29"/>
      <c r="F4240" s="28" t="s">
        <v>6</v>
      </c>
      <c r="G4240" s="28">
        <v>1.0</v>
      </c>
      <c r="H4240" s="31">
        <v>3403.077</v>
      </c>
      <c r="I4240" s="28" t="str">
        <f>VLOOKUP(A4240,'клиенты'!A:H,7)</f>
        <v>США</v>
      </c>
    </row>
    <row r="4241" ht="15.75" customHeight="1">
      <c r="A4241" s="28">
        <v>286.0</v>
      </c>
      <c r="B4241" s="34">
        <v>44026.41898148148</v>
      </c>
      <c r="C4241" s="29"/>
      <c r="D4241" s="29"/>
      <c r="E4241" s="29"/>
      <c r="F4241" s="28" t="s">
        <v>5</v>
      </c>
      <c r="G4241" s="28">
        <v>5.0</v>
      </c>
      <c r="H4241" s="31">
        <v>2486.923</v>
      </c>
      <c r="I4241" s="28" t="str">
        <f>VLOOKUP(A4241,'клиенты'!A:H,7)</f>
        <v>Испания</v>
      </c>
    </row>
    <row r="4242" ht="15.75" customHeight="1">
      <c r="A4242" s="28">
        <v>789.0</v>
      </c>
      <c r="B4242" s="34">
        <v>44026.36417824074</v>
      </c>
      <c r="C4242" s="29"/>
      <c r="D4242" s="29"/>
      <c r="E4242" s="29"/>
      <c r="F4242" s="28" t="s">
        <v>4</v>
      </c>
      <c r="G4242" s="28">
        <v>2.0</v>
      </c>
      <c r="H4242" s="31">
        <v>3826.154</v>
      </c>
      <c r="I4242" s="28" t="str">
        <f>VLOOKUP(A4242,'клиенты'!A:H,7)</f>
        <v>Франция</v>
      </c>
    </row>
    <row r="4243" ht="15.75" customHeight="1">
      <c r="A4243" s="28">
        <v>740.0</v>
      </c>
      <c r="B4243" s="34">
        <v>44026.15746527778</v>
      </c>
      <c r="C4243" s="29"/>
      <c r="D4243" s="29"/>
      <c r="E4243" s="29"/>
      <c r="F4243" s="28" t="s">
        <v>4</v>
      </c>
      <c r="G4243" s="28">
        <v>1.0</v>
      </c>
      <c r="H4243" s="31">
        <v>3607.692</v>
      </c>
      <c r="I4243" s="28" t="str">
        <f>VLOOKUP(A4243,'клиенты'!A:H,7)</f>
        <v>Россия</v>
      </c>
    </row>
    <row r="4244" ht="15.75" customHeight="1">
      <c r="A4244" s="28">
        <v>317.0</v>
      </c>
      <c r="B4244" s="34">
        <v>44026.0209375</v>
      </c>
      <c r="C4244" s="29"/>
      <c r="D4244" s="29"/>
      <c r="E4244" s="29"/>
      <c r="F4244" s="28" t="s">
        <v>5</v>
      </c>
      <c r="G4244" s="28">
        <v>2.0</v>
      </c>
      <c r="H4244" s="31">
        <v>2103.846</v>
      </c>
      <c r="I4244" s="28" t="str">
        <f>VLOOKUP(A4244,'клиенты'!A:H,7)</f>
        <v>Италия</v>
      </c>
    </row>
    <row r="4245" ht="15.75" customHeight="1">
      <c r="A4245" s="28">
        <v>224.0</v>
      </c>
      <c r="B4245" s="34">
        <v>44025.4452662037</v>
      </c>
      <c r="C4245" s="29"/>
      <c r="D4245" s="29"/>
      <c r="E4245" s="29"/>
      <c r="F4245" s="28" t="s">
        <v>3</v>
      </c>
      <c r="G4245" s="28">
        <v>1.0</v>
      </c>
      <c r="H4245" s="31">
        <v>777.692</v>
      </c>
      <c r="I4245" s="28" t="str">
        <f>VLOOKUP(A4245,'клиенты'!A:H,7)</f>
        <v>Россия</v>
      </c>
    </row>
    <row r="4246" ht="15.75" customHeight="1">
      <c r="A4246" s="28">
        <v>440.0</v>
      </c>
      <c r="B4246" s="34">
        <v>44025.438101851854</v>
      </c>
      <c r="C4246" s="29"/>
      <c r="D4246" s="29"/>
      <c r="E4246" s="29"/>
      <c r="F4246" s="28" t="s">
        <v>5</v>
      </c>
      <c r="G4246" s="28">
        <v>3.0</v>
      </c>
      <c r="H4246" s="31">
        <v>2546.154</v>
      </c>
      <c r="I4246" s="28" t="str">
        <f>VLOOKUP(A4246,'клиенты'!A:H,7)</f>
        <v>Италия</v>
      </c>
    </row>
    <row r="4247" ht="15.75" customHeight="1">
      <c r="A4247" s="28">
        <v>594.0</v>
      </c>
      <c r="B4247" s="34">
        <v>44025.399305555555</v>
      </c>
      <c r="C4247" s="29"/>
      <c r="D4247" s="29"/>
      <c r="E4247" s="29"/>
      <c r="F4247" s="28" t="s">
        <v>5</v>
      </c>
      <c r="G4247" s="28">
        <v>1.0</v>
      </c>
      <c r="H4247" s="31">
        <v>1483.077</v>
      </c>
      <c r="I4247" s="28" t="str">
        <f>VLOOKUP(A4247,'клиенты'!A:H,7)</f>
        <v>США</v>
      </c>
    </row>
    <row r="4248" ht="15.75" customHeight="1">
      <c r="A4248" s="28">
        <v>352.0</v>
      </c>
      <c r="B4248" s="34">
        <v>44025.00571759259</v>
      </c>
      <c r="C4248" s="29"/>
      <c r="D4248" s="29"/>
      <c r="E4248" s="29"/>
      <c r="F4248" s="28" t="s">
        <v>5</v>
      </c>
      <c r="G4248" s="28">
        <v>5.0</v>
      </c>
      <c r="H4248" s="31">
        <v>3509.231</v>
      </c>
      <c r="I4248" s="28" t="str">
        <f>VLOOKUP(A4248,'клиенты'!A:H,7)</f>
        <v>Германия</v>
      </c>
    </row>
    <row r="4249" ht="15.75" customHeight="1">
      <c r="A4249" s="28">
        <v>112.0</v>
      </c>
      <c r="B4249" s="34">
        <v>44024.99652777778</v>
      </c>
      <c r="C4249" s="29"/>
      <c r="D4249" s="29"/>
      <c r="E4249" s="29"/>
      <c r="F4249" s="28" t="s">
        <v>4</v>
      </c>
      <c r="G4249" s="28">
        <v>2.0</v>
      </c>
      <c r="H4249" s="31">
        <v>484.615</v>
      </c>
      <c r="I4249" s="28" t="str">
        <f>VLOOKUP(A4249,'клиенты'!A:H,7)</f>
        <v>США</v>
      </c>
    </row>
    <row r="4250" ht="15.75" customHeight="1">
      <c r="A4250" s="28">
        <v>89.0</v>
      </c>
      <c r="B4250" s="34">
        <v>44024.739328703705</v>
      </c>
      <c r="C4250" s="29"/>
      <c r="D4250" s="29"/>
      <c r="E4250" s="29"/>
      <c r="F4250" s="28" t="s">
        <v>3</v>
      </c>
      <c r="G4250" s="28">
        <v>1.0</v>
      </c>
      <c r="H4250" s="31">
        <v>1689.231</v>
      </c>
      <c r="I4250" s="28" t="str">
        <f>VLOOKUP(A4250,'клиенты'!A:H,7)</f>
        <v>США</v>
      </c>
    </row>
    <row r="4251" ht="15.75" customHeight="1">
      <c r="A4251" s="28">
        <v>609.0</v>
      </c>
      <c r="B4251" s="34">
        <v>44024.33756944445</v>
      </c>
      <c r="C4251" s="29"/>
      <c r="D4251" s="29"/>
      <c r="E4251" s="29"/>
      <c r="F4251" s="28" t="s">
        <v>3</v>
      </c>
      <c r="G4251" s="28">
        <v>1.0</v>
      </c>
      <c r="H4251" s="31">
        <v>969.231</v>
      </c>
      <c r="I4251" s="28" t="str">
        <f>VLOOKUP(A4251,'клиенты'!A:H,7)</f>
        <v>Италия</v>
      </c>
    </row>
    <row r="4252" ht="15.75" customHeight="1">
      <c r="A4252" s="28">
        <v>731.0</v>
      </c>
      <c r="B4252" s="34">
        <v>44023.63716435185</v>
      </c>
      <c r="C4252" s="29"/>
      <c r="D4252" s="29"/>
      <c r="E4252" s="29"/>
      <c r="F4252" s="28" t="s">
        <v>6</v>
      </c>
      <c r="G4252" s="28">
        <v>4.0</v>
      </c>
      <c r="H4252" s="31">
        <v>3355.385</v>
      </c>
      <c r="I4252" s="28" t="str">
        <f>VLOOKUP(A4252,'клиенты'!A:H,7)</f>
        <v>Италия</v>
      </c>
    </row>
    <row r="4253" ht="15.75" customHeight="1">
      <c r="A4253" s="28">
        <v>715.0</v>
      </c>
      <c r="B4253" s="34">
        <v>44022.469664351855</v>
      </c>
      <c r="C4253" s="29"/>
      <c r="D4253" s="29"/>
      <c r="E4253" s="29"/>
      <c r="F4253" s="28" t="s">
        <v>3</v>
      </c>
      <c r="G4253" s="28">
        <v>5.0</v>
      </c>
      <c r="H4253" s="31">
        <v>3483.077</v>
      </c>
      <c r="I4253" s="28" t="str">
        <f>VLOOKUP(A4253,'клиенты'!A:H,7)</f>
        <v>Германия</v>
      </c>
    </row>
    <row r="4254" ht="15.75" customHeight="1">
      <c r="A4254" s="28">
        <v>407.0</v>
      </c>
      <c r="B4254" s="34">
        <v>44022.36638888889</v>
      </c>
      <c r="C4254" s="29"/>
      <c r="D4254" s="29"/>
      <c r="E4254" s="29"/>
      <c r="F4254" s="28" t="s">
        <v>4</v>
      </c>
      <c r="G4254" s="28">
        <v>4.0</v>
      </c>
      <c r="H4254" s="31">
        <v>3042.308</v>
      </c>
      <c r="I4254" s="28" t="str">
        <f>VLOOKUP(A4254,'клиенты'!A:H,7)</f>
        <v>Италия</v>
      </c>
    </row>
    <row r="4255" ht="15.75" customHeight="1">
      <c r="A4255" s="28">
        <v>465.0</v>
      </c>
      <c r="B4255" s="34">
        <v>44022.17787037037</v>
      </c>
      <c r="C4255" s="29"/>
      <c r="D4255" s="29"/>
      <c r="E4255" s="29"/>
      <c r="F4255" s="28" t="s">
        <v>5</v>
      </c>
      <c r="G4255" s="28">
        <v>3.0</v>
      </c>
      <c r="H4255" s="31">
        <v>1826.154</v>
      </c>
      <c r="I4255" s="28" t="str">
        <f>VLOOKUP(A4255,'клиенты'!A:H,7)</f>
        <v>Китай</v>
      </c>
    </row>
    <row r="4256" ht="15.75" customHeight="1">
      <c r="A4256" s="28">
        <v>72.0</v>
      </c>
      <c r="B4256" s="34">
        <v>44022.15834490741</v>
      </c>
      <c r="C4256" s="29"/>
      <c r="D4256" s="29"/>
      <c r="E4256" s="29"/>
      <c r="F4256" s="28" t="s">
        <v>3</v>
      </c>
      <c r="G4256" s="28">
        <v>5.0</v>
      </c>
      <c r="H4256" s="31">
        <v>547.692</v>
      </c>
      <c r="I4256" s="28" t="str">
        <f>VLOOKUP(A4256,'клиенты'!A:H,7)</f>
        <v>Китай</v>
      </c>
    </row>
    <row r="4257" ht="15.75" customHeight="1">
      <c r="A4257" s="28">
        <v>233.0</v>
      </c>
      <c r="B4257" s="34">
        <v>44022.116377314815</v>
      </c>
      <c r="C4257" s="29"/>
      <c r="D4257" s="29"/>
      <c r="E4257" s="29"/>
      <c r="F4257" s="28" t="s">
        <v>4</v>
      </c>
      <c r="G4257" s="28">
        <v>4.0</v>
      </c>
      <c r="H4257" s="31">
        <v>1137.692</v>
      </c>
      <c r="I4257" s="28" t="str">
        <f>VLOOKUP(A4257,'клиенты'!A:H,7)</f>
        <v>Китай</v>
      </c>
    </row>
    <row r="4258" ht="15.75" customHeight="1">
      <c r="A4258" s="28">
        <v>859.0</v>
      </c>
      <c r="B4258" s="34">
        <v>44021.65372685185</v>
      </c>
      <c r="C4258" s="29"/>
      <c r="D4258" s="29"/>
      <c r="E4258" s="29"/>
      <c r="F4258" s="28" t="s">
        <v>3</v>
      </c>
      <c r="G4258" s="28">
        <v>2.0</v>
      </c>
      <c r="H4258" s="31">
        <v>3346.923</v>
      </c>
      <c r="I4258" s="28" t="str">
        <f>VLOOKUP(A4258,'клиенты'!A:H,7)</f>
        <v>США</v>
      </c>
    </row>
    <row r="4259" ht="15.75" customHeight="1">
      <c r="A4259" s="28">
        <v>14.0</v>
      </c>
      <c r="B4259" s="34">
        <v>44021.46041666667</v>
      </c>
      <c r="C4259" s="29"/>
      <c r="D4259" s="29"/>
      <c r="E4259" s="29"/>
      <c r="F4259" s="28" t="s">
        <v>4</v>
      </c>
      <c r="G4259" s="28">
        <v>3.0</v>
      </c>
      <c r="H4259" s="31">
        <v>3698.462</v>
      </c>
      <c r="I4259" s="28" t="str">
        <f>VLOOKUP(A4259,'клиенты'!A:H,7)</f>
        <v>Китай</v>
      </c>
    </row>
    <row r="4260" ht="15.75" customHeight="1">
      <c r="A4260" s="28">
        <v>975.0</v>
      </c>
      <c r="B4260" s="34">
        <v>44021.34744212963</v>
      </c>
      <c r="C4260" s="29"/>
      <c r="D4260" s="29"/>
      <c r="E4260" s="29"/>
      <c r="F4260" s="28" t="s">
        <v>3</v>
      </c>
      <c r="G4260" s="28">
        <v>3.0</v>
      </c>
      <c r="H4260" s="31">
        <v>1521.538</v>
      </c>
      <c r="I4260" s="28" t="str">
        <f>VLOOKUP(A4260,'клиенты'!A:H,7)</f>
        <v>Франция</v>
      </c>
    </row>
    <row r="4261" ht="15.75" customHeight="1">
      <c r="A4261" s="28">
        <v>588.0</v>
      </c>
      <c r="B4261" s="34">
        <v>44021.29703703704</v>
      </c>
      <c r="C4261" s="29"/>
      <c r="D4261" s="29"/>
      <c r="E4261" s="29"/>
      <c r="F4261" s="28" t="s">
        <v>3</v>
      </c>
      <c r="G4261" s="28">
        <v>2.0</v>
      </c>
      <c r="H4261" s="31">
        <v>3554.615</v>
      </c>
      <c r="I4261" s="28" t="str">
        <f>VLOOKUP(A4261,'клиенты'!A:H,7)</f>
        <v>Испания</v>
      </c>
    </row>
    <row r="4262" ht="15.75" customHeight="1">
      <c r="A4262" s="28">
        <v>672.0</v>
      </c>
      <c r="B4262" s="34">
        <v>44021.11813657408</v>
      </c>
      <c r="C4262" s="29"/>
      <c r="D4262" s="29"/>
      <c r="E4262" s="29"/>
      <c r="F4262" s="28" t="s">
        <v>6</v>
      </c>
      <c r="G4262" s="28">
        <v>3.0</v>
      </c>
      <c r="H4262" s="31">
        <v>1463.846</v>
      </c>
      <c r="I4262" s="28" t="str">
        <f>VLOOKUP(A4262,'клиенты'!A:H,7)</f>
        <v>Италия</v>
      </c>
    </row>
    <row r="4263" ht="15.75" customHeight="1">
      <c r="A4263" s="28">
        <v>971.0</v>
      </c>
      <c r="B4263" s="34">
        <v>44021.08210648148</v>
      </c>
      <c r="C4263" s="29"/>
      <c r="D4263" s="29"/>
      <c r="E4263" s="29"/>
      <c r="F4263" s="28" t="s">
        <v>3</v>
      </c>
      <c r="G4263" s="28">
        <v>5.0</v>
      </c>
      <c r="H4263" s="31">
        <v>1476.154</v>
      </c>
      <c r="I4263" s="28" t="str">
        <f>VLOOKUP(A4263,'клиенты'!A:H,7)</f>
        <v>Россия</v>
      </c>
    </row>
    <row r="4264" ht="15.75" customHeight="1">
      <c r="A4264" s="28">
        <v>389.0</v>
      </c>
      <c r="B4264" s="34">
        <v>44020.95180555555</v>
      </c>
      <c r="C4264" s="29"/>
      <c r="D4264" s="29"/>
      <c r="E4264" s="29"/>
      <c r="F4264" s="28" t="s">
        <v>4</v>
      </c>
      <c r="G4264" s="28">
        <v>4.0</v>
      </c>
      <c r="H4264" s="31">
        <v>1208.462</v>
      </c>
      <c r="I4264" s="28" t="str">
        <f>VLOOKUP(A4264,'клиенты'!A:H,7)</f>
        <v>Италия</v>
      </c>
    </row>
    <row r="4265" ht="15.75" customHeight="1">
      <c r="A4265" s="28">
        <v>701.0</v>
      </c>
      <c r="B4265" s="34">
        <v>44020.580416666664</v>
      </c>
      <c r="C4265" s="29"/>
      <c r="D4265" s="29"/>
      <c r="E4265" s="29"/>
      <c r="F4265" s="28" t="s">
        <v>5</v>
      </c>
      <c r="G4265" s="28">
        <v>4.0</v>
      </c>
      <c r="H4265" s="31">
        <v>3332.308</v>
      </c>
      <c r="I4265" s="28" t="str">
        <f>VLOOKUP(A4265,'клиенты'!A:H,7)</f>
        <v>Италия</v>
      </c>
    </row>
    <row r="4266" ht="15.75" customHeight="1">
      <c r="A4266" s="28">
        <v>557.0</v>
      </c>
      <c r="B4266" s="34">
        <v>44020.389074074075</v>
      </c>
      <c r="C4266" s="29"/>
      <c r="D4266" s="29"/>
      <c r="E4266" s="29"/>
      <c r="F4266" s="28" t="s">
        <v>3</v>
      </c>
      <c r="G4266" s="28">
        <v>1.0</v>
      </c>
      <c r="H4266" s="31">
        <v>3743.846</v>
      </c>
      <c r="I4266" s="28" t="str">
        <f>VLOOKUP(A4266,'клиенты'!A:H,7)</f>
        <v>США</v>
      </c>
    </row>
    <row r="4267" ht="15.75" customHeight="1">
      <c r="A4267" s="28">
        <v>240.0</v>
      </c>
      <c r="B4267" s="34">
        <v>44020.06049768518</v>
      </c>
      <c r="C4267" s="29"/>
      <c r="D4267" s="29"/>
      <c r="E4267" s="29"/>
      <c r="F4267" s="28" t="s">
        <v>3</v>
      </c>
      <c r="G4267" s="28">
        <v>4.0</v>
      </c>
      <c r="H4267" s="31">
        <v>1928.462</v>
      </c>
      <c r="I4267" s="28" t="str">
        <f>VLOOKUP(A4267,'клиенты'!A:H,7)</f>
        <v>Италия</v>
      </c>
    </row>
    <row r="4268" ht="15.75" customHeight="1">
      <c r="A4268" s="28">
        <v>367.0</v>
      </c>
      <c r="B4268" s="34">
        <v>44019.86295138889</v>
      </c>
      <c r="C4268" s="29"/>
      <c r="D4268" s="29"/>
      <c r="E4268" s="29"/>
      <c r="F4268" s="28" t="s">
        <v>3</v>
      </c>
      <c r="G4268" s="28">
        <v>1.0</v>
      </c>
      <c r="H4268" s="31">
        <v>1435.385</v>
      </c>
      <c r="I4268" s="28" t="str">
        <f>VLOOKUP(A4268,'клиенты'!A:H,7)</f>
        <v>Италия</v>
      </c>
    </row>
    <row r="4269" ht="15.75" customHeight="1">
      <c r="A4269" s="28">
        <v>651.0</v>
      </c>
      <c r="B4269" s="34">
        <v>44018.74599537037</v>
      </c>
      <c r="C4269" s="29"/>
      <c r="D4269" s="29"/>
      <c r="E4269" s="29"/>
      <c r="F4269" s="28" t="s">
        <v>5</v>
      </c>
      <c r="G4269" s="28">
        <v>1.0</v>
      </c>
      <c r="H4269" s="31">
        <v>2920.769</v>
      </c>
      <c r="I4269" s="28" t="str">
        <f>VLOOKUP(A4269,'клиенты'!A:H,7)</f>
        <v>Италия</v>
      </c>
    </row>
    <row r="4270" ht="15.75" customHeight="1">
      <c r="A4270" s="28">
        <v>805.0</v>
      </c>
      <c r="B4270" s="34">
        <v>44018.73835648148</v>
      </c>
      <c r="C4270" s="29"/>
      <c r="D4270" s="29"/>
      <c r="E4270" s="29"/>
      <c r="F4270" s="28" t="s">
        <v>5</v>
      </c>
      <c r="G4270" s="28">
        <v>4.0</v>
      </c>
      <c r="H4270" s="31">
        <v>2038.462</v>
      </c>
      <c r="I4270" s="28" t="str">
        <f>VLOOKUP(A4270,'клиенты'!A:H,7)</f>
        <v>Испания</v>
      </c>
    </row>
    <row r="4271" ht="15.75" customHeight="1">
      <c r="A4271" s="28">
        <v>222.0</v>
      </c>
      <c r="B4271" s="34">
        <v>44018.67201388889</v>
      </c>
      <c r="C4271" s="29"/>
      <c r="D4271" s="29"/>
      <c r="E4271" s="29"/>
      <c r="F4271" s="28" t="s">
        <v>3</v>
      </c>
      <c r="G4271" s="28">
        <v>2.0</v>
      </c>
      <c r="H4271" s="31">
        <v>1429.231</v>
      </c>
      <c r="I4271" s="28" t="str">
        <f>VLOOKUP(A4271,'клиенты'!A:H,7)</f>
        <v>Испания</v>
      </c>
    </row>
    <row r="4272" ht="15.75" customHeight="1">
      <c r="A4272" s="28">
        <v>473.0</v>
      </c>
      <c r="B4272" s="34">
        <v>44018.648125</v>
      </c>
      <c r="C4272" s="29"/>
      <c r="D4272" s="29"/>
      <c r="E4272" s="29"/>
      <c r="F4272" s="28" t="s">
        <v>4</v>
      </c>
      <c r="G4272" s="28">
        <v>3.0</v>
      </c>
      <c r="H4272" s="31">
        <v>3574.615</v>
      </c>
      <c r="I4272" s="28" t="str">
        <f>VLOOKUP(A4272,'клиенты'!A:H,7)</f>
        <v>Италия</v>
      </c>
    </row>
    <row r="4273" ht="15.75" customHeight="1">
      <c r="A4273" s="28">
        <v>761.0</v>
      </c>
      <c r="B4273" s="34">
        <v>44018.410405092596</v>
      </c>
      <c r="C4273" s="29"/>
      <c r="D4273" s="29"/>
      <c r="E4273" s="29"/>
      <c r="F4273" s="28" t="s">
        <v>3</v>
      </c>
      <c r="G4273" s="28">
        <v>4.0</v>
      </c>
      <c r="H4273" s="31">
        <v>1846.154</v>
      </c>
      <c r="I4273" s="28" t="str">
        <f>VLOOKUP(A4273,'клиенты'!A:H,7)</f>
        <v>США</v>
      </c>
    </row>
    <row r="4274" ht="15.75" customHeight="1">
      <c r="A4274" s="28">
        <v>91.0</v>
      </c>
      <c r="B4274" s="34">
        <v>44018.254907407405</v>
      </c>
      <c r="C4274" s="29"/>
      <c r="D4274" s="29"/>
      <c r="E4274" s="29"/>
      <c r="F4274" s="28" t="s">
        <v>4</v>
      </c>
      <c r="G4274" s="28">
        <v>3.0</v>
      </c>
      <c r="H4274" s="31">
        <v>2175.385</v>
      </c>
      <c r="I4274" s="28" t="str">
        <f>VLOOKUP(A4274,'клиенты'!A:H,7)</f>
        <v>США</v>
      </c>
    </row>
    <row r="4275" ht="15.75" customHeight="1">
      <c r="A4275" s="28">
        <v>375.0</v>
      </c>
      <c r="B4275" s="34">
        <v>44017.70857638889</v>
      </c>
      <c r="C4275" s="29"/>
      <c r="D4275" s="29"/>
      <c r="E4275" s="29"/>
      <c r="F4275" s="28" t="s">
        <v>4</v>
      </c>
      <c r="G4275" s="28">
        <v>1.0</v>
      </c>
      <c r="H4275" s="31">
        <v>2506.154</v>
      </c>
      <c r="I4275" s="28" t="str">
        <f>VLOOKUP(A4275,'клиенты'!A:H,7)</f>
        <v>Франция</v>
      </c>
    </row>
    <row r="4276" ht="15.75" customHeight="1">
      <c r="A4276" s="28">
        <v>576.0</v>
      </c>
      <c r="B4276" s="34">
        <v>44017.661990740744</v>
      </c>
      <c r="C4276" s="29"/>
      <c r="D4276" s="29"/>
      <c r="E4276" s="29"/>
      <c r="F4276" s="28" t="s">
        <v>4</v>
      </c>
      <c r="G4276" s="28">
        <v>4.0</v>
      </c>
      <c r="H4276" s="31">
        <v>1110.769</v>
      </c>
      <c r="I4276" s="28" t="str">
        <f>VLOOKUP(A4276,'клиенты'!A:H,7)</f>
        <v>Италия</v>
      </c>
    </row>
    <row r="4277" ht="15.75" customHeight="1">
      <c r="A4277" s="28">
        <v>764.0</v>
      </c>
      <c r="B4277" s="34">
        <v>44017.121145833335</v>
      </c>
      <c r="C4277" s="29"/>
      <c r="D4277" s="29"/>
      <c r="E4277" s="29"/>
      <c r="F4277" s="28" t="s">
        <v>3</v>
      </c>
      <c r="G4277" s="28">
        <v>2.0</v>
      </c>
      <c r="H4277" s="31">
        <v>3753.077</v>
      </c>
      <c r="I4277" s="28" t="str">
        <f>VLOOKUP(A4277,'клиенты'!A:H,7)</f>
        <v>Германия</v>
      </c>
    </row>
    <row r="4278" ht="15.75" customHeight="1">
      <c r="A4278" s="28">
        <v>984.0</v>
      </c>
      <c r="B4278" s="34">
        <v>44016.979525462964</v>
      </c>
      <c r="C4278" s="29"/>
      <c r="D4278" s="29"/>
      <c r="E4278" s="29"/>
      <c r="F4278" s="28" t="s">
        <v>3</v>
      </c>
      <c r="G4278" s="28">
        <v>2.0</v>
      </c>
      <c r="H4278" s="31">
        <v>1712.308</v>
      </c>
      <c r="I4278" s="28" t="str">
        <f>VLOOKUP(A4278,'клиенты'!A:H,7)</f>
        <v>Россия</v>
      </c>
    </row>
    <row r="4279" ht="15.75" customHeight="1">
      <c r="A4279" s="28">
        <v>870.0</v>
      </c>
      <c r="B4279" s="34">
        <v>44016.85115740741</v>
      </c>
      <c r="C4279" s="29"/>
      <c r="D4279" s="29"/>
      <c r="E4279" s="29"/>
      <c r="F4279" s="28" t="s">
        <v>5</v>
      </c>
      <c r="G4279" s="28">
        <v>4.0</v>
      </c>
      <c r="H4279" s="31">
        <v>2845.385</v>
      </c>
      <c r="I4279" s="28" t="str">
        <f>VLOOKUP(A4279,'клиенты'!A:H,7)</f>
        <v>Китай</v>
      </c>
    </row>
    <row r="4280" ht="15.75" customHeight="1">
      <c r="A4280" s="28">
        <v>970.0</v>
      </c>
      <c r="B4280" s="34">
        <v>44015.73736111111</v>
      </c>
      <c r="C4280" s="29"/>
      <c r="D4280" s="29"/>
      <c r="E4280" s="29"/>
      <c r="F4280" s="28" t="s">
        <v>4</v>
      </c>
      <c r="G4280" s="28">
        <v>1.0</v>
      </c>
      <c r="H4280" s="31">
        <v>2164.615</v>
      </c>
      <c r="I4280" s="28" t="str">
        <f>VLOOKUP(A4280,'клиенты'!A:H,7)</f>
        <v>Германия</v>
      </c>
    </row>
    <row r="4281" ht="15.75" customHeight="1">
      <c r="A4281" s="28">
        <v>536.0</v>
      </c>
      <c r="B4281" s="34">
        <v>44015.56831018518</v>
      </c>
      <c r="C4281" s="29"/>
      <c r="D4281" s="29"/>
      <c r="E4281" s="29"/>
      <c r="F4281" s="28" t="s">
        <v>6</v>
      </c>
      <c r="G4281" s="28">
        <v>1.0</v>
      </c>
      <c r="H4281" s="31">
        <v>1439.231</v>
      </c>
      <c r="I4281" s="28" t="str">
        <f>VLOOKUP(A4281,'клиенты'!A:H,7)</f>
        <v>Германия</v>
      </c>
    </row>
    <row r="4282" ht="15.75" customHeight="1">
      <c r="A4282" s="28">
        <v>203.0</v>
      </c>
      <c r="B4282" s="34">
        <v>44015.04415509259</v>
      </c>
      <c r="C4282" s="29"/>
      <c r="D4282" s="29"/>
      <c r="E4282" s="29"/>
      <c r="F4282" s="28" t="s">
        <v>4</v>
      </c>
      <c r="G4282" s="28">
        <v>2.0</v>
      </c>
      <c r="H4282" s="31">
        <v>1996.154</v>
      </c>
      <c r="I4282" s="28" t="str">
        <f>VLOOKUP(A4282,'клиенты'!A:H,7)</f>
        <v>США</v>
      </c>
    </row>
    <row r="4283" ht="15.75" customHeight="1">
      <c r="A4283" s="28">
        <v>771.0</v>
      </c>
      <c r="B4283" s="34">
        <v>44014.36027777778</v>
      </c>
      <c r="C4283" s="29"/>
      <c r="D4283" s="29"/>
      <c r="E4283" s="29"/>
      <c r="F4283" s="28" t="s">
        <v>4</v>
      </c>
      <c r="G4283" s="28">
        <v>1.0</v>
      </c>
      <c r="H4283" s="31">
        <v>1199.231</v>
      </c>
      <c r="I4283" s="28" t="str">
        <f>VLOOKUP(A4283,'клиенты'!A:H,7)</f>
        <v>Китай</v>
      </c>
    </row>
    <row r="4284" ht="15.75" customHeight="1">
      <c r="A4284" s="28">
        <v>48.0</v>
      </c>
      <c r="B4284" s="34">
        <v>44013.98228009259</v>
      </c>
      <c r="C4284" s="29"/>
      <c r="D4284" s="29"/>
      <c r="E4284" s="29"/>
      <c r="F4284" s="28" t="s">
        <v>4</v>
      </c>
      <c r="G4284" s="28">
        <v>2.0</v>
      </c>
      <c r="H4284" s="31">
        <v>2160.0</v>
      </c>
      <c r="I4284" s="28" t="str">
        <f>VLOOKUP(A4284,'клиенты'!A:H,7)</f>
        <v>Китай</v>
      </c>
    </row>
    <row r="4285" ht="15.75" customHeight="1">
      <c r="A4285" s="28">
        <v>736.0</v>
      </c>
      <c r="B4285" s="34">
        <v>44013.45528935185</v>
      </c>
      <c r="C4285" s="29"/>
      <c r="D4285" s="29"/>
      <c r="E4285" s="29"/>
      <c r="F4285" s="28" t="s">
        <v>3</v>
      </c>
      <c r="G4285" s="28">
        <v>2.0</v>
      </c>
      <c r="H4285" s="31">
        <v>2552.308</v>
      </c>
      <c r="I4285" s="28" t="str">
        <f>VLOOKUP(A4285,'клиенты'!A:H,7)</f>
        <v>Россия</v>
      </c>
    </row>
    <row r="4286" ht="15.75" customHeight="1">
      <c r="A4286" s="28">
        <v>548.0</v>
      </c>
      <c r="B4286" s="34">
        <v>44013.45491898148</v>
      </c>
      <c r="C4286" s="29"/>
      <c r="D4286" s="29"/>
      <c r="E4286" s="29"/>
      <c r="F4286" s="28" t="s">
        <v>4</v>
      </c>
      <c r="G4286" s="28">
        <v>2.0</v>
      </c>
      <c r="H4286" s="31">
        <v>2948.462</v>
      </c>
      <c r="I4286" s="28" t="str">
        <f>VLOOKUP(A4286,'клиенты'!A:H,7)</f>
        <v>Франция</v>
      </c>
    </row>
    <row r="4287" ht="15.75" customHeight="1">
      <c r="A4287" s="28">
        <v>655.0</v>
      </c>
      <c r="B4287" s="34">
        <v>44012.699375</v>
      </c>
      <c r="C4287" s="29"/>
      <c r="D4287" s="29"/>
      <c r="E4287" s="29"/>
      <c r="F4287" s="28" t="s">
        <v>3</v>
      </c>
      <c r="G4287" s="28">
        <v>5.0</v>
      </c>
      <c r="H4287" s="31">
        <v>2689.231</v>
      </c>
      <c r="I4287" s="28" t="str">
        <f>VLOOKUP(A4287,'клиенты'!A:H,7)</f>
        <v>США</v>
      </c>
    </row>
    <row r="4288" ht="15.75" customHeight="1">
      <c r="A4288" s="28">
        <v>776.0</v>
      </c>
      <c r="B4288" s="34">
        <v>44012.69412037037</v>
      </c>
      <c r="C4288" s="29"/>
      <c r="D4288" s="29"/>
      <c r="E4288" s="29"/>
      <c r="F4288" s="28" t="s">
        <v>6</v>
      </c>
      <c r="G4288" s="28">
        <v>5.0</v>
      </c>
      <c r="H4288" s="31">
        <v>391.538</v>
      </c>
      <c r="I4288" s="28" t="str">
        <f>VLOOKUP(A4288,'клиенты'!A:H,7)</f>
        <v>Испания</v>
      </c>
    </row>
    <row r="4289" ht="15.75" customHeight="1">
      <c r="A4289" s="28">
        <v>994.0</v>
      </c>
      <c r="B4289" s="34">
        <v>44012.369421296295</v>
      </c>
      <c r="C4289" s="29"/>
      <c r="D4289" s="29"/>
      <c r="E4289" s="29"/>
      <c r="F4289" s="28" t="s">
        <v>3</v>
      </c>
      <c r="G4289" s="28">
        <v>5.0</v>
      </c>
      <c r="H4289" s="31">
        <v>3526.154</v>
      </c>
      <c r="I4289" s="28" t="str">
        <f>VLOOKUP(A4289,'клиенты'!A:H,7)</f>
        <v>Франция</v>
      </c>
    </row>
    <row r="4290" ht="15.75" customHeight="1">
      <c r="A4290" s="28">
        <v>26.0</v>
      </c>
      <c r="B4290" s="34">
        <v>44010.75561342593</v>
      </c>
      <c r="C4290" s="29"/>
      <c r="D4290" s="29"/>
      <c r="E4290" s="29"/>
      <c r="F4290" s="28" t="s">
        <v>5</v>
      </c>
      <c r="G4290" s="28">
        <v>3.0</v>
      </c>
      <c r="H4290" s="31">
        <v>3963.077</v>
      </c>
      <c r="I4290" s="28" t="str">
        <f>VLOOKUP(A4290,'клиенты'!A:H,7)</f>
        <v>Испания</v>
      </c>
    </row>
    <row r="4291" ht="15.75" customHeight="1">
      <c r="A4291" s="28">
        <v>427.0</v>
      </c>
      <c r="B4291" s="34">
        <v>44010.60675925926</v>
      </c>
      <c r="C4291" s="29"/>
      <c r="D4291" s="29"/>
      <c r="E4291" s="29"/>
      <c r="F4291" s="28" t="s">
        <v>3</v>
      </c>
      <c r="G4291" s="28">
        <v>2.0</v>
      </c>
      <c r="H4291" s="31">
        <v>4052.308</v>
      </c>
      <c r="I4291" s="28" t="str">
        <f>VLOOKUP(A4291,'клиенты'!A:H,7)</f>
        <v>Китай</v>
      </c>
    </row>
    <row r="4292" ht="15.75" customHeight="1">
      <c r="A4292" s="28">
        <v>379.0</v>
      </c>
      <c r="B4292" s="34">
        <v>44010.45358796296</v>
      </c>
      <c r="C4292" s="29"/>
      <c r="D4292" s="29"/>
      <c r="E4292" s="29"/>
      <c r="F4292" s="28" t="s">
        <v>6</v>
      </c>
      <c r="G4292" s="28">
        <v>2.0</v>
      </c>
      <c r="H4292" s="31">
        <v>328.462</v>
      </c>
      <c r="I4292" s="28" t="str">
        <f>VLOOKUP(A4292,'клиенты'!A:H,7)</f>
        <v>Китай</v>
      </c>
    </row>
    <row r="4293" ht="15.75" customHeight="1">
      <c r="A4293" s="28">
        <v>128.0</v>
      </c>
      <c r="B4293" s="34">
        <v>44010.109444444446</v>
      </c>
      <c r="C4293" s="29"/>
      <c r="D4293" s="29"/>
      <c r="E4293" s="29"/>
      <c r="F4293" s="28" t="s">
        <v>5</v>
      </c>
      <c r="G4293" s="28">
        <v>4.0</v>
      </c>
      <c r="H4293" s="31">
        <v>1430.0</v>
      </c>
      <c r="I4293" s="28" t="str">
        <f>VLOOKUP(A4293,'клиенты'!A:H,7)</f>
        <v>Китай</v>
      </c>
    </row>
    <row r="4294" ht="15.75" customHeight="1">
      <c r="A4294" s="28">
        <v>103.0</v>
      </c>
      <c r="B4294" s="34">
        <v>44009.833645833336</v>
      </c>
      <c r="C4294" s="29"/>
      <c r="D4294" s="29"/>
      <c r="E4294" s="29"/>
      <c r="F4294" s="28" t="s">
        <v>4</v>
      </c>
      <c r="G4294" s="28">
        <v>5.0</v>
      </c>
      <c r="H4294" s="31">
        <v>2529.231</v>
      </c>
      <c r="I4294" s="28" t="str">
        <f>VLOOKUP(A4294,'клиенты'!A:H,7)</f>
        <v>Китай</v>
      </c>
    </row>
    <row r="4295" ht="15.75" customHeight="1">
      <c r="A4295" s="28">
        <v>506.0</v>
      </c>
      <c r="B4295" s="34">
        <v>44009.724444444444</v>
      </c>
      <c r="C4295" s="29"/>
      <c r="D4295" s="29"/>
      <c r="E4295" s="29"/>
      <c r="F4295" s="28" t="s">
        <v>3</v>
      </c>
      <c r="G4295" s="28">
        <v>3.0</v>
      </c>
      <c r="H4295" s="31">
        <v>221.538</v>
      </c>
      <c r="I4295" s="28" t="str">
        <f>VLOOKUP(A4295,'клиенты'!A:H,7)</f>
        <v>Италия</v>
      </c>
    </row>
    <row r="4296" ht="15.75" customHeight="1">
      <c r="A4296" s="28">
        <v>385.0</v>
      </c>
      <c r="B4296" s="34">
        <v>44009.52155092593</v>
      </c>
      <c r="C4296" s="29"/>
      <c r="D4296" s="29"/>
      <c r="E4296" s="29"/>
      <c r="F4296" s="28" t="s">
        <v>5</v>
      </c>
      <c r="G4296" s="28">
        <v>4.0</v>
      </c>
      <c r="H4296" s="31">
        <v>2213.077</v>
      </c>
      <c r="I4296" s="28" t="str">
        <f>VLOOKUP(A4296,'клиенты'!A:H,7)</f>
        <v>Франция</v>
      </c>
    </row>
    <row r="4297" ht="15.75" customHeight="1">
      <c r="A4297" s="28">
        <v>788.0</v>
      </c>
      <c r="B4297" s="34">
        <v>44009.51510416667</v>
      </c>
      <c r="C4297" s="29"/>
      <c r="D4297" s="29"/>
      <c r="E4297" s="29"/>
      <c r="F4297" s="28" t="s">
        <v>3</v>
      </c>
      <c r="G4297" s="28">
        <v>5.0</v>
      </c>
      <c r="H4297" s="31">
        <v>270.769</v>
      </c>
      <c r="I4297" s="28" t="str">
        <f>VLOOKUP(A4297,'клиенты'!A:H,7)</f>
        <v>Испания</v>
      </c>
    </row>
    <row r="4298" ht="15.75" customHeight="1">
      <c r="A4298" s="28">
        <v>806.0</v>
      </c>
      <c r="B4298" s="34">
        <v>44009.1274537037</v>
      </c>
      <c r="C4298" s="29"/>
      <c r="D4298" s="29"/>
      <c r="E4298" s="29"/>
      <c r="F4298" s="28" t="s">
        <v>6</v>
      </c>
      <c r="G4298" s="28">
        <v>3.0</v>
      </c>
      <c r="H4298" s="31">
        <v>1183.846</v>
      </c>
      <c r="I4298" s="28" t="str">
        <f>VLOOKUP(A4298,'клиенты'!A:H,7)</f>
        <v>Германия</v>
      </c>
    </row>
    <row r="4299" ht="15.75" customHeight="1">
      <c r="A4299" s="28">
        <v>332.0</v>
      </c>
      <c r="B4299" s="34">
        <v>44008.77835648148</v>
      </c>
      <c r="C4299" s="29"/>
      <c r="D4299" s="29"/>
      <c r="E4299" s="29"/>
      <c r="F4299" s="28" t="s">
        <v>5</v>
      </c>
      <c r="G4299" s="28">
        <v>5.0</v>
      </c>
      <c r="H4299" s="31">
        <v>1300.0</v>
      </c>
      <c r="I4299" s="28" t="str">
        <f>VLOOKUP(A4299,'клиенты'!A:H,7)</f>
        <v>Германия</v>
      </c>
    </row>
    <row r="4300" ht="15.75" customHeight="1">
      <c r="A4300" s="28">
        <v>316.0</v>
      </c>
      <c r="B4300" s="34">
        <v>44008.57923611111</v>
      </c>
      <c r="C4300" s="29"/>
      <c r="D4300" s="29"/>
      <c r="E4300" s="29"/>
      <c r="F4300" s="28" t="s">
        <v>3</v>
      </c>
      <c r="G4300" s="28">
        <v>2.0</v>
      </c>
      <c r="H4300" s="31">
        <v>2597.692</v>
      </c>
      <c r="I4300" s="28" t="str">
        <f>VLOOKUP(A4300,'клиенты'!A:H,7)</f>
        <v>Китай</v>
      </c>
    </row>
    <row r="4301" ht="15.75" customHeight="1">
      <c r="A4301" s="28">
        <v>933.0</v>
      </c>
      <c r="B4301" s="34">
        <v>44008.534583333334</v>
      </c>
      <c r="C4301" s="29"/>
      <c r="D4301" s="29"/>
      <c r="E4301" s="29"/>
      <c r="F4301" s="28" t="s">
        <v>3</v>
      </c>
      <c r="G4301" s="28">
        <v>2.0</v>
      </c>
      <c r="H4301" s="31">
        <v>2960.769</v>
      </c>
      <c r="I4301" s="28" t="str">
        <f>VLOOKUP(A4301,'клиенты'!A:H,7)</f>
        <v>Италия</v>
      </c>
    </row>
    <row r="4302" ht="15.75" customHeight="1">
      <c r="A4302" s="28">
        <v>243.0</v>
      </c>
      <c r="B4302" s="34">
        <v>44008.20990740741</v>
      </c>
      <c r="C4302" s="29"/>
      <c r="D4302" s="29"/>
      <c r="E4302" s="29"/>
      <c r="F4302" s="28" t="s">
        <v>3</v>
      </c>
      <c r="G4302" s="28">
        <v>2.0</v>
      </c>
      <c r="H4302" s="31">
        <v>1610.769</v>
      </c>
      <c r="I4302" s="28" t="str">
        <f>VLOOKUP(A4302,'клиенты'!A:H,7)</f>
        <v>Китай</v>
      </c>
    </row>
    <row r="4303" ht="15.75" customHeight="1">
      <c r="A4303" s="28">
        <v>136.0</v>
      </c>
      <c r="B4303" s="34">
        <v>44008.11766203704</v>
      </c>
      <c r="C4303" s="29"/>
      <c r="D4303" s="29"/>
      <c r="E4303" s="29"/>
      <c r="F4303" s="28" t="s">
        <v>6</v>
      </c>
      <c r="G4303" s="28">
        <v>5.0</v>
      </c>
      <c r="H4303" s="31">
        <v>3013.846</v>
      </c>
      <c r="I4303" s="28" t="str">
        <f>VLOOKUP(A4303,'клиенты'!A:H,7)</f>
        <v>Китай</v>
      </c>
    </row>
    <row r="4304" ht="15.75" customHeight="1">
      <c r="A4304" s="28">
        <v>409.0</v>
      </c>
      <c r="B4304" s="34">
        <v>44007.92538194444</v>
      </c>
      <c r="C4304" s="29"/>
      <c r="D4304" s="29"/>
      <c r="E4304" s="29"/>
      <c r="F4304" s="28" t="s">
        <v>6</v>
      </c>
      <c r="G4304" s="28">
        <v>4.0</v>
      </c>
      <c r="H4304" s="31">
        <v>2673.846</v>
      </c>
      <c r="I4304" s="28" t="str">
        <f>VLOOKUP(A4304,'клиенты'!A:H,7)</f>
        <v>Испания</v>
      </c>
    </row>
    <row r="4305" ht="15.75" customHeight="1">
      <c r="A4305" s="28">
        <v>136.0</v>
      </c>
      <c r="B4305" s="34">
        <v>44007.919282407405</v>
      </c>
      <c r="C4305" s="29"/>
      <c r="D4305" s="29"/>
      <c r="E4305" s="29"/>
      <c r="F4305" s="28" t="s">
        <v>5</v>
      </c>
      <c r="G4305" s="28">
        <v>4.0</v>
      </c>
      <c r="H4305" s="31">
        <v>3162.308</v>
      </c>
      <c r="I4305" s="28" t="str">
        <f>VLOOKUP(A4305,'клиенты'!A:H,7)</f>
        <v>Китай</v>
      </c>
    </row>
    <row r="4306" ht="15.75" customHeight="1">
      <c r="A4306" s="28">
        <v>455.0</v>
      </c>
      <c r="B4306" s="34">
        <v>44007.87165509259</v>
      </c>
      <c r="C4306" s="29"/>
      <c r="D4306" s="29"/>
      <c r="E4306" s="29"/>
      <c r="F4306" s="28" t="s">
        <v>4</v>
      </c>
      <c r="G4306" s="28">
        <v>4.0</v>
      </c>
      <c r="H4306" s="31">
        <v>3730.0</v>
      </c>
      <c r="I4306" s="28" t="str">
        <f>VLOOKUP(A4306,'клиенты'!A:H,7)</f>
        <v>Россия</v>
      </c>
    </row>
    <row r="4307" ht="15.75" customHeight="1">
      <c r="A4307" s="28">
        <v>790.0</v>
      </c>
      <c r="B4307" s="34">
        <v>44007.83416666667</v>
      </c>
      <c r="C4307" s="29"/>
      <c r="D4307" s="29"/>
      <c r="E4307" s="29"/>
      <c r="F4307" s="28" t="s">
        <v>5</v>
      </c>
      <c r="G4307" s="28">
        <v>4.0</v>
      </c>
      <c r="H4307" s="31">
        <v>2460.0</v>
      </c>
      <c r="I4307" s="28" t="str">
        <f>VLOOKUP(A4307,'клиенты'!A:H,7)</f>
        <v>Италия</v>
      </c>
    </row>
    <row r="4308" ht="15.75" customHeight="1">
      <c r="A4308" s="28">
        <v>307.0</v>
      </c>
      <c r="B4308" s="34">
        <v>44007.79041666666</v>
      </c>
      <c r="C4308" s="29"/>
      <c r="D4308" s="29"/>
      <c r="E4308" s="29"/>
      <c r="F4308" s="28" t="s">
        <v>4</v>
      </c>
      <c r="G4308" s="28">
        <v>2.0</v>
      </c>
      <c r="H4308" s="31">
        <v>3026.154</v>
      </c>
      <c r="I4308" s="28" t="str">
        <f>VLOOKUP(A4308,'клиенты'!A:H,7)</f>
        <v>Россия</v>
      </c>
    </row>
    <row r="4309" ht="15.75" customHeight="1">
      <c r="A4309" s="28">
        <v>290.0</v>
      </c>
      <c r="B4309" s="34">
        <v>44007.294224537036</v>
      </c>
      <c r="C4309" s="29"/>
      <c r="D4309" s="29"/>
      <c r="E4309" s="29"/>
      <c r="F4309" s="28" t="s">
        <v>6</v>
      </c>
      <c r="G4309" s="28">
        <v>1.0</v>
      </c>
      <c r="H4309" s="31">
        <v>1760.0</v>
      </c>
      <c r="I4309" s="28" t="str">
        <f>VLOOKUP(A4309,'клиенты'!A:H,7)</f>
        <v>США</v>
      </c>
    </row>
    <row r="4310" ht="15.75" customHeight="1">
      <c r="A4310" s="28">
        <v>986.0</v>
      </c>
      <c r="B4310" s="34">
        <v>44007.044027777774</v>
      </c>
      <c r="C4310" s="29"/>
      <c r="D4310" s="29"/>
      <c r="E4310" s="29"/>
      <c r="F4310" s="28" t="s">
        <v>4</v>
      </c>
      <c r="G4310" s="28">
        <v>1.0</v>
      </c>
      <c r="H4310" s="31">
        <v>3636.923</v>
      </c>
      <c r="I4310" s="28" t="str">
        <f>VLOOKUP(A4310,'клиенты'!A:H,7)</f>
        <v>США</v>
      </c>
    </row>
    <row r="4311" ht="15.75" customHeight="1">
      <c r="A4311" s="28">
        <v>242.0</v>
      </c>
      <c r="B4311" s="34">
        <v>44006.76488425926</v>
      </c>
      <c r="C4311" s="29"/>
      <c r="D4311" s="29"/>
      <c r="E4311" s="29"/>
      <c r="F4311" s="28" t="s">
        <v>4</v>
      </c>
      <c r="G4311" s="28">
        <v>1.0</v>
      </c>
      <c r="H4311" s="31">
        <v>483.077</v>
      </c>
      <c r="I4311" s="28" t="str">
        <f>VLOOKUP(A4311,'клиенты'!A:H,7)</f>
        <v>США</v>
      </c>
    </row>
    <row r="4312" ht="15.75" customHeight="1">
      <c r="A4312" s="28">
        <v>322.0</v>
      </c>
      <c r="B4312" s="34">
        <v>44006.6528125</v>
      </c>
      <c r="C4312" s="29"/>
      <c r="D4312" s="29"/>
      <c r="E4312" s="29"/>
      <c r="F4312" s="28" t="s">
        <v>5</v>
      </c>
      <c r="G4312" s="28">
        <v>5.0</v>
      </c>
      <c r="H4312" s="31">
        <v>2183.846</v>
      </c>
      <c r="I4312" s="28" t="str">
        <f>VLOOKUP(A4312,'клиенты'!A:H,7)</f>
        <v>Италия</v>
      </c>
    </row>
    <row r="4313" ht="15.75" customHeight="1">
      <c r="A4313" s="28">
        <v>102.0</v>
      </c>
      <c r="B4313" s="34">
        <v>44006.6219212963</v>
      </c>
      <c r="C4313" s="29"/>
      <c r="D4313" s="29"/>
      <c r="E4313" s="29"/>
      <c r="F4313" s="28" t="s">
        <v>6</v>
      </c>
      <c r="G4313" s="28">
        <v>4.0</v>
      </c>
      <c r="H4313" s="31">
        <v>496.923</v>
      </c>
      <c r="I4313" s="28" t="str">
        <f>VLOOKUP(A4313,'клиенты'!A:H,7)</f>
        <v>Китай</v>
      </c>
    </row>
    <row r="4314" ht="15.75" customHeight="1">
      <c r="A4314" s="28">
        <v>111.0</v>
      </c>
      <c r="B4314" s="34">
        <v>44006.177766203706</v>
      </c>
      <c r="C4314" s="29"/>
      <c r="D4314" s="29"/>
      <c r="E4314" s="29"/>
      <c r="F4314" s="28" t="s">
        <v>5</v>
      </c>
      <c r="G4314" s="28">
        <v>3.0</v>
      </c>
      <c r="H4314" s="31">
        <v>3203.077</v>
      </c>
      <c r="I4314" s="28" t="str">
        <f>VLOOKUP(A4314,'клиенты'!A:H,7)</f>
        <v>Россия</v>
      </c>
    </row>
    <row r="4315" ht="15.75" customHeight="1">
      <c r="A4315" s="28">
        <v>877.0</v>
      </c>
      <c r="B4315" s="34">
        <v>44005.89329861111</v>
      </c>
      <c r="C4315" s="29"/>
      <c r="D4315" s="29"/>
      <c r="E4315" s="29"/>
      <c r="F4315" s="28" t="s">
        <v>5</v>
      </c>
      <c r="G4315" s="28">
        <v>3.0</v>
      </c>
      <c r="H4315" s="31">
        <v>3084.615</v>
      </c>
      <c r="I4315" s="28" t="str">
        <f>VLOOKUP(A4315,'клиенты'!A:H,7)</f>
        <v>Испания</v>
      </c>
    </row>
    <row r="4316" ht="15.75" customHeight="1">
      <c r="A4316" s="28">
        <v>167.0</v>
      </c>
      <c r="B4316" s="34">
        <v>44005.79471064815</v>
      </c>
      <c r="C4316" s="29"/>
      <c r="D4316" s="29"/>
      <c r="E4316" s="29"/>
      <c r="F4316" s="28" t="s">
        <v>4</v>
      </c>
      <c r="G4316" s="28">
        <v>2.0</v>
      </c>
      <c r="H4316" s="31">
        <v>3950.0</v>
      </c>
      <c r="I4316" s="28" t="str">
        <f>VLOOKUP(A4316,'клиенты'!A:H,7)</f>
        <v>Россия</v>
      </c>
    </row>
    <row r="4317" ht="15.75" customHeight="1">
      <c r="A4317" s="28">
        <v>415.0</v>
      </c>
      <c r="B4317" s="34">
        <v>44005.464108796295</v>
      </c>
      <c r="C4317" s="29"/>
      <c r="D4317" s="29"/>
      <c r="E4317" s="29"/>
      <c r="F4317" s="28" t="s">
        <v>3</v>
      </c>
      <c r="G4317" s="28">
        <v>3.0</v>
      </c>
      <c r="H4317" s="31">
        <v>974.615</v>
      </c>
      <c r="I4317" s="28" t="str">
        <f>VLOOKUP(A4317,'клиенты'!A:H,7)</f>
        <v>Россия</v>
      </c>
    </row>
    <row r="4318" ht="15.75" customHeight="1">
      <c r="A4318" s="28">
        <v>305.0</v>
      </c>
      <c r="B4318" s="34">
        <v>44005.43434027778</v>
      </c>
      <c r="C4318" s="29"/>
      <c r="D4318" s="29"/>
      <c r="E4318" s="29"/>
      <c r="F4318" s="28" t="s">
        <v>3</v>
      </c>
      <c r="G4318" s="28">
        <v>4.0</v>
      </c>
      <c r="H4318" s="31">
        <v>1173.846</v>
      </c>
      <c r="I4318" s="28" t="str">
        <f>VLOOKUP(A4318,'клиенты'!A:H,7)</f>
        <v>Россия</v>
      </c>
    </row>
    <row r="4319" ht="15.75" customHeight="1">
      <c r="A4319" s="28">
        <v>857.0</v>
      </c>
      <c r="B4319" s="34">
        <v>44005.37825231482</v>
      </c>
      <c r="C4319" s="29"/>
      <c r="D4319" s="29"/>
      <c r="E4319" s="29"/>
      <c r="F4319" s="28" t="s">
        <v>5</v>
      </c>
      <c r="G4319" s="28">
        <v>4.0</v>
      </c>
      <c r="H4319" s="31">
        <v>1246.923</v>
      </c>
      <c r="I4319" s="28" t="str">
        <f>VLOOKUP(A4319,'клиенты'!A:H,7)</f>
        <v>Италия</v>
      </c>
    </row>
    <row r="4320" ht="15.75" customHeight="1">
      <c r="A4320" s="28">
        <v>249.0</v>
      </c>
      <c r="B4320" s="34">
        <v>44005.21436342593</v>
      </c>
      <c r="C4320" s="29"/>
      <c r="D4320" s="29"/>
      <c r="E4320" s="29"/>
      <c r="F4320" s="28" t="s">
        <v>3</v>
      </c>
      <c r="G4320" s="28">
        <v>2.0</v>
      </c>
      <c r="H4320" s="31">
        <v>908.462</v>
      </c>
      <c r="I4320" s="28" t="str">
        <f>VLOOKUP(A4320,'клиенты'!A:H,7)</f>
        <v>Германия</v>
      </c>
    </row>
    <row r="4321" ht="15.75" customHeight="1">
      <c r="A4321" s="28">
        <v>276.0</v>
      </c>
      <c r="B4321" s="34">
        <v>44004.34627314815</v>
      </c>
      <c r="C4321" s="29"/>
      <c r="D4321" s="29"/>
      <c r="E4321" s="29"/>
      <c r="F4321" s="28" t="s">
        <v>3</v>
      </c>
      <c r="G4321" s="28">
        <v>1.0</v>
      </c>
      <c r="H4321" s="31">
        <v>1392.308</v>
      </c>
      <c r="I4321" s="28" t="str">
        <f>VLOOKUP(A4321,'клиенты'!A:H,7)</f>
        <v>Италия</v>
      </c>
    </row>
    <row r="4322" ht="15.75" customHeight="1">
      <c r="A4322" s="28">
        <v>14.0</v>
      </c>
      <c r="B4322" s="34">
        <v>44003.33597222222</v>
      </c>
      <c r="C4322" s="29"/>
      <c r="D4322" s="29"/>
      <c r="E4322" s="29"/>
      <c r="F4322" s="28" t="s">
        <v>4</v>
      </c>
      <c r="G4322" s="28">
        <v>1.0</v>
      </c>
      <c r="H4322" s="31">
        <v>1310.769</v>
      </c>
      <c r="I4322" s="28" t="str">
        <f>VLOOKUP(A4322,'клиенты'!A:H,7)</f>
        <v>Китай</v>
      </c>
    </row>
    <row r="4323" ht="15.75" customHeight="1">
      <c r="A4323" s="28">
        <v>552.0</v>
      </c>
      <c r="B4323" s="34">
        <v>44003.12951388889</v>
      </c>
      <c r="C4323" s="29"/>
      <c r="D4323" s="29"/>
      <c r="E4323" s="29"/>
      <c r="F4323" s="28" t="s">
        <v>4</v>
      </c>
      <c r="G4323" s="28">
        <v>3.0</v>
      </c>
      <c r="H4323" s="31">
        <v>936.154</v>
      </c>
      <c r="I4323" s="28" t="str">
        <f>VLOOKUP(A4323,'клиенты'!A:H,7)</f>
        <v>США</v>
      </c>
    </row>
    <row r="4324" ht="15.75" customHeight="1">
      <c r="A4324" s="28">
        <v>431.0</v>
      </c>
      <c r="B4324" s="34">
        <v>44003.0858912037</v>
      </c>
      <c r="C4324" s="29"/>
      <c r="D4324" s="29"/>
      <c r="E4324" s="29"/>
      <c r="F4324" s="28" t="s">
        <v>3</v>
      </c>
      <c r="G4324" s="28">
        <v>3.0</v>
      </c>
      <c r="H4324" s="31">
        <v>2906.923</v>
      </c>
      <c r="I4324" s="28" t="str">
        <f>VLOOKUP(A4324,'клиенты'!A:H,7)</f>
        <v>Испания</v>
      </c>
    </row>
    <row r="4325" ht="15.75" customHeight="1">
      <c r="A4325" s="28">
        <v>104.0</v>
      </c>
      <c r="B4325" s="34">
        <v>44002.58126157407</v>
      </c>
      <c r="C4325" s="29"/>
      <c r="D4325" s="29"/>
      <c r="E4325" s="29"/>
      <c r="F4325" s="28" t="s">
        <v>4</v>
      </c>
      <c r="G4325" s="28">
        <v>2.0</v>
      </c>
      <c r="H4325" s="31">
        <v>945.385</v>
      </c>
      <c r="I4325" s="28" t="str">
        <f>VLOOKUP(A4325,'клиенты'!A:H,7)</f>
        <v>Франция</v>
      </c>
    </row>
    <row r="4326" ht="15.75" customHeight="1">
      <c r="A4326" s="28">
        <v>392.0</v>
      </c>
      <c r="B4326" s="34">
        <v>44002.39512731481</v>
      </c>
      <c r="C4326" s="29"/>
      <c r="D4326" s="29"/>
      <c r="E4326" s="29"/>
      <c r="F4326" s="28" t="s">
        <v>3</v>
      </c>
      <c r="G4326" s="28">
        <v>3.0</v>
      </c>
      <c r="H4326" s="31">
        <v>1460.769</v>
      </c>
      <c r="I4326" s="28" t="str">
        <f>VLOOKUP(A4326,'клиенты'!A:H,7)</f>
        <v>Италия</v>
      </c>
    </row>
    <row r="4327" ht="15.75" customHeight="1">
      <c r="A4327" s="28">
        <v>29.0</v>
      </c>
      <c r="B4327" s="34">
        <v>44002.33810185185</v>
      </c>
      <c r="C4327" s="29"/>
      <c r="D4327" s="29"/>
      <c r="E4327" s="29"/>
      <c r="F4327" s="28" t="s">
        <v>3</v>
      </c>
      <c r="G4327" s="28">
        <v>5.0</v>
      </c>
      <c r="H4327" s="31">
        <v>2746.923</v>
      </c>
      <c r="I4327" s="28" t="str">
        <f>VLOOKUP(A4327,'клиенты'!A:H,7)</f>
        <v>Италия</v>
      </c>
    </row>
    <row r="4328" ht="15.75" customHeight="1">
      <c r="A4328" s="28">
        <v>736.0</v>
      </c>
      <c r="B4328" s="34">
        <v>44001.97179398148</v>
      </c>
      <c r="C4328" s="29"/>
      <c r="D4328" s="29"/>
      <c r="E4328" s="29"/>
      <c r="F4328" s="28" t="s">
        <v>6</v>
      </c>
      <c r="G4328" s="28">
        <v>3.0</v>
      </c>
      <c r="H4328" s="31">
        <v>3856.923</v>
      </c>
      <c r="I4328" s="28" t="str">
        <f>VLOOKUP(A4328,'клиенты'!A:H,7)</f>
        <v>Россия</v>
      </c>
    </row>
    <row r="4329" ht="15.75" customHeight="1">
      <c r="A4329" s="28">
        <v>509.0</v>
      </c>
      <c r="B4329" s="34">
        <v>44001.90337962963</v>
      </c>
      <c r="C4329" s="29"/>
      <c r="D4329" s="29"/>
      <c r="E4329" s="29"/>
      <c r="F4329" s="28" t="s">
        <v>5</v>
      </c>
      <c r="G4329" s="28">
        <v>2.0</v>
      </c>
      <c r="H4329" s="31">
        <v>1158.462</v>
      </c>
      <c r="I4329" s="28" t="str">
        <f>VLOOKUP(A4329,'клиенты'!A:H,7)</f>
        <v>Китай</v>
      </c>
    </row>
    <row r="4330" ht="15.75" customHeight="1">
      <c r="A4330" s="28">
        <v>326.0</v>
      </c>
      <c r="B4330" s="34">
        <v>44001.64791666667</v>
      </c>
      <c r="C4330" s="29"/>
      <c r="D4330" s="29"/>
      <c r="E4330" s="29"/>
      <c r="F4330" s="28" t="s">
        <v>3</v>
      </c>
      <c r="G4330" s="28">
        <v>4.0</v>
      </c>
      <c r="H4330" s="31">
        <v>440.0</v>
      </c>
      <c r="I4330" s="28" t="str">
        <f>VLOOKUP(A4330,'клиенты'!A:H,7)</f>
        <v>Россия</v>
      </c>
    </row>
    <row r="4331" ht="15.75" customHeight="1">
      <c r="A4331" s="28">
        <v>568.0</v>
      </c>
      <c r="B4331" s="34">
        <v>44001.439375</v>
      </c>
      <c r="C4331" s="29"/>
      <c r="D4331" s="29"/>
      <c r="E4331" s="29"/>
      <c r="F4331" s="28" t="s">
        <v>3</v>
      </c>
      <c r="G4331" s="28">
        <v>3.0</v>
      </c>
      <c r="H4331" s="31">
        <v>2876.154</v>
      </c>
      <c r="I4331" s="28" t="str">
        <f>VLOOKUP(A4331,'клиенты'!A:H,7)</f>
        <v>Россия</v>
      </c>
    </row>
    <row r="4332" ht="15.75" customHeight="1">
      <c r="A4332" s="28">
        <v>612.0</v>
      </c>
      <c r="B4332" s="34">
        <v>44001.37840277778</v>
      </c>
      <c r="C4332" s="29"/>
      <c r="D4332" s="29"/>
      <c r="E4332" s="29"/>
      <c r="F4332" s="28" t="s">
        <v>4</v>
      </c>
      <c r="G4332" s="28">
        <v>4.0</v>
      </c>
      <c r="H4332" s="31">
        <v>1860.769</v>
      </c>
      <c r="I4332" s="28" t="str">
        <f>VLOOKUP(A4332,'клиенты'!A:H,7)</f>
        <v>Франция</v>
      </c>
    </row>
    <row r="4333" ht="15.75" customHeight="1">
      <c r="A4333" s="28">
        <v>702.0</v>
      </c>
      <c r="B4333" s="34">
        <v>44000.54554398148</v>
      </c>
      <c r="C4333" s="29"/>
      <c r="D4333" s="29"/>
      <c r="E4333" s="29"/>
      <c r="F4333" s="28" t="s">
        <v>3</v>
      </c>
      <c r="G4333" s="28">
        <v>1.0</v>
      </c>
      <c r="H4333" s="31">
        <v>2033.077</v>
      </c>
      <c r="I4333" s="28" t="str">
        <f>VLOOKUP(A4333,'клиенты'!A:H,7)</f>
        <v>Германия</v>
      </c>
    </row>
    <row r="4334" ht="15.75" customHeight="1">
      <c r="A4334" s="28">
        <v>906.0</v>
      </c>
      <c r="B4334" s="34">
        <v>44000.41322916667</v>
      </c>
      <c r="C4334" s="29"/>
      <c r="D4334" s="29"/>
      <c r="E4334" s="29"/>
      <c r="F4334" s="28" t="s">
        <v>6</v>
      </c>
      <c r="G4334" s="28">
        <v>1.0</v>
      </c>
      <c r="H4334" s="31">
        <v>346.154</v>
      </c>
      <c r="I4334" s="28" t="str">
        <f>VLOOKUP(A4334,'клиенты'!A:H,7)</f>
        <v>Испания</v>
      </c>
    </row>
    <row r="4335" ht="15.75" customHeight="1">
      <c r="A4335" s="28">
        <v>969.0</v>
      </c>
      <c r="B4335" s="34">
        <v>43999.95494212963</v>
      </c>
      <c r="C4335" s="29"/>
      <c r="D4335" s="29"/>
      <c r="E4335" s="29"/>
      <c r="F4335" s="28" t="s">
        <v>6</v>
      </c>
      <c r="G4335" s="28">
        <v>3.0</v>
      </c>
      <c r="H4335" s="31">
        <v>2797.692</v>
      </c>
      <c r="I4335" s="28" t="str">
        <f>VLOOKUP(A4335,'клиенты'!A:H,7)</f>
        <v>Германия</v>
      </c>
    </row>
    <row r="4336" ht="15.75" customHeight="1">
      <c r="A4336" s="28">
        <v>748.0</v>
      </c>
      <c r="B4336" s="34">
        <v>43999.5962037037</v>
      </c>
      <c r="C4336" s="29"/>
      <c r="D4336" s="29"/>
      <c r="E4336" s="29"/>
      <c r="F4336" s="28" t="s">
        <v>5</v>
      </c>
      <c r="G4336" s="28">
        <v>3.0</v>
      </c>
      <c r="H4336" s="31">
        <v>1008.462</v>
      </c>
      <c r="I4336" s="28" t="str">
        <f>VLOOKUP(A4336,'клиенты'!A:H,7)</f>
        <v>Испания</v>
      </c>
    </row>
    <row r="4337" ht="15.75" customHeight="1">
      <c r="A4337" s="28">
        <v>902.0</v>
      </c>
      <c r="B4337" s="34">
        <v>43999.32599537037</v>
      </c>
      <c r="C4337" s="29"/>
      <c r="D4337" s="29"/>
      <c r="E4337" s="29"/>
      <c r="F4337" s="28" t="s">
        <v>4</v>
      </c>
      <c r="G4337" s="28">
        <v>3.0</v>
      </c>
      <c r="H4337" s="31">
        <v>3460.0</v>
      </c>
      <c r="I4337" s="28" t="str">
        <f>VLOOKUP(A4337,'клиенты'!A:H,7)</f>
        <v>Россия</v>
      </c>
    </row>
    <row r="4338" ht="15.75" customHeight="1">
      <c r="A4338" s="28">
        <v>413.0</v>
      </c>
      <c r="B4338" s="34">
        <v>43999.01783564815</v>
      </c>
      <c r="C4338" s="29"/>
      <c r="D4338" s="29"/>
      <c r="E4338" s="29"/>
      <c r="F4338" s="28" t="s">
        <v>6</v>
      </c>
      <c r="G4338" s="28">
        <v>2.0</v>
      </c>
      <c r="H4338" s="31">
        <v>2670.0</v>
      </c>
      <c r="I4338" s="28" t="str">
        <f>VLOOKUP(A4338,'клиенты'!A:H,7)</f>
        <v>Германия</v>
      </c>
    </row>
    <row r="4339" ht="15.75" customHeight="1">
      <c r="A4339" s="28">
        <v>653.0</v>
      </c>
      <c r="B4339" s="34">
        <v>43998.10925925926</v>
      </c>
      <c r="C4339" s="29"/>
      <c r="D4339" s="29"/>
      <c r="E4339" s="29"/>
      <c r="F4339" s="28" t="s">
        <v>3</v>
      </c>
      <c r="G4339" s="28">
        <v>4.0</v>
      </c>
      <c r="H4339" s="31">
        <v>3839.231</v>
      </c>
      <c r="I4339" s="28" t="str">
        <f>VLOOKUP(A4339,'клиенты'!A:H,7)</f>
        <v>Франция</v>
      </c>
    </row>
    <row r="4340" ht="15.75" customHeight="1">
      <c r="A4340" s="28">
        <v>922.0</v>
      </c>
      <c r="B4340" s="34">
        <v>43997.74829861111</v>
      </c>
      <c r="C4340" s="29"/>
      <c r="D4340" s="29"/>
      <c r="E4340" s="29"/>
      <c r="F4340" s="28" t="s">
        <v>4</v>
      </c>
      <c r="G4340" s="28">
        <v>2.0</v>
      </c>
      <c r="H4340" s="31">
        <v>3765.385</v>
      </c>
      <c r="I4340" s="28" t="str">
        <f>VLOOKUP(A4340,'клиенты'!A:H,7)</f>
        <v>Испания</v>
      </c>
    </row>
    <row r="4341" ht="15.75" customHeight="1">
      <c r="A4341" s="28">
        <v>75.0</v>
      </c>
      <c r="B4341" s="34">
        <v>43997.387407407405</v>
      </c>
      <c r="C4341" s="29"/>
      <c r="D4341" s="29"/>
      <c r="E4341" s="29"/>
      <c r="F4341" s="28" t="s">
        <v>4</v>
      </c>
      <c r="G4341" s="28">
        <v>5.0</v>
      </c>
      <c r="H4341" s="31">
        <v>697.692</v>
      </c>
      <c r="I4341" s="28" t="str">
        <f>VLOOKUP(A4341,'клиенты'!A:H,7)</f>
        <v>Италия</v>
      </c>
    </row>
    <row r="4342" ht="15.75" customHeight="1">
      <c r="A4342" s="28">
        <v>784.0</v>
      </c>
      <c r="B4342" s="34">
        <v>43997.352268518516</v>
      </c>
      <c r="C4342" s="29"/>
      <c r="D4342" s="29"/>
      <c r="E4342" s="29"/>
      <c r="F4342" s="28" t="s">
        <v>4</v>
      </c>
      <c r="G4342" s="28">
        <v>2.0</v>
      </c>
      <c r="H4342" s="31">
        <v>3710.769</v>
      </c>
      <c r="I4342" s="28" t="str">
        <f>VLOOKUP(A4342,'клиенты'!A:H,7)</f>
        <v>Германия</v>
      </c>
    </row>
    <row r="4343" ht="15.75" customHeight="1">
      <c r="A4343" s="28">
        <v>795.0</v>
      </c>
      <c r="B4343" s="34">
        <v>43996.95454861111</v>
      </c>
      <c r="C4343" s="29"/>
      <c r="D4343" s="29"/>
      <c r="E4343" s="29"/>
      <c r="F4343" s="28" t="s">
        <v>4</v>
      </c>
      <c r="G4343" s="28">
        <v>3.0</v>
      </c>
      <c r="H4343" s="31">
        <v>1485.385</v>
      </c>
      <c r="I4343" s="28" t="str">
        <f>VLOOKUP(A4343,'клиенты'!A:H,7)</f>
        <v>Германия</v>
      </c>
    </row>
    <row r="4344" ht="15.75" customHeight="1">
      <c r="A4344" s="28">
        <v>620.0</v>
      </c>
      <c r="B4344" s="34">
        <v>43996.70960648148</v>
      </c>
      <c r="C4344" s="29"/>
      <c r="D4344" s="29"/>
      <c r="E4344" s="29"/>
      <c r="F4344" s="28" t="s">
        <v>4</v>
      </c>
      <c r="G4344" s="28">
        <v>5.0</v>
      </c>
      <c r="H4344" s="31">
        <v>3668.462</v>
      </c>
      <c r="I4344" s="28" t="str">
        <f>VLOOKUP(A4344,'клиенты'!A:H,7)</f>
        <v>Франция</v>
      </c>
    </row>
    <row r="4345" ht="15.75" customHeight="1">
      <c r="A4345" s="28">
        <v>203.0</v>
      </c>
      <c r="B4345" s="34">
        <v>43996.58710648148</v>
      </c>
      <c r="C4345" s="29"/>
      <c r="D4345" s="29"/>
      <c r="E4345" s="29"/>
      <c r="F4345" s="28" t="s">
        <v>5</v>
      </c>
      <c r="G4345" s="28">
        <v>3.0</v>
      </c>
      <c r="H4345" s="31">
        <v>3659.231</v>
      </c>
      <c r="I4345" s="28" t="str">
        <f>VLOOKUP(A4345,'клиенты'!A:H,7)</f>
        <v>США</v>
      </c>
    </row>
    <row r="4346" ht="15.75" customHeight="1">
      <c r="A4346" s="28">
        <v>77.0</v>
      </c>
      <c r="B4346" s="34">
        <v>43996.18046296296</v>
      </c>
      <c r="C4346" s="29"/>
      <c r="D4346" s="29"/>
      <c r="E4346" s="29"/>
      <c r="F4346" s="28" t="s">
        <v>4</v>
      </c>
      <c r="G4346" s="28">
        <v>2.0</v>
      </c>
      <c r="H4346" s="31">
        <v>2007.692</v>
      </c>
      <c r="I4346" s="28" t="str">
        <f>VLOOKUP(A4346,'клиенты'!A:H,7)</f>
        <v>Китай</v>
      </c>
    </row>
    <row r="4347" ht="15.75" customHeight="1">
      <c r="A4347" s="28">
        <v>692.0</v>
      </c>
      <c r="B4347" s="34">
        <v>43995.670694444445</v>
      </c>
      <c r="C4347" s="29"/>
      <c r="D4347" s="29"/>
      <c r="E4347" s="29"/>
      <c r="F4347" s="28" t="s">
        <v>4</v>
      </c>
      <c r="G4347" s="28">
        <v>2.0</v>
      </c>
      <c r="H4347" s="31">
        <v>2058.462</v>
      </c>
      <c r="I4347" s="28" t="str">
        <f>VLOOKUP(A4347,'клиенты'!A:H,7)</f>
        <v>Франция</v>
      </c>
    </row>
    <row r="4348" ht="15.75" customHeight="1">
      <c r="A4348" s="28">
        <v>241.0</v>
      </c>
      <c r="B4348" s="34">
        <v>43995.64028935185</v>
      </c>
      <c r="C4348" s="29"/>
      <c r="D4348" s="29"/>
      <c r="E4348" s="29"/>
      <c r="F4348" s="28" t="s">
        <v>6</v>
      </c>
      <c r="G4348" s="28">
        <v>5.0</v>
      </c>
      <c r="H4348" s="31">
        <v>3086.154</v>
      </c>
      <c r="I4348" s="28" t="str">
        <f>VLOOKUP(A4348,'клиенты'!A:H,7)</f>
        <v>Китай</v>
      </c>
    </row>
    <row r="4349" ht="15.75" customHeight="1">
      <c r="A4349" s="28">
        <v>911.0</v>
      </c>
      <c r="B4349" s="34">
        <v>43994.92424768519</v>
      </c>
      <c r="C4349" s="29"/>
      <c r="D4349" s="29"/>
      <c r="E4349" s="29"/>
      <c r="F4349" s="28" t="s">
        <v>5</v>
      </c>
      <c r="G4349" s="28">
        <v>4.0</v>
      </c>
      <c r="H4349" s="31">
        <v>3971.538</v>
      </c>
      <c r="I4349" s="28" t="str">
        <f>VLOOKUP(A4349,'клиенты'!A:H,7)</f>
        <v>Китай</v>
      </c>
    </row>
    <row r="4350" ht="15.75" customHeight="1">
      <c r="A4350" s="28">
        <v>409.0</v>
      </c>
      <c r="B4350" s="34">
        <v>43994.753171296295</v>
      </c>
      <c r="C4350" s="29"/>
      <c r="D4350" s="29"/>
      <c r="E4350" s="29"/>
      <c r="F4350" s="28" t="s">
        <v>4</v>
      </c>
      <c r="G4350" s="28">
        <v>1.0</v>
      </c>
      <c r="H4350" s="31">
        <v>1002.308</v>
      </c>
      <c r="I4350" s="28" t="str">
        <f>VLOOKUP(A4350,'клиенты'!A:H,7)</f>
        <v>Испания</v>
      </c>
    </row>
    <row r="4351" ht="15.75" customHeight="1">
      <c r="A4351" s="28">
        <v>562.0</v>
      </c>
      <c r="B4351" s="34">
        <v>43994.122349537036</v>
      </c>
      <c r="C4351" s="29"/>
      <c r="D4351" s="29"/>
      <c r="E4351" s="29"/>
      <c r="F4351" s="28" t="s">
        <v>3</v>
      </c>
      <c r="G4351" s="28">
        <v>3.0</v>
      </c>
      <c r="H4351" s="31">
        <v>1733.077</v>
      </c>
      <c r="I4351" s="28" t="str">
        <f>VLOOKUP(A4351,'клиенты'!A:H,7)</f>
        <v>Германия</v>
      </c>
    </row>
    <row r="4352" ht="15.75" customHeight="1">
      <c r="A4352" s="28">
        <v>488.0</v>
      </c>
      <c r="B4352" s="34">
        <v>43993.951469907406</v>
      </c>
      <c r="C4352" s="29"/>
      <c r="D4352" s="29"/>
      <c r="E4352" s="29"/>
      <c r="F4352" s="28" t="s">
        <v>4</v>
      </c>
      <c r="G4352" s="28">
        <v>5.0</v>
      </c>
      <c r="H4352" s="31">
        <v>2942.308</v>
      </c>
      <c r="I4352" s="28" t="str">
        <f>VLOOKUP(A4352,'клиенты'!A:H,7)</f>
        <v>Испания</v>
      </c>
    </row>
    <row r="4353" ht="15.75" customHeight="1">
      <c r="A4353" s="28">
        <v>826.0</v>
      </c>
      <c r="B4353" s="34">
        <v>43993.94567129629</v>
      </c>
      <c r="C4353" s="29"/>
      <c r="D4353" s="29"/>
      <c r="E4353" s="29"/>
      <c r="F4353" s="28" t="s">
        <v>3</v>
      </c>
      <c r="G4353" s="28">
        <v>3.0</v>
      </c>
      <c r="H4353" s="31">
        <v>1896.923</v>
      </c>
      <c r="I4353" s="28" t="str">
        <f>VLOOKUP(A4353,'клиенты'!A:H,7)</f>
        <v>Италия</v>
      </c>
    </row>
    <row r="4354" ht="15.75" customHeight="1">
      <c r="A4354" s="28">
        <v>372.0</v>
      </c>
      <c r="B4354" s="34">
        <v>43993.75454861111</v>
      </c>
      <c r="C4354" s="29"/>
      <c r="D4354" s="29"/>
      <c r="E4354" s="29"/>
      <c r="F4354" s="28" t="s">
        <v>3</v>
      </c>
      <c r="G4354" s="28">
        <v>5.0</v>
      </c>
      <c r="H4354" s="31">
        <v>3742.308</v>
      </c>
      <c r="I4354" s="28" t="str">
        <f>VLOOKUP(A4354,'клиенты'!A:H,7)</f>
        <v>Китай</v>
      </c>
    </row>
    <row r="4355" ht="15.75" customHeight="1">
      <c r="A4355" s="28">
        <v>536.0</v>
      </c>
      <c r="B4355" s="34">
        <v>43993.693125</v>
      </c>
      <c r="C4355" s="29"/>
      <c r="D4355" s="29"/>
      <c r="E4355" s="29"/>
      <c r="F4355" s="28" t="s">
        <v>6</v>
      </c>
      <c r="G4355" s="28">
        <v>2.0</v>
      </c>
      <c r="H4355" s="31">
        <v>2056.154</v>
      </c>
      <c r="I4355" s="28" t="str">
        <f>VLOOKUP(A4355,'клиенты'!A:H,7)</f>
        <v>Германия</v>
      </c>
    </row>
    <row r="4356" ht="15.75" customHeight="1">
      <c r="A4356" s="28">
        <v>177.0</v>
      </c>
      <c r="B4356" s="34">
        <v>43993.59956018518</v>
      </c>
      <c r="C4356" s="29"/>
      <c r="D4356" s="29"/>
      <c r="E4356" s="29"/>
      <c r="F4356" s="28" t="s">
        <v>4</v>
      </c>
      <c r="G4356" s="28">
        <v>2.0</v>
      </c>
      <c r="H4356" s="31">
        <v>3172.308</v>
      </c>
      <c r="I4356" s="28" t="str">
        <f>VLOOKUP(A4356,'клиенты'!A:H,7)</f>
        <v>США</v>
      </c>
    </row>
    <row r="4357" ht="15.75" customHeight="1">
      <c r="A4357" s="28">
        <v>94.0</v>
      </c>
      <c r="B4357" s="34">
        <v>43993.409166666665</v>
      </c>
      <c r="C4357" s="29"/>
      <c r="D4357" s="29"/>
      <c r="E4357" s="29"/>
      <c r="F4357" s="28" t="s">
        <v>5</v>
      </c>
      <c r="G4357" s="28">
        <v>1.0</v>
      </c>
      <c r="H4357" s="31">
        <v>1692.308</v>
      </c>
      <c r="I4357" s="28" t="str">
        <f>VLOOKUP(A4357,'клиенты'!A:H,7)</f>
        <v>Франция</v>
      </c>
    </row>
    <row r="4358" ht="15.75" customHeight="1">
      <c r="A4358" s="28">
        <v>747.0</v>
      </c>
      <c r="B4358" s="34">
        <v>43993.09030092593</v>
      </c>
      <c r="C4358" s="29"/>
      <c r="D4358" s="29"/>
      <c r="E4358" s="29"/>
      <c r="F4358" s="28" t="s">
        <v>5</v>
      </c>
      <c r="G4358" s="28">
        <v>1.0</v>
      </c>
      <c r="H4358" s="31">
        <v>1081.538</v>
      </c>
      <c r="I4358" s="28" t="str">
        <f>VLOOKUP(A4358,'клиенты'!A:H,7)</f>
        <v>Китай</v>
      </c>
    </row>
    <row r="4359" ht="15.75" customHeight="1">
      <c r="A4359" s="28">
        <v>769.0</v>
      </c>
      <c r="B4359" s="34">
        <v>43992.867685185185</v>
      </c>
      <c r="C4359" s="29"/>
      <c r="D4359" s="29"/>
      <c r="E4359" s="29"/>
      <c r="F4359" s="28" t="s">
        <v>6</v>
      </c>
      <c r="G4359" s="28">
        <v>2.0</v>
      </c>
      <c r="H4359" s="31">
        <v>3526.154</v>
      </c>
      <c r="I4359" s="28" t="str">
        <f>VLOOKUP(A4359,'клиенты'!A:H,7)</f>
        <v>Испания</v>
      </c>
    </row>
    <row r="4360" ht="15.75" customHeight="1">
      <c r="A4360" s="28">
        <v>97.0</v>
      </c>
      <c r="B4360" s="34">
        <v>43992.706458333334</v>
      </c>
      <c r="C4360" s="29"/>
      <c r="D4360" s="29"/>
      <c r="E4360" s="29"/>
      <c r="F4360" s="28" t="s">
        <v>5</v>
      </c>
      <c r="G4360" s="28">
        <v>5.0</v>
      </c>
      <c r="H4360" s="31">
        <v>2271.538</v>
      </c>
      <c r="I4360" s="28" t="str">
        <f>VLOOKUP(A4360,'клиенты'!A:H,7)</f>
        <v>Франция</v>
      </c>
    </row>
    <row r="4361" ht="15.75" customHeight="1">
      <c r="A4361" s="28">
        <v>300.0</v>
      </c>
      <c r="B4361" s="34">
        <v>43992.346180555556</v>
      </c>
      <c r="C4361" s="29"/>
      <c r="D4361" s="29"/>
      <c r="E4361" s="29"/>
      <c r="F4361" s="28" t="s">
        <v>5</v>
      </c>
      <c r="G4361" s="28">
        <v>1.0</v>
      </c>
      <c r="H4361" s="31">
        <v>2570.0</v>
      </c>
      <c r="I4361" s="28" t="str">
        <f>VLOOKUP(A4361,'клиенты'!A:H,7)</f>
        <v>Испания</v>
      </c>
    </row>
    <row r="4362" ht="15.75" customHeight="1">
      <c r="A4362" s="28">
        <v>366.0</v>
      </c>
      <c r="B4362" s="34">
        <v>43992.316724537035</v>
      </c>
      <c r="C4362" s="29"/>
      <c r="D4362" s="29"/>
      <c r="E4362" s="29"/>
      <c r="F4362" s="28" t="s">
        <v>6</v>
      </c>
      <c r="G4362" s="28">
        <v>5.0</v>
      </c>
      <c r="H4362" s="31">
        <v>2206.154</v>
      </c>
      <c r="I4362" s="28" t="str">
        <f>VLOOKUP(A4362,'клиенты'!A:H,7)</f>
        <v>Италия</v>
      </c>
    </row>
    <row r="4363" ht="15.75" customHeight="1">
      <c r="A4363" s="28">
        <v>39.0</v>
      </c>
      <c r="B4363" s="34">
        <v>43991.95172453704</v>
      </c>
      <c r="C4363" s="29"/>
      <c r="D4363" s="29"/>
      <c r="E4363" s="29"/>
      <c r="F4363" s="28" t="s">
        <v>3</v>
      </c>
      <c r="G4363" s="28">
        <v>4.0</v>
      </c>
      <c r="H4363" s="31">
        <v>3915.385</v>
      </c>
      <c r="I4363" s="28" t="str">
        <f>VLOOKUP(A4363,'клиенты'!A:H,7)</f>
        <v>Франция</v>
      </c>
    </row>
    <row r="4364" ht="15.75" customHeight="1">
      <c r="A4364" s="28">
        <v>877.0</v>
      </c>
      <c r="B4364" s="34">
        <v>43991.76751157407</v>
      </c>
      <c r="C4364" s="29"/>
      <c r="D4364" s="29"/>
      <c r="E4364" s="29"/>
      <c r="F4364" s="28" t="s">
        <v>3</v>
      </c>
      <c r="G4364" s="28">
        <v>5.0</v>
      </c>
      <c r="H4364" s="31">
        <v>2873.846</v>
      </c>
      <c r="I4364" s="28" t="str">
        <f>VLOOKUP(A4364,'клиенты'!A:H,7)</f>
        <v>Испания</v>
      </c>
    </row>
    <row r="4365" ht="15.75" customHeight="1">
      <c r="A4365" s="28">
        <v>451.0</v>
      </c>
      <c r="B4365" s="34">
        <v>43991.70581018519</v>
      </c>
      <c r="C4365" s="29"/>
      <c r="D4365" s="29"/>
      <c r="E4365" s="29"/>
      <c r="F4365" s="28" t="s">
        <v>4</v>
      </c>
      <c r="G4365" s="28">
        <v>5.0</v>
      </c>
      <c r="H4365" s="31">
        <v>1112.308</v>
      </c>
      <c r="I4365" s="28" t="str">
        <f>VLOOKUP(A4365,'клиенты'!A:H,7)</f>
        <v>Германия</v>
      </c>
    </row>
    <row r="4366" ht="15.75" customHeight="1">
      <c r="A4366" s="28">
        <v>966.0</v>
      </c>
      <c r="B4366" s="34">
        <v>43990.97</v>
      </c>
      <c r="C4366" s="29"/>
      <c r="D4366" s="29"/>
      <c r="E4366" s="29"/>
      <c r="F4366" s="28" t="s">
        <v>4</v>
      </c>
      <c r="G4366" s="28">
        <v>5.0</v>
      </c>
      <c r="H4366" s="31">
        <v>2160.769</v>
      </c>
      <c r="I4366" s="28" t="str">
        <f>VLOOKUP(A4366,'клиенты'!A:H,7)</f>
        <v>Италия</v>
      </c>
    </row>
    <row r="4367" ht="15.75" customHeight="1">
      <c r="A4367" s="28">
        <v>701.0</v>
      </c>
      <c r="B4367" s="34">
        <v>43990.5994212963</v>
      </c>
      <c r="C4367" s="29"/>
      <c r="D4367" s="29"/>
      <c r="E4367" s="29"/>
      <c r="F4367" s="28" t="s">
        <v>4</v>
      </c>
      <c r="G4367" s="28">
        <v>5.0</v>
      </c>
      <c r="H4367" s="31">
        <v>442.308</v>
      </c>
      <c r="I4367" s="28" t="str">
        <f>VLOOKUP(A4367,'клиенты'!A:H,7)</f>
        <v>Италия</v>
      </c>
    </row>
    <row r="4368" ht="15.75" customHeight="1">
      <c r="A4368" s="28">
        <v>180.0</v>
      </c>
      <c r="B4368" s="34">
        <v>43990.29201388889</v>
      </c>
      <c r="C4368" s="29"/>
      <c r="D4368" s="29"/>
      <c r="E4368" s="29"/>
      <c r="F4368" s="28" t="s">
        <v>3</v>
      </c>
      <c r="G4368" s="28">
        <v>5.0</v>
      </c>
      <c r="H4368" s="31">
        <v>2577.692</v>
      </c>
      <c r="I4368" s="28" t="str">
        <f>VLOOKUP(A4368,'клиенты'!A:H,7)</f>
        <v>Франция</v>
      </c>
    </row>
    <row r="4369" ht="15.75" customHeight="1">
      <c r="A4369" s="28">
        <v>715.0</v>
      </c>
      <c r="B4369" s="34">
        <v>43990.17134259259</v>
      </c>
      <c r="C4369" s="29"/>
      <c r="D4369" s="29"/>
      <c r="E4369" s="29"/>
      <c r="F4369" s="28" t="s">
        <v>3</v>
      </c>
      <c r="G4369" s="28">
        <v>1.0</v>
      </c>
      <c r="H4369" s="31">
        <v>1926.923</v>
      </c>
      <c r="I4369" s="28" t="str">
        <f>VLOOKUP(A4369,'клиенты'!A:H,7)</f>
        <v>Германия</v>
      </c>
    </row>
    <row r="4370" ht="15.75" customHeight="1">
      <c r="A4370" s="28">
        <v>880.0</v>
      </c>
      <c r="B4370" s="34">
        <v>43988.88421296296</v>
      </c>
      <c r="C4370" s="29"/>
      <c r="D4370" s="29"/>
      <c r="E4370" s="29"/>
      <c r="F4370" s="28" t="s">
        <v>3</v>
      </c>
      <c r="G4370" s="28">
        <v>1.0</v>
      </c>
      <c r="H4370" s="31">
        <v>3254.615</v>
      </c>
      <c r="I4370" s="28" t="str">
        <f>VLOOKUP(A4370,'клиенты'!A:H,7)</f>
        <v>Франция</v>
      </c>
    </row>
    <row r="4371" ht="15.75" customHeight="1">
      <c r="A4371" s="28">
        <v>345.0</v>
      </c>
      <c r="B4371" s="34">
        <v>43988.751875</v>
      </c>
      <c r="C4371" s="29"/>
      <c r="D4371" s="29"/>
      <c r="E4371" s="29"/>
      <c r="F4371" s="28" t="s">
        <v>3</v>
      </c>
      <c r="G4371" s="28">
        <v>5.0</v>
      </c>
      <c r="H4371" s="31">
        <v>3643.077</v>
      </c>
      <c r="I4371" s="28" t="str">
        <f>VLOOKUP(A4371,'клиенты'!A:H,7)</f>
        <v>Китай</v>
      </c>
    </row>
    <row r="4372" ht="15.75" customHeight="1">
      <c r="A4372" s="28">
        <v>25.0</v>
      </c>
      <c r="B4372" s="34">
        <v>43988.46702546296</v>
      </c>
      <c r="C4372" s="29"/>
      <c r="D4372" s="29"/>
      <c r="E4372" s="29"/>
      <c r="F4372" s="28" t="s">
        <v>5</v>
      </c>
      <c r="G4372" s="28">
        <v>5.0</v>
      </c>
      <c r="H4372" s="31">
        <v>3271.538</v>
      </c>
      <c r="I4372" s="28" t="str">
        <f>VLOOKUP(A4372,'клиенты'!A:H,7)</f>
        <v>Китай</v>
      </c>
    </row>
    <row r="4373" ht="15.75" customHeight="1">
      <c r="A4373" s="28">
        <v>524.0</v>
      </c>
      <c r="B4373" s="34">
        <v>43988.18833333333</v>
      </c>
      <c r="C4373" s="29"/>
      <c r="D4373" s="29"/>
      <c r="E4373" s="29"/>
      <c r="F4373" s="28" t="s">
        <v>3</v>
      </c>
      <c r="G4373" s="28">
        <v>2.0</v>
      </c>
      <c r="H4373" s="31">
        <v>3776.923</v>
      </c>
      <c r="I4373" s="28" t="str">
        <f>VLOOKUP(A4373,'клиенты'!A:H,7)</f>
        <v>Россия</v>
      </c>
    </row>
    <row r="4374" ht="15.75" customHeight="1">
      <c r="A4374" s="28">
        <v>835.0</v>
      </c>
      <c r="B4374" s="34">
        <v>43988.095983796295</v>
      </c>
      <c r="C4374" s="29"/>
      <c r="D4374" s="29"/>
      <c r="E4374" s="29"/>
      <c r="F4374" s="28" t="s">
        <v>3</v>
      </c>
      <c r="G4374" s="28">
        <v>3.0</v>
      </c>
      <c r="H4374" s="31">
        <v>1510.0</v>
      </c>
      <c r="I4374" s="28" t="str">
        <f>VLOOKUP(A4374,'клиенты'!A:H,7)</f>
        <v>Италия</v>
      </c>
    </row>
    <row r="4375" ht="15.75" customHeight="1">
      <c r="A4375" s="28">
        <v>827.0</v>
      </c>
      <c r="B4375" s="34">
        <v>43987.94329861111</v>
      </c>
      <c r="C4375" s="29"/>
      <c r="D4375" s="29"/>
      <c r="E4375" s="29"/>
      <c r="F4375" s="28" t="s">
        <v>4</v>
      </c>
      <c r="G4375" s="28">
        <v>2.0</v>
      </c>
      <c r="H4375" s="31">
        <v>206.154</v>
      </c>
      <c r="I4375" s="28" t="str">
        <f>VLOOKUP(A4375,'клиенты'!A:H,7)</f>
        <v>Франция</v>
      </c>
    </row>
    <row r="4376" ht="15.75" customHeight="1">
      <c r="A4376" s="28">
        <v>592.0</v>
      </c>
      <c r="B4376" s="34">
        <v>43987.83189814815</v>
      </c>
      <c r="C4376" s="29"/>
      <c r="D4376" s="29"/>
      <c r="E4376" s="29"/>
      <c r="F4376" s="28" t="s">
        <v>4</v>
      </c>
      <c r="G4376" s="28">
        <v>3.0</v>
      </c>
      <c r="H4376" s="31">
        <v>3283.846</v>
      </c>
      <c r="I4376" s="28" t="str">
        <f>VLOOKUP(A4376,'клиенты'!A:H,7)</f>
        <v>Италия</v>
      </c>
    </row>
    <row r="4377" ht="15.75" customHeight="1">
      <c r="A4377" s="28">
        <v>645.0</v>
      </c>
      <c r="B4377" s="34">
        <v>43987.697384259256</v>
      </c>
      <c r="C4377" s="29"/>
      <c r="D4377" s="29"/>
      <c r="E4377" s="29"/>
      <c r="F4377" s="28" t="s">
        <v>4</v>
      </c>
      <c r="G4377" s="28">
        <v>1.0</v>
      </c>
      <c r="H4377" s="31">
        <v>550.769</v>
      </c>
      <c r="I4377" s="28" t="str">
        <f>VLOOKUP(A4377,'клиенты'!A:H,7)</f>
        <v>Испания</v>
      </c>
    </row>
    <row r="4378" ht="15.75" customHeight="1">
      <c r="A4378" s="28">
        <v>829.0</v>
      </c>
      <c r="B4378" s="34">
        <v>43987.69609953704</v>
      </c>
      <c r="C4378" s="29"/>
      <c r="D4378" s="29"/>
      <c r="E4378" s="29"/>
      <c r="F4378" s="28" t="s">
        <v>3</v>
      </c>
      <c r="G4378" s="28">
        <v>4.0</v>
      </c>
      <c r="H4378" s="31">
        <v>796.923</v>
      </c>
      <c r="I4378" s="28" t="str">
        <f>VLOOKUP(A4378,'клиенты'!A:H,7)</f>
        <v>Россия</v>
      </c>
    </row>
    <row r="4379" ht="15.75" customHeight="1">
      <c r="A4379" s="28">
        <v>102.0</v>
      </c>
      <c r="B4379" s="34">
        <v>43987.528599537036</v>
      </c>
      <c r="C4379" s="29"/>
      <c r="D4379" s="29"/>
      <c r="E4379" s="29"/>
      <c r="F4379" s="28" t="s">
        <v>3</v>
      </c>
      <c r="G4379" s="28">
        <v>2.0</v>
      </c>
      <c r="H4379" s="31">
        <v>123.077</v>
      </c>
      <c r="I4379" s="28" t="str">
        <f>VLOOKUP(A4379,'клиенты'!A:H,7)</f>
        <v>Китай</v>
      </c>
    </row>
    <row r="4380" ht="15.75" customHeight="1">
      <c r="A4380" s="28">
        <v>672.0</v>
      </c>
      <c r="B4380" s="34">
        <v>43986.59798611111</v>
      </c>
      <c r="C4380" s="29"/>
      <c r="D4380" s="29"/>
      <c r="E4380" s="29"/>
      <c r="F4380" s="28" t="s">
        <v>4</v>
      </c>
      <c r="G4380" s="28">
        <v>2.0</v>
      </c>
      <c r="H4380" s="31">
        <v>2536.154</v>
      </c>
      <c r="I4380" s="28" t="str">
        <f>VLOOKUP(A4380,'клиенты'!A:H,7)</f>
        <v>Италия</v>
      </c>
    </row>
    <row r="4381" ht="15.75" customHeight="1">
      <c r="A4381" s="28">
        <v>5.0</v>
      </c>
      <c r="B4381" s="34">
        <v>43986.42039351852</v>
      </c>
      <c r="C4381" s="29"/>
      <c r="D4381" s="29"/>
      <c r="E4381" s="29"/>
      <c r="F4381" s="28" t="s">
        <v>4</v>
      </c>
      <c r="G4381" s="28">
        <v>5.0</v>
      </c>
      <c r="H4381" s="31">
        <v>743.077</v>
      </c>
      <c r="I4381" s="28" t="str">
        <f>VLOOKUP(A4381,'клиенты'!A:H,7)</f>
        <v>Италия</v>
      </c>
    </row>
    <row r="4382" ht="15.75" customHeight="1">
      <c r="A4382" s="28">
        <v>269.0</v>
      </c>
      <c r="B4382" s="34">
        <v>43985.83877314815</v>
      </c>
      <c r="C4382" s="29"/>
      <c r="D4382" s="29"/>
      <c r="E4382" s="29"/>
      <c r="F4382" s="28" t="s">
        <v>6</v>
      </c>
      <c r="G4382" s="28">
        <v>5.0</v>
      </c>
      <c r="H4382" s="31">
        <v>1824.615</v>
      </c>
      <c r="I4382" s="28" t="str">
        <f>VLOOKUP(A4382,'клиенты'!A:H,7)</f>
        <v>Испания</v>
      </c>
    </row>
    <row r="4383" ht="15.75" customHeight="1">
      <c r="A4383" s="28">
        <v>688.0</v>
      </c>
      <c r="B4383" s="34">
        <v>43985.18920138889</v>
      </c>
      <c r="C4383" s="29"/>
      <c r="D4383" s="29"/>
      <c r="E4383" s="29"/>
      <c r="F4383" s="28" t="s">
        <v>4</v>
      </c>
      <c r="G4383" s="28">
        <v>3.0</v>
      </c>
      <c r="H4383" s="31">
        <v>150.0</v>
      </c>
      <c r="I4383" s="28" t="str">
        <f>VLOOKUP(A4383,'клиенты'!A:H,7)</f>
        <v>Германия</v>
      </c>
    </row>
    <row r="4384" ht="15.75" customHeight="1">
      <c r="A4384" s="28">
        <v>286.0</v>
      </c>
      <c r="B4384" s="34">
        <v>43984.691469907404</v>
      </c>
      <c r="C4384" s="29"/>
      <c r="D4384" s="29"/>
      <c r="E4384" s="29"/>
      <c r="F4384" s="28" t="s">
        <v>3</v>
      </c>
      <c r="G4384" s="28">
        <v>2.0</v>
      </c>
      <c r="H4384" s="31">
        <v>115.385</v>
      </c>
      <c r="I4384" s="28" t="str">
        <f>VLOOKUP(A4384,'клиенты'!A:H,7)</f>
        <v>Испания</v>
      </c>
    </row>
    <row r="4385" ht="15.75" customHeight="1">
      <c r="A4385" s="28">
        <v>322.0</v>
      </c>
      <c r="B4385" s="34">
        <v>43984.44505787037</v>
      </c>
      <c r="C4385" s="29"/>
      <c r="D4385" s="29"/>
      <c r="E4385" s="29"/>
      <c r="F4385" s="28" t="s">
        <v>5</v>
      </c>
      <c r="G4385" s="28">
        <v>1.0</v>
      </c>
      <c r="H4385" s="31">
        <v>1314.615</v>
      </c>
      <c r="I4385" s="28" t="str">
        <f>VLOOKUP(A4385,'клиенты'!A:H,7)</f>
        <v>Италия</v>
      </c>
    </row>
    <row r="4386" ht="15.75" customHeight="1">
      <c r="A4386" s="28">
        <v>616.0</v>
      </c>
      <c r="B4386" s="34">
        <v>43984.21704861111</v>
      </c>
      <c r="C4386" s="29"/>
      <c r="D4386" s="29"/>
      <c r="E4386" s="29"/>
      <c r="F4386" s="28" t="s">
        <v>3</v>
      </c>
      <c r="G4386" s="28">
        <v>2.0</v>
      </c>
      <c r="H4386" s="31">
        <v>3826.923</v>
      </c>
      <c r="I4386" s="28" t="str">
        <f>VLOOKUP(A4386,'клиенты'!A:H,7)</f>
        <v>Россия</v>
      </c>
    </row>
    <row r="4387" ht="15.75" customHeight="1">
      <c r="A4387" s="28">
        <v>554.0</v>
      </c>
      <c r="B4387" s="34">
        <v>43984.126851851855</v>
      </c>
      <c r="C4387" s="29"/>
      <c r="D4387" s="29"/>
      <c r="E4387" s="29"/>
      <c r="F4387" s="28" t="s">
        <v>4</v>
      </c>
      <c r="G4387" s="28">
        <v>2.0</v>
      </c>
      <c r="H4387" s="31">
        <v>2177.692</v>
      </c>
      <c r="I4387" s="28" t="str">
        <f>VLOOKUP(A4387,'клиенты'!A:H,7)</f>
        <v>Испания</v>
      </c>
    </row>
    <row r="4388" ht="15.75" customHeight="1">
      <c r="A4388" s="28">
        <v>123.0</v>
      </c>
      <c r="B4388" s="34">
        <v>43984.09082175926</v>
      </c>
      <c r="C4388" s="29"/>
      <c r="D4388" s="29"/>
      <c r="E4388" s="29"/>
      <c r="F4388" s="28" t="s">
        <v>5</v>
      </c>
      <c r="G4388" s="28">
        <v>5.0</v>
      </c>
      <c r="H4388" s="31">
        <v>3056.923</v>
      </c>
      <c r="I4388" s="28" t="str">
        <f>VLOOKUP(A4388,'клиенты'!A:H,7)</f>
        <v>Франция</v>
      </c>
    </row>
    <row r="4389" ht="15.75" customHeight="1">
      <c r="A4389" s="28">
        <v>618.0</v>
      </c>
      <c r="B4389" s="34">
        <v>43984.05197916667</v>
      </c>
      <c r="C4389" s="29"/>
      <c r="D4389" s="29"/>
      <c r="E4389" s="29"/>
      <c r="F4389" s="28" t="s">
        <v>3</v>
      </c>
      <c r="G4389" s="28">
        <v>3.0</v>
      </c>
      <c r="H4389" s="31">
        <v>774.615</v>
      </c>
      <c r="I4389" s="28" t="str">
        <f>VLOOKUP(A4389,'клиенты'!A:H,7)</f>
        <v>Франция</v>
      </c>
    </row>
    <row r="4390" ht="15.75" customHeight="1">
      <c r="A4390" s="28">
        <v>453.0</v>
      </c>
      <c r="B4390" s="34">
        <v>43983.92886574074</v>
      </c>
      <c r="C4390" s="29"/>
      <c r="D4390" s="29"/>
      <c r="E4390" s="29"/>
      <c r="F4390" s="28" t="s">
        <v>4</v>
      </c>
      <c r="G4390" s="28">
        <v>3.0</v>
      </c>
      <c r="H4390" s="31">
        <v>1803.077</v>
      </c>
      <c r="I4390" s="28" t="str">
        <f>VLOOKUP(A4390,'клиенты'!A:H,7)</f>
        <v>США</v>
      </c>
    </row>
    <row r="4391" ht="15.75" customHeight="1">
      <c r="A4391" s="28">
        <v>70.0</v>
      </c>
      <c r="B4391" s="34">
        <v>43983.90987268519</v>
      </c>
      <c r="C4391" s="29"/>
      <c r="D4391" s="29"/>
      <c r="E4391" s="29"/>
      <c r="F4391" s="28" t="s">
        <v>6</v>
      </c>
      <c r="G4391" s="28">
        <v>3.0</v>
      </c>
      <c r="H4391" s="31">
        <v>447.692</v>
      </c>
      <c r="I4391" s="28" t="str">
        <f>VLOOKUP(A4391,'клиенты'!A:H,7)</f>
        <v>США</v>
      </c>
    </row>
    <row r="4392" ht="15.75" customHeight="1">
      <c r="A4392" s="28">
        <v>673.0</v>
      </c>
      <c r="B4392" s="34">
        <v>43983.85167824074</v>
      </c>
      <c r="C4392" s="29"/>
      <c r="D4392" s="29"/>
      <c r="E4392" s="29"/>
      <c r="F4392" s="28" t="s">
        <v>4</v>
      </c>
      <c r="G4392" s="28">
        <v>1.0</v>
      </c>
      <c r="H4392" s="31">
        <v>2199.231</v>
      </c>
      <c r="I4392" s="28" t="str">
        <f>VLOOKUP(A4392,'клиенты'!A:H,7)</f>
        <v>Италия</v>
      </c>
    </row>
    <row r="4393" ht="15.75" customHeight="1">
      <c r="A4393" s="28">
        <v>929.0</v>
      </c>
      <c r="B4393" s="34">
        <v>43983.47037037037</v>
      </c>
      <c r="C4393" s="29"/>
      <c r="D4393" s="29"/>
      <c r="E4393" s="29"/>
      <c r="F4393" s="28" t="s">
        <v>4</v>
      </c>
      <c r="G4393" s="28">
        <v>1.0</v>
      </c>
      <c r="H4393" s="31">
        <v>3433.077</v>
      </c>
      <c r="I4393" s="28" t="str">
        <f>VLOOKUP(A4393,'клиенты'!A:H,7)</f>
        <v>США</v>
      </c>
    </row>
    <row r="4394" ht="15.75" customHeight="1">
      <c r="A4394" s="28">
        <v>908.0</v>
      </c>
      <c r="B4394" s="34">
        <v>43983.307025462964</v>
      </c>
      <c r="C4394" s="29"/>
      <c r="D4394" s="29"/>
      <c r="E4394" s="29"/>
      <c r="F4394" s="28" t="s">
        <v>4</v>
      </c>
      <c r="G4394" s="28">
        <v>1.0</v>
      </c>
      <c r="H4394" s="31">
        <v>1153.846</v>
      </c>
      <c r="I4394" s="28" t="str">
        <f>VLOOKUP(A4394,'клиенты'!A:H,7)</f>
        <v>Россия</v>
      </c>
    </row>
    <row r="4395" ht="15.75" customHeight="1">
      <c r="A4395" s="28">
        <v>225.0</v>
      </c>
      <c r="B4395" s="34">
        <v>43982.99068287037</v>
      </c>
      <c r="C4395" s="29"/>
      <c r="D4395" s="29"/>
      <c r="E4395" s="29"/>
      <c r="F4395" s="28" t="s">
        <v>3</v>
      </c>
      <c r="G4395" s="28">
        <v>5.0</v>
      </c>
      <c r="H4395" s="31">
        <v>3988.462</v>
      </c>
      <c r="I4395" s="28" t="str">
        <f>VLOOKUP(A4395,'клиенты'!A:H,7)</f>
        <v>США</v>
      </c>
    </row>
    <row r="4396" ht="15.75" customHeight="1">
      <c r="A4396" s="28">
        <v>483.0</v>
      </c>
      <c r="B4396" s="34">
        <v>43982.89942129629</v>
      </c>
      <c r="C4396" s="29"/>
      <c r="D4396" s="29"/>
      <c r="E4396" s="29"/>
      <c r="F4396" s="28" t="s">
        <v>4</v>
      </c>
      <c r="G4396" s="28">
        <v>1.0</v>
      </c>
      <c r="H4396" s="31">
        <v>3863.846</v>
      </c>
      <c r="I4396" s="28" t="str">
        <f>VLOOKUP(A4396,'клиенты'!A:H,7)</f>
        <v>Испания</v>
      </c>
    </row>
    <row r="4397" ht="15.75" customHeight="1">
      <c r="A4397" s="28">
        <v>93.0</v>
      </c>
      <c r="B4397" s="34">
        <v>43982.84096064815</v>
      </c>
      <c r="C4397" s="29"/>
      <c r="D4397" s="29"/>
      <c r="E4397" s="29"/>
      <c r="F4397" s="28" t="s">
        <v>5</v>
      </c>
      <c r="G4397" s="28">
        <v>5.0</v>
      </c>
      <c r="H4397" s="31">
        <v>1194.615</v>
      </c>
      <c r="I4397" s="28" t="str">
        <f>VLOOKUP(A4397,'клиенты'!A:H,7)</f>
        <v>Германия</v>
      </c>
    </row>
    <row r="4398" ht="15.75" customHeight="1">
      <c r="A4398" s="28">
        <v>325.0</v>
      </c>
      <c r="B4398" s="34">
        <v>43982.70849537037</v>
      </c>
      <c r="C4398" s="29"/>
      <c r="D4398" s="29"/>
      <c r="E4398" s="29"/>
      <c r="F4398" s="28" t="s">
        <v>3</v>
      </c>
      <c r="G4398" s="28">
        <v>2.0</v>
      </c>
      <c r="H4398" s="31">
        <v>3121.538</v>
      </c>
      <c r="I4398" s="28" t="str">
        <f>VLOOKUP(A4398,'клиенты'!A:H,7)</f>
        <v>Франция</v>
      </c>
    </row>
    <row r="4399" ht="15.75" customHeight="1">
      <c r="A4399" s="28">
        <v>826.0</v>
      </c>
      <c r="B4399" s="34">
        <v>43982.26332175926</v>
      </c>
      <c r="C4399" s="29"/>
      <c r="D4399" s="29"/>
      <c r="E4399" s="29"/>
      <c r="F4399" s="28" t="s">
        <v>5</v>
      </c>
      <c r="G4399" s="28">
        <v>3.0</v>
      </c>
      <c r="H4399" s="31">
        <v>1211.538</v>
      </c>
      <c r="I4399" s="28" t="str">
        <f>VLOOKUP(A4399,'клиенты'!A:H,7)</f>
        <v>Италия</v>
      </c>
    </row>
    <row r="4400" ht="15.75" customHeight="1">
      <c r="A4400" s="28">
        <v>413.0</v>
      </c>
      <c r="B4400" s="34">
        <v>43981.99002314815</v>
      </c>
      <c r="C4400" s="29"/>
      <c r="D4400" s="29"/>
      <c r="E4400" s="29"/>
      <c r="F4400" s="28" t="s">
        <v>3</v>
      </c>
      <c r="G4400" s="28">
        <v>2.0</v>
      </c>
      <c r="H4400" s="31">
        <v>3435.385</v>
      </c>
      <c r="I4400" s="28" t="str">
        <f>VLOOKUP(A4400,'клиенты'!A:H,7)</f>
        <v>Германия</v>
      </c>
    </row>
    <row r="4401" ht="15.75" customHeight="1">
      <c r="A4401" s="28">
        <v>587.0</v>
      </c>
      <c r="B4401" s="34">
        <v>43981.94451388889</v>
      </c>
      <c r="C4401" s="29"/>
      <c r="D4401" s="29"/>
      <c r="E4401" s="29"/>
      <c r="F4401" s="28" t="s">
        <v>4</v>
      </c>
      <c r="G4401" s="28">
        <v>3.0</v>
      </c>
      <c r="H4401" s="31">
        <v>2869.231</v>
      </c>
      <c r="I4401" s="28" t="str">
        <f>VLOOKUP(A4401,'клиенты'!A:H,7)</f>
        <v>Россия</v>
      </c>
    </row>
    <row r="4402" ht="15.75" customHeight="1">
      <c r="A4402" s="28">
        <v>352.0</v>
      </c>
      <c r="B4402" s="34">
        <v>43981.7178587963</v>
      </c>
      <c r="C4402" s="29"/>
      <c r="D4402" s="29"/>
      <c r="E4402" s="29"/>
      <c r="F4402" s="28" t="s">
        <v>4</v>
      </c>
      <c r="G4402" s="28">
        <v>4.0</v>
      </c>
      <c r="H4402" s="31">
        <v>3800.0</v>
      </c>
      <c r="I4402" s="28" t="str">
        <f>VLOOKUP(A4402,'клиенты'!A:H,7)</f>
        <v>Германия</v>
      </c>
    </row>
    <row r="4403" ht="15.75" customHeight="1">
      <c r="A4403" s="28">
        <v>995.0</v>
      </c>
      <c r="B4403" s="34">
        <v>43981.71679398148</v>
      </c>
      <c r="C4403" s="29"/>
      <c r="D4403" s="29"/>
      <c r="E4403" s="29"/>
      <c r="F4403" s="28" t="s">
        <v>4</v>
      </c>
      <c r="G4403" s="28">
        <v>1.0</v>
      </c>
      <c r="H4403" s="31">
        <v>2993.846</v>
      </c>
      <c r="I4403" s="28" t="str">
        <f>VLOOKUP(A4403,'клиенты'!A:H,7)</f>
        <v>США</v>
      </c>
    </row>
    <row r="4404" ht="15.75" customHeight="1">
      <c r="A4404" s="28">
        <v>545.0</v>
      </c>
      <c r="B4404" s="34">
        <v>43981.52446759259</v>
      </c>
      <c r="C4404" s="29"/>
      <c r="D4404" s="29"/>
      <c r="E4404" s="29"/>
      <c r="F4404" s="28" t="s">
        <v>3</v>
      </c>
      <c r="G4404" s="28">
        <v>3.0</v>
      </c>
      <c r="H4404" s="31">
        <v>3869.231</v>
      </c>
      <c r="I4404" s="28" t="str">
        <f>VLOOKUP(A4404,'клиенты'!A:H,7)</f>
        <v>Испания</v>
      </c>
    </row>
    <row r="4405" ht="15.75" customHeight="1">
      <c r="A4405" s="28">
        <v>8.0</v>
      </c>
      <c r="B4405" s="34">
        <v>43980.96423611111</v>
      </c>
      <c r="C4405" s="29"/>
      <c r="D4405" s="29"/>
      <c r="E4405" s="29"/>
      <c r="F4405" s="28" t="s">
        <v>6</v>
      </c>
      <c r="G4405" s="28">
        <v>4.0</v>
      </c>
      <c r="H4405" s="31">
        <v>2571.538</v>
      </c>
      <c r="I4405" s="28" t="str">
        <f>VLOOKUP(A4405,'клиенты'!A:H,7)</f>
        <v>Китай</v>
      </c>
    </row>
    <row r="4406" ht="15.75" customHeight="1">
      <c r="A4406" s="28">
        <v>904.0</v>
      </c>
      <c r="B4406" s="34">
        <v>43980.82331018519</v>
      </c>
      <c r="C4406" s="29"/>
      <c r="D4406" s="29"/>
      <c r="E4406" s="29"/>
      <c r="F4406" s="28" t="s">
        <v>5</v>
      </c>
      <c r="G4406" s="28">
        <v>4.0</v>
      </c>
      <c r="H4406" s="31">
        <v>2988.462</v>
      </c>
      <c r="I4406" s="28" t="str">
        <f>VLOOKUP(A4406,'клиенты'!A:H,7)</f>
        <v>Испания</v>
      </c>
    </row>
    <row r="4407" ht="15.75" customHeight="1">
      <c r="A4407" s="28">
        <v>813.0</v>
      </c>
      <c r="B4407" s="34">
        <v>43980.33498842592</v>
      </c>
      <c r="C4407" s="29"/>
      <c r="D4407" s="29"/>
      <c r="E4407" s="29"/>
      <c r="F4407" s="28" t="s">
        <v>4</v>
      </c>
      <c r="G4407" s="28">
        <v>2.0</v>
      </c>
      <c r="H4407" s="31">
        <v>2876.923</v>
      </c>
      <c r="I4407" s="28" t="str">
        <f>VLOOKUP(A4407,'клиенты'!A:H,7)</f>
        <v>Германия</v>
      </c>
    </row>
    <row r="4408" ht="15.75" customHeight="1">
      <c r="A4408" s="28">
        <v>866.0</v>
      </c>
      <c r="B4408" s="34">
        <v>43980.15603009259</v>
      </c>
      <c r="C4408" s="29"/>
      <c r="D4408" s="29"/>
      <c r="E4408" s="29"/>
      <c r="F4408" s="28" t="s">
        <v>6</v>
      </c>
      <c r="G4408" s="28">
        <v>1.0</v>
      </c>
      <c r="H4408" s="31">
        <v>2653.077</v>
      </c>
      <c r="I4408" s="28" t="str">
        <f>VLOOKUP(A4408,'клиенты'!A:H,7)</f>
        <v>Франция</v>
      </c>
    </row>
    <row r="4409" ht="15.75" customHeight="1">
      <c r="A4409" s="28">
        <v>907.0</v>
      </c>
      <c r="B4409" s="34">
        <v>43979.9994212963</v>
      </c>
      <c r="C4409" s="29"/>
      <c r="D4409" s="29"/>
      <c r="E4409" s="29"/>
      <c r="F4409" s="28" t="s">
        <v>4</v>
      </c>
      <c r="G4409" s="28">
        <v>2.0</v>
      </c>
      <c r="H4409" s="31">
        <v>2742.308</v>
      </c>
      <c r="I4409" s="28" t="str">
        <f>VLOOKUP(A4409,'клиенты'!A:H,7)</f>
        <v>США</v>
      </c>
    </row>
    <row r="4410" ht="15.75" customHeight="1">
      <c r="A4410" s="28">
        <v>173.0</v>
      </c>
      <c r="B4410" s="34">
        <v>43979.450150462966</v>
      </c>
      <c r="C4410" s="29"/>
      <c r="D4410" s="29"/>
      <c r="E4410" s="29"/>
      <c r="F4410" s="28" t="s">
        <v>3</v>
      </c>
      <c r="G4410" s="28">
        <v>3.0</v>
      </c>
      <c r="H4410" s="31">
        <v>711.538</v>
      </c>
      <c r="I4410" s="28" t="str">
        <f>VLOOKUP(A4410,'клиенты'!A:H,7)</f>
        <v>США</v>
      </c>
    </row>
    <row r="4411" ht="15.75" customHeight="1">
      <c r="A4411" s="28">
        <v>41.0</v>
      </c>
      <c r="B4411" s="34">
        <v>43979.371041666665</v>
      </c>
      <c r="C4411" s="29"/>
      <c r="D4411" s="29"/>
      <c r="E4411" s="29"/>
      <c r="F4411" s="28" t="s">
        <v>6</v>
      </c>
      <c r="G4411" s="28">
        <v>4.0</v>
      </c>
      <c r="H4411" s="31">
        <v>2220.769</v>
      </c>
      <c r="I4411" s="28" t="str">
        <f>VLOOKUP(A4411,'клиенты'!A:H,7)</f>
        <v>Испания</v>
      </c>
    </row>
    <row r="4412" ht="15.75" customHeight="1">
      <c r="A4412" s="28">
        <v>973.0</v>
      </c>
      <c r="B4412" s="34">
        <v>43978.90814814815</v>
      </c>
      <c r="C4412" s="29"/>
      <c r="D4412" s="29"/>
      <c r="E4412" s="29"/>
      <c r="F4412" s="28" t="s">
        <v>4</v>
      </c>
      <c r="G4412" s="28">
        <v>5.0</v>
      </c>
      <c r="H4412" s="31">
        <v>1508.462</v>
      </c>
      <c r="I4412" s="28" t="str">
        <f>VLOOKUP(A4412,'клиенты'!A:H,7)</f>
        <v>Россия</v>
      </c>
    </row>
    <row r="4413" ht="15.75" customHeight="1">
      <c r="A4413" s="28">
        <v>156.0</v>
      </c>
      <c r="B4413" s="34">
        <v>43978.890011574076</v>
      </c>
      <c r="C4413" s="29"/>
      <c r="D4413" s="29"/>
      <c r="E4413" s="29"/>
      <c r="F4413" s="28" t="s">
        <v>5</v>
      </c>
      <c r="G4413" s="28">
        <v>3.0</v>
      </c>
      <c r="H4413" s="31">
        <v>280.769</v>
      </c>
      <c r="I4413" s="28" t="str">
        <f>VLOOKUP(A4413,'клиенты'!A:H,7)</f>
        <v>Россия</v>
      </c>
    </row>
    <row r="4414" ht="15.75" customHeight="1">
      <c r="A4414" s="28">
        <v>369.0</v>
      </c>
      <c r="B4414" s="34">
        <v>43978.769467592596</v>
      </c>
      <c r="C4414" s="29"/>
      <c r="D4414" s="29"/>
      <c r="E4414" s="29"/>
      <c r="F4414" s="28" t="s">
        <v>6</v>
      </c>
      <c r="G4414" s="28">
        <v>4.0</v>
      </c>
      <c r="H4414" s="31">
        <v>3587.692</v>
      </c>
      <c r="I4414" s="28" t="str">
        <f>VLOOKUP(A4414,'клиенты'!A:H,7)</f>
        <v>Испания</v>
      </c>
    </row>
    <row r="4415" ht="15.75" customHeight="1">
      <c r="A4415" s="28">
        <v>841.0</v>
      </c>
      <c r="B4415" s="34">
        <v>43978.69694444445</v>
      </c>
      <c r="C4415" s="29"/>
      <c r="D4415" s="29"/>
      <c r="E4415" s="29"/>
      <c r="F4415" s="28" t="s">
        <v>5</v>
      </c>
      <c r="G4415" s="28">
        <v>1.0</v>
      </c>
      <c r="H4415" s="31">
        <v>2864.615</v>
      </c>
      <c r="I4415" s="28" t="str">
        <f>VLOOKUP(A4415,'клиенты'!A:H,7)</f>
        <v>Франция</v>
      </c>
    </row>
    <row r="4416" ht="15.75" customHeight="1">
      <c r="A4416" s="28">
        <v>347.0</v>
      </c>
      <c r="B4416" s="34">
        <v>43978.66577546296</v>
      </c>
      <c r="C4416" s="29"/>
      <c r="D4416" s="29"/>
      <c r="E4416" s="29"/>
      <c r="F4416" s="28" t="s">
        <v>3</v>
      </c>
      <c r="G4416" s="28">
        <v>2.0</v>
      </c>
      <c r="H4416" s="31">
        <v>600.769</v>
      </c>
      <c r="I4416" s="28" t="str">
        <f>VLOOKUP(A4416,'клиенты'!A:H,7)</f>
        <v>Италия</v>
      </c>
    </row>
    <row r="4417" ht="15.75" customHeight="1">
      <c r="A4417" s="28">
        <v>16.0</v>
      </c>
      <c r="B4417" s="34">
        <v>43978.514965277776</v>
      </c>
      <c r="C4417" s="29"/>
      <c r="D4417" s="29"/>
      <c r="E4417" s="29"/>
      <c r="F4417" s="28" t="s">
        <v>3</v>
      </c>
      <c r="G4417" s="28">
        <v>3.0</v>
      </c>
      <c r="H4417" s="31">
        <v>1978.462</v>
      </c>
      <c r="I4417" s="28" t="str">
        <f>VLOOKUP(A4417,'клиенты'!A:H,7)</f>
        <v>Германия</v>
      </c>
    </row>
    <row r="4418" ht="15.75" customHeight="1">
      <c r="A4418" s="28">
        <v>245.0</v>
      </c>
      <c r="B4418" s="34">
        <v>43978.13375</v>
      </c>
      <c r="C4418" s="29"/>
      <c r="D4418" s="29"/>
      <c r="E4418" s="29"/>
      <c r="F4418" s="28" t="s">
        <v>4</v>
      </c>
      <c r="G4418" s="28">
        <v>5.0</v>
      </c>
      <c r="H4418" s="31">
        <v>3588.462</v>
      </c>
      <c r="I4418" s="28" t="str">
        <f>VLOOKUP(A4418,'клиенты'!A:H,7)</f>
        <v>США</v>
      </c>
    </row>
    <row r="4419" ht="15.75" customHeight="1">
      <c r="A4419" s="28">
        <v>645.0</v>
      </c>
      <c r="B4419" s="34">
        <v>43977.9134375</v>
      </c>
      <c r="C4419" s="29"/>
      <c r="D4419" s="29"/>
      <c r="E4419" s="29"/>
      <c r="F4419" s="28" t="s">
        <v>3</v>
      </c>
      <c r="G4419" s="28">
        <v>1.0</v>
      </c>
      <c r="H4419" s="31">
        <v>3226.923</v>
      </c>
      <c r="I4419" s="28" t="str">
        <f>VLOOKUP(A4419,'клиенты'!A:H,7)</f>
        <v>Испания</v>
      </c>
    </row>
    <row r="4420" ht="15.75" customHeight="1">
      <c r="A4420" s="28">
        <v>432.0</v>
      </c>
      <c r="B4420" s="34">
        <v>43977.89465277778</v>
      </c>
      <c r="C4420" s="29"/>
      <c r="D4420" s="29"/>
      <c r="E4420" s="29"/>
      <c r="F4420" s="28" t="s">
        <v>6</v>
      </c>
      <c r="G4420" s="28">
        <v>3.0</v>
      </c>
      <c r="H4420" s="31">
        <v>2907.692</v>
      </c>
      <c r="I4420" s="28" t="str">
        <f>VLOOKUP(A4420,'клиенты'!A:H,7)</f>
        <v>Испания</v>
      </c>
    </row>
    <row r="4421" ht="15.75" customHeight="1">
      <c r="A4421" s="28">
        <v>494.0</v>
      </c>
      <c r="B4421" s="34">
        <v>43977.367372685185</v>
      </c>
      <c r="C4421" s="29"/>
      <c r="D4421" s="29"/>
      <c r="E4421" s="29"/>
      <c r="F4421" s="28" t="s">
        <v>4</v>
      </c>
      <c r="G4421" s="28">
        <v>1.0</v>
      </c>
      <c r="H4421" s="31">
        <v>4046.154</v>
      </c>
      <c r="I4421" s="28" t="str">
        <f>VLOOKUP(A4421,'клиенты'!A:H,7)</f>
        <v>Германия</v>
      </c>
    </row>
    <row r="4422" ht="15.75" customHeight="1">
      <c r="A4422" s="28">
        <v>681.0</v>
      </c>
      <c r="B4422" s="34">
        <v>43977.18005787037</v>
      </c>
      <c r="C4422" s="29"/>
      <c r="D4422" s="29"/>
      <c r="E4422" s="29"/>
      <c r="F4422" s="28" t="s">
        <v>3</v>
      </c>
      <c r="G4422" s="28">
        <v>3.0</v>
      </c>
      <c r="H4422" s="31">
        <v>1404.615</v>
      </c>
      <c r="I4422" s="28" t="str">
        <f>VLOOKUP(A4422,'клиенты'!A:H,7)</f>
        <v>Франция</v>
      </c>
    </row>
    <row r="4423" ht="15.75" customHeight="1">
      <c r="A4423" s="28">
        <v>958.0</v>
      </c>
      <c r="B4423" s="34">
        <v>43976.92758101852</v>
      </c>
      <c r="C4423" s="29"/>
      <c r="D4423" s="29"/>
      <c r="E4423" s="29"/>
      <c r="F4423" s="28" t="s">
        <v>6</v>
      </c>
      <c r="G4423" s="28">
        <v>3.0</v>
      </c>
      <c r="H4423" s="31">
        <v>1362.308</v>
      </c>
      <c r="I4423" s="28" t="str">
        <f>VLOOKUP(A4423,'клиенты'!A:H,7)</f>
        <v>Германия</v>
      </c>
    </row>
    <row r="4424" ht="15.75" customHeight="1">
      <c r="A4424" s="28">
        <v>148.0</v>
      </c>
      <c r="B4424" s="34">
        <v>43976.65422453704</v>
      </c>
      <c r="C4424" s="29"/>
      <c r="D4424" s="29"/>
      <c r="E4424" s="29"/>
      <c r="F4424" s="28" t="s">
        <v>4</v>
      </c>
      <c r="G4424" s="28">
        <v>4.0</v>
      </c>
      <c r="H4424" s="31">
        <v>3456.923</v>
      </c>
      <c r="I4424" s="28" t="str">
        <f>VLOOKUP(A4424,'клиенты'!A:H,7)</f>
        <v>Испания</v>
      </c>
    </row>
    <row r="4425" ht="15.75" customHeight="1">
      <c r="A4425" s="28">
        <v>199.0</v>
      </c>
      <c r="B4425" s="34">
        <v>43976.24600694444</v>
      </c>
      <c r="C4425" s="29"/>
      <c r="D4425" s="29"/>
      <c r="E4425" s="29"/>
      <c r="F4425" s="28" t="s">
        <v>5</v>
      </c>
      <c r="G4425" s="28">
        <v>2.0</v>
      </c>
      <c r="H4425" s="31">
        <v>2057.692</v>
      </c>
      <c r="I4425" s="28" t="str">
        <f>VLOOKUP(A4425,'клиенты'!A:H,7)</f>
        <v>Франция</v>
      </c>
    </row>
    <row r="4426" ht="15.75" customHeight="1">
      <c r="A4426" s="28">
        <v>468.0</v>
      </c>
      <c r="B4426" s="34">
        <v>43976.00938657407</v>
      </c>
      <c r="C4426" s="29"/>
      <c r="D4426" s="29"/>
      <c r="E4426" s="29"/>
      <c r="F4426" s="28" t="s">
        <v>6</v>
      </c>
      <c r="G4426" s="28">
        <v>4.0</v>
      </c>
      <c r="H4426" s="31">
        <v>2919.231</v>
      </c>
      <c r="I4426" s="28" t="str">
        <f>VLOOKUP(A4426,'клиенты'!A:H,7)</f>
        <v>Италия</v>
      </c>
    </row>
    <row r="4427" ht="15.75" customHeight="1">
      <c r="A4427" s="28">
        <v>939.0</v>
      </c>
      <c r="B4427" s="34">
        <v>43975.74873842593</v>
      </c>
      <c r="C4427" s="29"/>
      <c r="D4427" s="29"/>
      <c r="E4427" s="29"/>
      <c r="F4427" s="28" t="s">
        <v>3</v>
      </c>
      <c r="G4427" s="28">
        <v>5.0</v>
      </c>
      <c r="H4427" s="31">
        <v>3906.154</v>
      </c>
      <c r="I4427" s="28" t="str">
        <f>VLOOKUP(A4427,'клиенты'!A:H,7)</f>
        <v>Германия</v>
      </c>
    </row>
    <row r="4428" ht="15.75" customHeight="1">
      <c r="A4428" s="28">
        <v>798.0</v>
      </c>
      <c r="B4428" s="34">
        <v>43975.677835648145</v>
      </c>
      <c r="C4428" s="29"/>
      <c r="D4428" s="29"/>
      <c r="E4428" s="29"/>
      <c r="F4428" s="28" t="s">
        <v>3</v>
      </c>
      <c r="G4428" s="28">
        <v>4.0</v>
      </c>
      <c r="H4428" s="31">
        <v>1413.846</v>
      </c>
      <c r="I4428" s="28" t="str">
        <f>VLOOKUP(A4428,'клиенты'!A:H,7)</f>
        <v>Германия</v>
      </c>
    </row>
    <row r="4429" ht="15.75" customHeight="1">
      <c r="A4429" s="28">
        <v>873.0</v>
      </c>
      <c r="B4429" s="34">
        <v>43975.23003472222</v>
      </c>
      <c r="C4429" s="29"/>
      <c r="D4429" s="29"/>
      <c r="E4429" s="29"/>
      <c r="F4429" s="28" t="s">
        <v>5</v>
      </c>
      <c r="G4429" s="28">
        <v>5.0</v>
      </c>
      <c r="H4429" s="31">
        <v>1164.615</v>
      </c>
      <c r="I4429" s="28" t="str">
        <f>VLOOKUP(A4429,'клиенты'!A:H,7)</f>
        <v>Китай</v>
      </c>
    </row>
    <row r="4430" ht="15.75" customHeight="1">
      <c r="A4430" s="28">
        <v>65.0</v>
      </c>
      <c r="B4430" s="34">
        <v>43974.80195601852</v>
      </c>
      <c r="C4430" s="29"/>
      <c r="D4430" s="29"/>
      <c r="E4430" s="29"/>
      <c r="F4430" s="28" t="s">
        <v>3</v>
      </c>
      <c r="G4430" s="28">
        <v>1.0</v>
      </c>
      <c r="H4430" s="31">
        <v>1780.0</v>
      </c>
      <c r="I4430" s="28" t="str">
        <f>VLOOKUP(A4430,'клиенты'!A:H,7)</f>
        <v>Германия</v>
      </c>
    </row>
    <row r="4431" ht="15.75" customHeight="1">
      <c r="A4431" s="28">
        <v>589.0</v>
      </c>
      <c r="B4431" s="34">
        <v>43974.79789351852</v>
      </c>
      <c r="C4431" s="29"/>
      <c r="D4431" s="29"/>
      <c r="E4431" s="29"/>
      <c r="F4431" s="28" t="s">
        <v>6</v>
      </c>
      <c r="G4431" s="28">
        <v>3.0</v>
      </c>
      <c r="H4431" s="31">
        <v>2477.692</v>
      </c>
      <c r="I4431" s="28" t="str">
        <f>VLOOKUP(A4431,'клиенты'!A:H,7)</f>
        <v>Германия</v>
      </c>
    </row>
    <row r="4432" ht="15.75" customHeight="1">
      <c r="A4432" s="28">
        <v>500.0</v>
      </c>
      <c r="B4432" s="34">
        <v>43974.55951388889</v>
      </c>
      <c r="C4432" s="29"/>
      <c r="D4432" s="29"/>
      <c r="E4432" s="29"/>
      <c r="F4432" s="28" t="s">
        <v>4</v>
      </c>
      <c r="G4432" s="28">
        <v>1.0</v>
      </c>
      <c r="H4432" s="31">
        <v>2796.154</v>
      </c>
      <c r="I4432" s="28" t="str">
        <f>VLOOKUP(A4432,'клиенты'!A:H,7)</f>
        <v>Китай</v>
      </c>
    </row>
    <row r="4433" ht="15.75" customHeight="1">
      <c r="A4433" s="28">
        <v>585.0</v>
      </c>
      <c r="B4433" s="34">
        <v>43973.40164351852</v>
      </c>
      <c r="C4433" s="29"/>
      <c r="D4433" s="29"/>
      <c r="E4433" s="29"/>
      <c r="F4433" s="28" t="s">
        <v>3</v>
      </c>
      <c r="G4433" s="28">
        <v>4.0</v>
      </c>
      <c r="H4433" s="31">
        <v>1642.308</v>
      </c>
      <c r="I4433" s="28" t="str">
        <f>VLOOKUP(A4433,'клиенты'!A:H,7)</f>
        <v>Испания</v>
      </c>
    </row>
    <row r="4434" ht="15.75" customHeight="1">
      <c r="A4434" s="28">
        <v>917.0</v>
      </c>
      <c r="B4434" s="34">
        <v>43973.109375</v>
      </c>
      <c r="C4434" s="29"/>
      <c r="D4434" s="29"/>
      <c r="E4434" s="29"/>
      <c r="F4434" s="28" t="s">
        <v>4</v>
      </c>
      <c r="G4434" s="28">
        <v>1.0</v>
      </c>
      <c r="H4434" s="31">
        <v>2363.077</v>
      </c>
      <c r="I4434" s="28" t="str">
        <f>VLOOKUP(A4434,'клиенты'!A:H,7)</f>
        <v>Германия</v>
      </c>
    </row>
    <row r="4435" ht="15.75" customHeight="1">
      <c r="A4435" s="28">
        <v>400.0</v>
      </c>
      <c r="B4435" s="34">
        <v>43972.83636574074</v>
      </c>
      <c r="C4435" s="29"/>
      <c r="D4435" s="29"/>
      <c r="E4435" s="29"/>
      <c r="F4435" s="28" t="s">
        <v>5</v>
      </c>
      <c r="G4435" s="28">
        <v>3.0</v>
      </c>
      <c r="H4435" s="31">
        <v>3336.923</v>
      </c>
      <c r="I4435" s="28" t="str">
        <f>VLOOKUP(A4435,'клиенты'!A:H,7)</f>
        <v>Германия</v>
      </c>
    </row>
    <row r="4436" ht="15.75" customHeight="1">
      <c r="A4436" s="28">
        <v>974.0</v>
      </c>
      <c r="B4436" s="34">
        <v>43972.083449074074</v>
      </c>
      <c r="C4436" s="29"/>
      <c r="D4436" s="29"/>
      <c r="E4436" s="29"/>
      <c r="F4436" s="28" t="s">
        <v>4</v>
      </c>
      <c r="G4436" s="28">
        <v>1.0</v>
      </c>
      <c r="H4436" s="31">
        <v>1906.923</v>
      </c>
      <c r="I4436" s="28" t="str">
        <f>VLOOKUP(A4436,'клиенты'!A:H,7)</f>
        <v>Китай</v>
      </c>
    </row>
    <row r="4437" ht="15.75" customHeight="1">
      <c r="A4437" s="28">
        <v>161.0</v>
      </c>
      <c r="B4437" s="34">
        <v>43971.84792824074</v>
      </c>
      <c r="C4437" s="29"/>
      <c r="D4437" s="29"/>
      <c r="E4437" s="29"/>
      <c r="F4437" s="28" t="s">
        <v>4</v>
      </c>
      <c r="G4437" s="28">
        <v>4.0</v>
      </c>
      <c r="H4437" s="31">
        <v>654.615</v>
      </c>
      <c r="I4437" s="28" t="str">
        <f>VLOOKUP(A4437,'клиенты'!A:H,7)</f>
        <v>Германия</v>
      </c>
    </row>
    <row r="4438" ht="15.75" customHeight="1">
      <c r="A4438" s="28">
        <v>368.0</v>
      </c>
      <c r="B4438" s="34">
        <v>43971.76876157407</v>
      </c>
      <c r="C4438" s="29"/>
      <c r="D4438" s="29"/>
      <c r="E4438" s="29"/>
      <c r="F4438" s="28" t="s">
        <v>3</v>
      </c>
      <c r="G4438" s="28">
        <v>3.0</v>
      </c>
      <c r="H4438" s="31">
        <v>2774.615</v>
      </c>
      <c r="I4438" s="28" t="str">
        <f>VLOOKUP(A4438,'клиенты'!A:H,7)</f>
        <v>Китай</v>
      </c>
    </row>
    <row r="4439" ht="15.75" customHeight="1">
      <c r="A4439" s="28">
        <v>971.0</v>
      </c>
      <c r="B4439" s="34">
        <v>43971.141331018516</v>
      </c>
      <c r="C4439" s="29"/>
      <c r="D4439" s="29"/>
      <c r="E4439" s="29"/>
      <c r="F4439" s="28" t="s">
        <v>3</v>
      </c>
      <c r="G4439" s="28">
        <v>3.0</v>
      </c>
      <c r="H4439" s="31">
        <v>2254.615</v>
      </c>
      <c r="I4439" s="28" t="str">
        <f>VLOOKUP(A4439,'клиенты'!A:H,7)</f>
        <v>Россия</v>
      </c>
    </row>
    <row r="4440" ht="15.75" customHeight="1">
      <c r="A4440" s="28">
        <v>656.0</v>
      </c>
      <c r="B4440" s="34">
        <v>43970.49493055556</v>
      </c>
      <c r="C4440" s="29"/>
      <c r="D4440" s="29"/>
      <c r="E4440" s="29"/>
      <c r="F4440" s="28" t="s">
        <v>6</v>
      </c>
      <c r="G4440" s="28">
        <v>5.0</v>
      </c>
      <c r="H4440" s="31">
        <v>855.385</v>
      </c>
      <c r="I4440" s="28" t="str">
        <f>VLOOKUP(A4440,'клиенты'!A:H,7)</f>
        <v>Китай</v>
      </c>
    </row>
    <row r="4441" ht="15.75" customHeight="1">
      <c r="A4441" s="28">
        <v>776.0</v>
      </c>
      <c r="B4441" s="34">
        <v>43970.09978009259</v>
      </c>
      <c r="C4441" s="29"/>
      <c r="D4441" s="29"/>
      <c r="E4441" s="29"/>
      <c r="F4441" s="28" t="s">
        <v>4</v>
      </c>
      <c r="G4441" s="28">
        <v>1.0</v>
      </c>
      <c r="H4441" s="31">
        <v>1493.077</v>
      </c>
      <c r="I4441" s="28" t="str">
        <f>VLOOKUP(A4441,'клиенты'!A:H,7)</f>
        <v>Испания</v>
      </c>
    </row>
    <row r="4442" ht="15.75" customHeight="1">
      <c r="A4442" s="28">
        <v>372.0</v>
      </c>
      <c r="B4442" s="34">
        <v>43970.06085648148</v>
      </c>
      <c r="C4442" s="29"/>
      <c r="D4442" s="29"/>
      <c r="E4442" s="29"/>
      <c r="F4442" s="28" t="s">
        <v>6</v>
      </c>
      <c r="G4442" s="28">
        <v>5.0</v>
      </c>
      <c r="H4442" s="31">
        <v>3240.769</v>
      </c>
      <c r="I4442" s="28" t="str">
        <f>VLOOKUP(A4442,'клиенты'!A:H,7)</f>
        <v>Китай</v>
      </c>
    </row>
    <row r="4443" ht="15.75" customHeight="1">
      <c r="A4443" s="28">
        <v>925.0</v>
      </c>
      <c r="B4443" s="34">
        <v>43969.6099537037</v>
      </c>
      <c r="C4443" s="29"/>
      <c r="D4443" s="29"/>
      <c r="E4443" s="29"/>
      <c r="F4443" s="28" t="s">
        <v>4</v>
      </c>
      <c r="G4443" s="28">
        <v>5.0</v>
      </c>
      <c r="H4443" s="31">
        <v>184.615</v>
      </c>
      <c r="I4443" s="28" t="str">
        <f>VLOOKUP(A4443,'клиенты'!A:H,7)</f>
        <v>Франция</v>
      </c>
    </row>
    <row r="4444" ht="15.75" customHeight="1">
      <c r="A4444" s="28">
        <v>623.0</v>
      </c>
      <c r="B4444" s="34">
        <v>43969.338368055556</v>
      </c>
      <c r="C4444" s="29"/>
      <c r="D4444" s="29"/>
      <c r="E4444" s="29"/>
      <c r="F4444" s="28" t="s">
        <v>4</v>
      </c>
      <c r="G4444" s="28">
        <v>5.0</v>
      </c>
      <c r="H4444" s="31">
        <v>2389.231</v>
      </c>
      <c r="I4444" s="28" t="str">
        <f>VLOOKUP(A4444,'клиенты'!A:H,7)</f>
        <v>Италия</v>
      </c>
    </row>
    <row r="4445" ht="15.75" customHeight="1">
      <c r="A4445" s="28">
        <v>763.0</v>
      </c>
      <c r="B4445" s="34">
        <v>43968.590833333335</v>
      </c>
      <c r="C4445" s="29"/>
      <c r="D4445" s="29"/>
      <c r="E4445" s="29"/>
      <c r="F4445" s="28" t="s">
        <v>5</v>
      </c>
      <c r="G4445" s="28">
        <v>3.0</v>
      </c>
      <c r="H4445" s="31">
        <v>1400.0</v>
      </c>
      <c r="I4445" s="28" t="str">
        <f>VLOOKUP(A4445,'клиенты'!A:H,7)</f>
        <v>Франция</v>
      </c>
    </row>
    <row r="4446" ht="15.75" customHeight="1">
      <c r="A4446" s="28">
        <v>459.0</v>
      </c>
      <c r="B4446" s="34">
        <v>43967.98709490741</v>
      </c>
      <c r="C4446" s="29"/>
      <c r="D4446" s="29"/>
      <c r="E4446" s="29"/>
      <c r="F4446" s="28" t="s">
        <v>5</v>
      </c>
      <c r="G4446" s="28">
        <v>1.0</v>
      </c>
      <c r="H4446" s="31">
        <v>1957.692</v>
      </c>
      <c r="I4446" s="28" t="str">
        <f>VLOOKUP(A4446,'клиенты'!A:H,7)</f>
        <v>США</v>
      </c>
    </row>
    <row r="4447" ht="15.75" customHeight="1">
      <c r="A4447" s="28">
        <v>285.0</v>
      </c>
      <c r="B4447" s="34">
        <v>43967.93541666667</v>
      </c>
      <c r="C4447" s="29"/>
      <c r="D4447" s="29"/>
      <c r="E4447" s="29"/>
      <c r="F4447" s="28" t="s">
        <v>6</v>
      </c>
      <c r="G4447" s="28">
        <v>5.0</v>
      </c>
      <c r="H4447" s="31">
        <v>1339.231</v>
      </c>
      <c r="I4447" s="28" t="str">
        <f>VLOOKUP(A4447,'клиенты'!A:H,7)</f>
        <v>США</v>
      </c>
    </row>
    <row r="4448" ht="15.75" customHeight="1">
      <c r="A4448" s="28">
        <v>92.0</v>
      </c>
      <c r="B4448" s="34">
        <v>43967.62980324074</v>
      </c>
      <c r="C4448" s="29"/>
      <c r="D4448" s="29"/>
      <c r="E4448" s="29"/>
      <c r="F4448" s="28" t="s">
        <v>6</v>
      </c>
      <c r="G4448" s="28">
        <v>5.0</v>
      </c>
      <c r="H4448" s="31">
        <v>1714.615</v>
      </c>
      <c r="I4448" s="28" t="str">
        <f>VLOOKUP(A4448,'клиенты'!A:H,7)</f>
        <v>Россия</v>
      </c>
    </row>
    <row r="4449" ht="15.75" customHeight="1">
      <c r="A4449" s="28">
        <v>7.0</v>
      </c>
      <c r="B4449" s="34">
        <v>43967.28674768518</v>
      </c>
      <c r="C4449" s="29"/>
      <c r="D4449" s="29"/>
      <c r="E4449" s="29"/>
      <c r="F4449" s="28" t="s">
        <v>3</v>
      </c>
      <c r="G4449" s="28">
        <v>5.0</v>
      </c>
      <c r="H4449" s="31">
        <v>503.077</v>
      </c>
      <c r="I4449" s="28" t="str">
        <f>VLOOKUP(A4449,'клиенты'!A:H,7)</f>
        <v>Россия</v>
      </c>
    </row>
    <row r="4450" ht="15.75" customHeight="1">
      <c r="A4450" s="28">
        <v>738.0</v>
      </c>
      <c r="B4450" s="34">
        <v>43967.06182870371</v>
      </c>
      <c r="C4450" s="29"/>
      <c r="D4450" s="29"/>
      <c r="E4450" s="29"/>
      <c r="F4450" s="28" t="s">
        <v>4</v>
      </c>
      <c r="G4450" s="28">
        <v>4.0</v>
      </c>
      <c r="H4450" s="31">
        <v>1351.538</v>
      </c>
      <c r="I4450" s="28" t="str">
        <f>VLOOKUP(A4450,'клиенты'!A:H,7)</f>
        <v>Россия</v>
      </c>
    </row>
    <row r="4451" ht="15.75" customHeight="1">
      <c r="A4451" s="28">
        <v>802.0</v>
      </c>
      <c r="B4451" s="34">
        <v>43966.78065972222</v>
      </c>
      <c r="C4451" s="29"/>
      <c r="D4451" s="29"/>
      <c r="E4451" s="29"/>
      <c r="F4451" s="28" t="s">
        <v>3</v>
      </c>
      <c r="G4451" s="28">
        <v>4.0</v>
      </c>
      <c r="H4451" s="31">
        <v>3484.615</v>
      </c>
      <c r="I4451" s="28" t="str">
        <f>VLOOKUP(A4451,'клиенты'!A:H,7)</f>
        <v>Франция</v>
      </c>
    </row>
    <row r="4452" ht="15.75" customHeight="1">
      <c r="A4452" s="28">
        <v>601.0</v>
      </c>
      <c r="B4452" s="34">
        <v>43966.63113425926</v>
      </c>
      <c r="C4452" s="29"/>
      <c r="D4452" s="29"/>
      <c r="E4452" s="29"/>
      <c r="F4452" s="28" t="s">
        <v>5</v>
      </c>
      <c r="G4452" s="28">
        <v>5.0</v>
      </c>
      <c r="H4452" s="31">
        <v>2876.154</v>
      </c>
      <c r="I4452" s="28" t="str">
        <f>VLOOKUP(A4452,'клиенты'!A:H,7)</f>
        <v>Германия</v>
      </c>
    </row>
    <row r="4453" ht="15.75" customHeight="1">
      <c r="A4453" s="28">
        <v>465.0</v>
      </c>
      <c r="B4453" s="34">
        <v>43966.504953703705</v>
      </c>
      <c r="C4453" s="29"/>
      <c r="D4453" s="29"/>
      <c r="E4453" s="29"/>
      <c r="F4453" s="28" t="s">
        <v>4</v>
      </c>
      <c r="G4453" s="28">
        <v>5.0</v>
      </c>
      <c r="H4453" s="31">
        <v>1927.692</v>
      </c>
      <c r="I4453" s="28" t="str">
        <f>VLOOKUP(A4453,'клиенты'!A:H,7)</f>
        <v>Китай</v>
      </c>
    </row>
    <row r="4454" ht="15.75" customHeight="1">
      <c r="A4454" s="28">
        <v>885.0</v>
      </c>
      <c r="B4454" s="34">
        <v>43966.18503472222</v>
      </c>
      <c r="C4454" s="29"/>
      <c r="D4454" s="29"/>
      <c r="E4454" s="29"/>
      <c r="F4454" s="28" t="s">
        <v>3</v>
      </c>
      <c r="G4454" s="28">
        <v>1.0</v>
      </c>
      <c r="H4454" s="31">
        <v>2285.385</v>
      </c>
      <c r="I4454" s="28" t="str">
        <f>VLOOKUP(A4454,'клиенты'!A:H,7)</f>
        <v>Испания</v>
      </c>
    </row>
    <row r="4455" ht="15.75" customHeight="1">
      <c r="A4455" s="28">
        <v>970.0</v>
      </c>
      <c r="B4455" s="34">
        <v>43965.785995370374</v>
      </c>
      <c r="C4455" s="29"/>
      <c r="D4455" s="29"/>
      <c r="E4455" s="29"/>
      <c r="F4455" s="28" t="s">
        <v>4</v>
      </c>
      <c r="G4455" s="28">
        <v>5.0</v>
      </c>
      <c r="H4455" s="31">
        <v>1351.538</v>
      </c>
      <c r="I4455" s="28" t="str">
        <f>VLOOKUP(A4455,'клиенты'!A:H,7)</f>
        <v>Германия</v>
      </c>
    </row>
    <row r="4456" ht="15.75" customHeight="1">
      <c r="A4456" s="28">
        <v>869.0</v>
      </c>
      <c r="B4456" s="34">
        <v>43965.70101851852</v>
      </c>
      <c r="C4456" s="29"/>
      <c r="D4456" s="29"/>
      <c r="E4456" s="29"/>
      <c r="F4456" s="28" t="s">
        <v>3</v>
      </c>
      <c r="G4456" s="28">
        <v>1.0</v>
      </c>
      <c r="H4456" s="31">
        <v>2816.923</v>
      </c>
      <c r="I4456" s="28" t="str">
        <f>VLOOKUP(A4456,'клиенты'!A:H,7)</f>
        <v>Германия</v>
      </c>
    </row>
    <row r="4457" ht="15.75" customHeight="1">
      <c r="A4457" s="28">
        <v>51.0</v>
      </c>
      <c r="B4457" s="34">
        <v>43965.69925925926</v>
      </c>
      <c r="C4457" s="29"/>
      <c r="D4457" s="29"/>
      <c r="E4457" s="29"/>
      <c r="F4457" s="28" t="s">
        <v>6</v>
      </c>
      <c r="G4457" s="28">
        <v>1.0</v>
      </c>
      <c r="H4457" s="31">
        <v>2330.769</v>
      </c>
      <c r="I4457" s="28" t="str">
        <f>VLOOKUP(A4457,'клиенты'!A:H,7)</f>
        <v>Россия</v>
      </c>
    </row>
    <row r="4458" ht="15.75" customHeight="1">
      <c r="A4458" s="28">
        <v>575.0</v>
      </c>
      <c r="B4458" s="34">
        <v>43965.35203703704</v>
      </c>
      <c r="C4458" s="29"/>
      <c r="D4458" s="29"/>
      <c r="E4458" s="29"/>
      <c r="F4458" s="28" t="s">
        <v>3</v>
      </c>
      <c r="G4458" s="28">
        <v>2.0</v>
      </c>
      <c r="H4458" s="31">
        <v>2850.769</v>
      </c>
      <c r="I4458" s="28" t="str">
        <f>VLOOKUP(A4458,'клиенты'!A:H,7)</f>
        <v>Франция</v>
      </c>
    </row>
    <row r="4459" ht="15.75" customHeight="1">
      <c r="A4459" s="28">
        <v>809.0</v>
      </c>
      <c r="B4459" s="34">
        <v>43965.250069444446</v>
      </c>
      <c r="C4459" s="29"/>
      <c r="D4459" s="29"/>
      <c r="E4459" s="29"/>
      <c r="F4459" s="28" t="s">
        <v>3</v>
      </c>
      <c r="G4459" s="28">
        <v>4.0</v>
      </c>
      <c r="H4459" s="31">
        <v>1715.385</v>
      </c>
      <c r="I4459" s="28" t="str">
        <f>VLOOKUP(A4459,'клиенты'!A:H,7)</f>
        <v>США</v>
      </c>
    </row>
    <row r="4460" ht="15.75" customHeight="1">
      <c r="A4460" s="28">
        <v>17.0</v>
      </c>
      <c r="B4460" s="34">
        <v>43965.13997685185</v>
      </c>
      <c r="C4460" s="29"/>
      <c r="D4460" s="29"/>
      <c r="E4460" s="29"/>
      <c r="F4460" s="28" t="s">
        <v>5</v>
      </c>
      <c r="G4460" s="28">
        <v>1.0</v>
      </c>
      <c r="H4460" s="31">
        <v>2903.846</v>
      </c>
      <c r="I4460" s="28" t="str">
        <f>VLOOKUP(A4460,'клиенты'!A:H,7)</f>
        <v>США</v>
      </c>
    </row>
    <row r="4461" ht="15.75" customHeight="1">
      <c r="A4461" s="28">
        <v>416.0</v>
      </c>
      <c r="B4461" s="34">
        <v>43965.038773148146</v>
      </c>
      <c r="C4461" s="29"/>
      <c r="D4461" s="29"/>
      <c r="E4461" s="29"/>
      <c r="F4461" s="28" t="s">
        <v>3</v>
      </c>
      <c r="G4461" s="28">
        <v>5.0</v>
      </c>
      <c r="H4461" s="31">
        <v>1156.154</v>
      </c>
      <c r="I4461" s="28" t="str">
        <f>VLOOKUP(A4461,'клиенты'!A:H,7)</f>
        <v>Испания</v>
      </c>
    </row>
    <row r="4462" ht="15.75" customHeight="1">
      <c r="A4462" s="28">
        <v>972.0</v>
      </c>
      <c r="B4462" s="34">
        <v>43964.989895833336</v>
      </c>
      <c r="C4462" s="29"/>
      <c r="D4462" s="29"/>
      <c r="E4462" s="29"/>
      <c r="F4462" s="28" t="s">
        <v>4</v>
      </c>
      <c r="G4462" s="28">
        <v>2.0</v>
      </c>
      <c r="H4462" s="31">
        <v>542.308</v>
      </c>
      <c r="I4462" s="28" t="str">
        <f>VLOOKUP(A4462,'клиенты'!A:H,7)</f>
        <v>США</v>
      </c>
    </row>
    <row r="4463" ht="15.75" customHeight="1">
      <c r="A4463" s="28">
        <v>660.0</v>
      </c>
      <c r="B4463" s="34">
        <v>43964.316354166665</v>
      </c>
      <c r="C4463" s="29"/>
      <c r="D4463" s="29"/>
      <c r="E4463" s="29"/>
      <c r="F4463" s="28" t="s">
        <v>5</v>
      </c>
      <c r="G4463" s="28">
        <v>1.0</v>
      </c>
      <c r="H4463" s="31">
        <v>3056.154</v>
      </c>
      <c r="I4463" s="28" t="str">
        <f>VLOOKUP(A4463,'клиенты'!A:H,7)</f>
        <v>Германия</v>
      </c>
    </row>
    <row r="4464" ht="15.75" customHeight="1">
      <c r="A4464" s="28">
        <v>980.0</v>
      </c>
      <c r="B4464" s="34">
        <v>43964.2825</v>
      </c>
      <c r="C4464" s="29"/>
      <c r="D4464" s="29"/>
      <c r="E4464" s="29"/>
      <c r="F4464" s="28" t="s">
        <v>4</v>
      </c>
      <c r="G4464" s="28">
        <v>2.0</v>
      </c>
      <c r="H4464" s="31">
        <v>3331.538</v>
      </c>
      <c r="I4464" s="28" t="str">
        <f>VLOOKUP(A4464,'клиенты'!A:H,7)</f>
        <v>США</v>
      </c>
    </row>
    <row r="4465" ht="15.75" customHeight="1">
      <c r="A4465" s="28">
        <v>928.0</v>
      </c>
      <c r="B4465" s="34">
        <v>43963.936273148145</v>
      </c>
      <c r="C4465" s="29"/>
      <c r="D4465" s="29"/>
      <c r="E4465" s="29"/>
      <c r="F4465" s="28" t="s">
        <v>5</v>
      </c>
      <c r="G4465" s="28">
        <v>1.0</v>
      </c>
      <c r="H4465" s="31">
        <v>2654.615</v>
      </c>
      <c r="I4465" s="28" t="str">
        <f>VLOOKUP(A4465,'клиенты'!A:H,7)</f>
        <v>Германия</v>
      </c>
    </row>
    <row r="4466" ht="15.75" customHeight="1">
      <c r="A4466" s="28">
        <v>792.0</v>
      </c>
      <c r="B4466" s="34">
        <v>43963.596284722225</v>
      </c>
      <c r="C4466" s="29"/>
      <c r="D4466" s="29"/>
      <c r="E4466" s="29"/>
      <c r="F4466" s="28" t="s">
        <v>4</v>
      </c>
      <c r="G4466" s="28">
        <v>1.0</v>
      </c>
      <c r="H4466" s="31">
        <v>2366.154</v>
      </c>
      <c r="I4466" s="28" t="str">
        <f>VLOOKUP(A4466,'клиенты'!A:H,7)</f>
        <v>США</v>
      </c>
    </row>
    <row r="4467" ht="15.75" customHeight="1">
      <c r="A4467" s="28">
        <v>582.0</v>
      </c>
      <c r="B4467" s="34">
        <v>43963.24170138889</v>
      </c>
      <c r="C4467" s="29"/>
      <c r="D4467" s="29"/>
      <c r="E4467" s="29"/>
      <c r="F4467" s="28" t="s">
        <v>3</v>
      </c>
      <c r="G4467" s="28">
        <v>5.0</v>
      </c>
      <c r="H4467" s="31">
        <v>2674.615</v>
      </c>
      <c r="I4467" s="28" t="str">
        <f>VLOOKUP(A4467,'клиенты'!A:H,7)</f>
        <v>Италия</v>
      </c>
    </row>
    <row r="4468" ht="15.75" customHeight="1">
      <c r="A4468" s="28">
        <v>543.0</v>
      </c>
      <c r="B4468" s="34">
        <v>43963.18047453704</v>
      </c>
      <c r="C4468" s="29"/>
      <c r="D4468" s="29"/>
      <c r="E4468" s="29"/>
      <c r="F4468" s="28" t="s">
        <v>5</v>
      </c>
      <c r="G4468" s="28">
        <v>2.0</v>
      </c>
      <c r="H4468" s="31">
        <v>266.923</v>
      </c>
      <c r="I4468" s="28" t="str">
        <f>VLOOKUP(A4468,'клиенты'!A:H,7)</f>
        <v>США</v>
      </c>
    </row>
    <row r="4469" ht="15.75" customHeight="1">
      <c r="A4469" s="28">
        <v>623.0</v>
      </c>
      <c r="B4469" s="34">
        <v>43962.9759837963</v>
      </c>
      <c r="C4469" s="29"/>
      <c r="D4469" s="29"/>
      <c r="E4469" s="29"/>
      <c r="F4469" s="28" t="s">
        <v>3</v>
      </c>
      <c r="G4469" s="28">
        <v>3.0</v>
      </c>
      <c r="H4469" s="31">
        <v>2760.769</v>
      </c>
      <c r="I4469" s="28" t="str">
        <f>VLOOKUP(A4469,'клиенты'!A:H,7)</f>
        <v>Италия</v>
      </c>
    </row>
    <row r="4470" ht="15.75" customHeight="1">
      <c r="A4470" s="28">
        <v>150.0</v>
      </c>
      <c r="B4470" s="34">
        <v>43962.64135416667</v>
      </c>
      <c r="C4470" s="29"/>
      <c r="D4470" s="29"/>
      <c r="E4470" s="29"/>
      <c r="F4470" s="28" t="s">
        <v>3</v>
      </c>
      <c r="G4470" s="28">
        <v>5.0</v>
      </c>
      <c r="H4470" s="31">
        <v>2460.769</v>
      </c>
      <c r="I4470" s="28" t="str">
        <f>VLOOKUP(A4470,'клиенты'!A:H,7)</f>
        <v>Франция</v>
      </c>
    </row>
    <row r="4471" ht="15.75" customHeight="1">
      <c r="A4471" s="28">
        <v>20.0</v>
      </c>
      <c r="B4471" s="34">
        <v>43961.9868287037</v>
      </c>
      <c r="C4471" s="29"/>
      <c r="D4471" s="29"/>
      <c r="E4471" s="29"/>
      <c r="F4471" s="28" t="s">
        <v>4</v>
      </c>
      <c r="G4471" s="28">
        <v>4.0</v>
      </c>
      <c r="H4471" s="31">
        <v>1929.231</v>
      </c>
      <c r="I4471" s="28" t="str">
        <f>VLOOKUP(A4471,'клиенты'!A:H,7)</f>
        <v>Германия</v>
      </c>
    </row>
    <row r="4472" ht="15.75" customHeight="1">
      <c r="A4472" s="28">
        <v>194.0</v>
      </c>
      <c r="B4472" s="34">
        <v>43961.97430555556</v>
      </c>
      <c r="C4472" s="29"/>
      <c r="D4472" s="29"/>
      <c r="E4472" s="29"/>
      <c r="F4472" s="28" t="s">
        <v>5</v>
      </c>
      <c r="G4472" s="28">
        <v>1.0</v>
      </c>
      <c r="H4472" s="31">
        <v>3602.308</v>
      </c>
      <c r="I4472" s="28" t="str">
        <f>VLOOKUP(A4472,'клиенты'!A:H,7)</f>
        <v>Китай</v>
      </c>
    </row>
    <row r="4473" ht="15.75" customHeight="1">
      <c r="A4473" s="28">
        <v>139.0</v>
      </c>
      <c r="B4473" s="34">
        <v>43961.85811342593</v>
      </c>
      <c r="C4473" s="29"/>
      <c r="D4473" s="29"/>
      <c r="E4473" s="29"/>
      <c r="F4473" s="28" t="s">
        <v>3</v>
      </c>
      <c r="G4473" s="28">
        <v>3.0</v>
      </c>
      <c r="H4473" s="31">
        <v>858.462</v>
      </c>
      <c r="I4473" s="28" t="str">
        <f>VLOOKUP(A4473,'клиенты'!A:H,7)</f>
        <v>США</v>
      </c>
    </row>
    <row r="4474" ht="15.75" customHeight="1">
      <c r="A4474" s="28">
        <v>144.0</v>
      </c>
      <c r="B4474" s="34">
        <v>43961.68927083333</v>
      </c>
      <c r="C4474" s="29"/>
      <c r="D4474" s="29"/>
      <c r="E4474" s="29"/>
      <c r="F4474" s="28" t="s">
        <v>4</v>
      </c>
      <c r="G4474" s="28">
        <v>3.0</v>
      </c>
      <c r="H4474" s="31">
        <v>464.615</v>
      </c>
      <c r="I4474" s="28" t="str">
        <f>VLOOKUP(A4474,'клиенты'!A:H,7)</f>
        <v>Италия</v>
      </c>
    </row>
    <row r="4475" ht="15.75" customHeight="1">
      <c r="A4475" s="28">
        <v>170.0</v>
      </c>
      <c r="B4475" s="34">
        <v>43961.60891203704</v>
      </c>
      <c r="C4475" s="29"/>
      <c r="D4475" s="29"/>
      <c r="E4475" s="29"/>
      <c r="F4475" s="28" t="s">
        <v>4</v>
      </c>
      <c r="G4475" s="28">
        <v>3.0</v>
      </c>
      <c r="H4475" s="31">
        <v>3203.077</v>
      </c>
      <c r="I4475" s="28" t="str">
        <f>VLOOKUP(A4475,'клиенты'!A:H,7)</f>
        <v>Китай</v>
      </c>
    </row>
    <row r="4476" ht="15.75" customHeight="1">
      <c r="A4476" s="28">
        <v>571.0</v>
      </c>
      <c r="B4476" s="34">
        <v>43961.50131944445</v>
      </c>
      <c r="C4476" s="29"/>
      <c r="D4476" s="29"/>
      <c r="E4476" s="29"/>
      <c r="F4476" s="28" t="s">
        <v>4</v>
      </c>
      <c r="G4476" s="28">
        <v>5.0</v>
      </c>
      <c r="H4476" s="31">
        <v>1723.846</v>
      </c>
      <c r="I4476" s="28" t="str">
        <f>VLOOKUP(A4476,'клиенты'!A:H,7)</f>
        <v>Франция</v>
      </c>
    </row>
    <row r="4477" ht="15.75" customHeight="1">
      <c r="A4477" s="28">
        <v>531.0</v>
      </c>
      <c r="B4477" s="34">
        <v>43961.371886574074</v>
      </c>
      <c r="C4477" s="29"/>
      <c r="D4477" s="29"/>
      <c r="E4477" s="29"/>
      <c r="F4477" s="28" t="s">
        <v>5</v>
      </c>
      <c r="G4477" s="28">
        <v>1.0</v>
      </c>
      <c r="H4477" s="31">
        <v>3651.538</v>
      </c>
      <c r="I4477" s="28" t="str">
        <f>VLOOKUP(A4477,'клиенты'!A:H,7)</f>
        <v>Франция</v>
      </c>
    </row>
    <row r="4478" ht="15.75" customHeight="1">
      <c r="A4478" s="28">
        <v>802.0</v>
      </c>
      <c r="B4478" s="34">
        <v>43961.21127314815</v>
      </c>
      <c r="C4478" s="29"/>
      <c r="D4478" s="29"/>
      <c r="E4478" s="29"/>
      <c r="F4478" s="28" t="s">
        <v>3</v>
      </c>
      <c r="G4478" s="28">
        <v>3.0</v>
      </c>
      <c r="H4478" s="31">
        <v>3196.923</v>
      </c>
      <c r="I4478" s="28" t="str">
        <f>VLOOKUP(A4478,'клиенты'!A:H,7)</f>
        <v>Франция</v>
      </c>
    </row>
    <row r="4479" ht="15.75" customHeight="1">
      <c r="A4479" s="28">
        <v>429.0</v>
      </c>
      <c r="B4479" s="34">
        <v>43961.17623842593</v>
      </c>
      <c r="C4479" s="29"/>
      <c r="D4479" s="29"/>
      <c r="E4479" s="29"/>
      <c r="F4479" s="28" t="s">
        <v>4</v>
      </c>
      <c r="G4479" s="28">
        <v>3.0</v>
      </c>
      <c r="H4479" s="31">
        <v>613.077</v>
      </c>
      <c r="I4479" s="28" t="str">
        <f>VLOOKUP(A4479,'клиенты'!A:H,7)</f>
        <v>Франция</v>
      </c>
    </row>
    <row r="4480" ht="15.75" customHeight="1">
      <c r="A4480" s="28">
        <v>900.0</v>
      </c>
      <c r="B4480" s="34">
        <v>43960.91465277778</v>
      </c>
      <c r="C4480" s="29"/>
      <c r="D4480" s="29"/>
      <c r="E4480" s="29"/>
      <c r="F4480" s="28" t="s">
        <v>3</v>
      </c>
      <c r="G4480" s="28">
        <v>3.0</v>
      </c>
      <c r="H4480" s="31">
        <v>1959.231</v>
      </c>
      <c r="I4480" s="28" t="str">
        <f>VLOOKUP(A4480,'клиенты'!A:H,7)</f>
        <v>Франция</v>
      </c>
    </row>
    <row r="4481" ht="15.75" customHeight="1">
      <c r="A4481" s="28">
        <v>400.0</v>
      </c>
      <c r="B4481" s="34">
        <v>43960.69152777778</v>
      </c>
      <c r="C4481" s="29"/>
      <c r="D4481" s="29"/>
      <c r="E4481" s="29"/>
      <c r="F4481" s="28" t="s">
        <v>3</v>
      </c>
      <c r="G4481" s="28">
        <v>3.0</v>
      </c>
      <c r="H4481" s="31">
        <v>1693.846</v>
      </c>
      <c r="I4481" s="28" t="str">
        <f>VLOOKUP(A4481,'клиенты'!A:H,7)</f>
        <v>Германия</v>
      </c>
    </row>
    <row r="4482" ht="15.75" customHeight="1">
      <c r="A4482" s="28">
        <v>639.0</v>
      </c>
      <c r="B4482" s="34">
        <v>43960.46262731482</v>
      </c>
      <c r="C4482" s="29"/>
      <c r="D4482" s="29"/>
      <c r="E4482" s="29"/>
      <c r="F4482" s="28" t="s">
        <v>5</v>
      </c>
      <c r="G4482" s="28">
        <v>1.0</v>
      </c>
      <c r="H4482" s="31">
        <v>2693.846</v>
      </c>
      <c r="I4482" s="28" t="str">
        <f>VLOOKUP(A4482,'клиенты'!A:H,7)</f>
        <v>Россия</v>
      </c>
    </row>
    <row r="4483" ht="15.75" customHeight="1">
      <c r="A4483" s="28">
        <v>533.0</v>
      </c>
      <c r="B4483" s="34">
        <v>43960.20376157408</v>
      </c>
      <c r="C4483" s="29"/>
      <c r="D4483" s="29"/>
      <c r="E4483" s="29"/>
      <c r="F4483" s="28" t="s">
        <v>3</v>
      </c>
      <c r="G4483" s="28">
        <v>5.0</v>
      </c>
      <c r="H4483" s="31">
        <v>530.769</v>
      </c>
      <c r="I4483" s="28" t="str">
        <f>VLOOKUP(A4483,'клиенты'!A:H,7)</f>
        <v>Испания</v>
      </c>
    </row>
    <row r="4484" ht="15.75" customHeight="1">
      <c r="A4484" s="28">
        <v>32.0</v>
      </c>
      <c r="B4484" s="34">
        <v>43960.126805555556</v>
      </c>
      <c r="C4484" s="29"/>
      <c r="D4484" s="29"/>
      <c r="E4484" s="29"/>
      <c r="F4484" s="28" t="s">
        <v>6</v>
      </c>
      <c r="G4484" s="28">
        <v>2.0</v>
      </c>
      <c r="H4484" s="31">
        <v>117.692</v>
      </c>
      <c r="I4484" s="28" t="str">
        <f>VLOOKUP(A4484,'клиенты'!A:H,7)</f>
        <v>США</v>
      </c>
    </row>
    <row r="4485" ht="15.75" customHeight="1">
      <c r="A4485" s="28">
        <v>404.0</v>
      </c>
      <c r="B4485" s="34">
        <v>43959.955092592594</v>
      </c>
      <c r="C4485" s="29"/>
      <c r="D4485" s="29"/>
      <c r="E4485" s="29"/>
      <c r="F4485" s="28" t="s">
        <v>3</v>
      </c>
      <c r="G4485" s="28">
        <v>2.0</v>
      </c>
      <c r="H4485" s="31">
        <v>3189.231</v>
      </c>
      <c r="I4485" s="28" t="str">
        <f>VLOOKUP(A4485,'клиенты'!A:H,7)</f>
        <v>Испания</v>
      </c>
    </row>
    <row r="4486" ht="15.75" customHeight="1">
      <c r="A4486" s="28">
        <v>61.0</v>
      </c>
      <c r="B4486" s="34">
        <v>43959.89555555556</v>
      </c>
      <c r="C4486" s="29"/>
      <c r="D4486" s="29"/>
      <c r="E4486" s="29"/>
      <c r="F4486" s="28" t="s">
        <v>6</v>
      </c>
      <c r="G4486" s="28">
        <v>1.0</v>
      </c>
      <c r="H4486" s="31">
        <v>1303.846</v>
      </c>
      <c r="I4486" s="28" t="str">
        <f>VLOOKUP(A4486,'клиенты'!A:H,7)</f>
        <v>Италия</v>
      </c>
    </row>
    <row r="4487" ht="15.75" customHeight="1">
      <c r="A4487" s="28">
        <v>299.0</v>
      </c>
      <c r="B4487" s="34">
        <v>43959.7449537037</v>
      </c>
      <c r="C4487" s="29"/>
      <c r="D4487" s="29"/>
      <c r="E4487" s="29"/>
      <c r="F4487" s="28" t="s">
        <v>3</v>
      </c>
      <c r="G4487" s="28">
        <v>2.0</v>
      </c>
      <c r="H4487" s="31">
        <v>2580.0</v>
      </c>
      <c r="I4487" s="28" t="str">
        <f>VLOOKUP(A4487,'клиенты'!A:H,7)</f>
        <v>Италия</v>
      </c>
    </row>
    <row r="4488" ht="15.75" customHeight="1">
      <c r="A4488" s="28">
        <v>465.0</v>
      </c>
      <c r="B4488" s="34">
        <v>43959.62200231481</v>
      </c>
      <c r="C4488" s="29"/>
      <c r="D4488" s="29"/>
      <c r="E4488" s="29"/>
      <c r="F4488" s="28" t="s">
        <v>3</v>
      </c>
      <c r="G4488" s="28">
        <v>5.0</v>
      </c>
      <c r="H4488" s="31">
        <v>2527.692</v>
      </c>
      <c r="I4488" s="28" t="str">
        <f>VLOOKUP(A4488,'клиенты'!A:H,7)</f>
        <v>Китай</v>
      </c>
    </row>
    <row r="4489" ht="15.75" customHeight="1">
      <c r="A4489" s="28">
        <v>512.0</v>
      </c>
      <c r="B4489" s="34">
        <v>43959.56959490741</v>
      </c>
      <c r="C4489" s="29"/>
      <c r="D4489" s="29"/>
      <c r="E4489" s="29"/>
      <c r="F4489" s="28" t="s">
        <v>4</v>
      </c>
      <c r="G4489" s="28">
        <v>5.0</v>
      </c>
      <c r="H4489" s="31">
        <v>2346.154</v>
      </c>
      <c r="I4489" s="28" t="str">
        <f>VLOOKUP(A4489,'клиенты'!A:H,7)</f>
        <v>Франция</v>
      </c>
    </row>
    <row r="4490" ht="15.75" customHeight="1">
      <c r="A4490" s="28">
        <v>968.0</v>
      </c>
      <c r="B4490" s="34">
        <v>43959.56765046297</v>
      </c>
      <c r="C4490" s="29"/>
      <c r="D4490" s="29"/>
      <c r="E4490" s="29"/>
      <c r="F4490" s="28" t="s">
        <v>3</v>
      </c>
      <c r="G4490" s="28">
        <v>4.0</v>
      </c>
      <c r="H4490" s="31">
        <v>2241.538</v>
      </c>
      <c r="I4490" s="28" t="str">
        <f>VLOOKUP(A4490,'клиенты'!A:H,7)</f>
        <v>США</v>
      </c>
    </row>
    <row r="4491" ht="15.75" customHeight="1">
      <c r="A4491" s="28">
        <v>453.0</v>
      </c>
      <c r="B4491" s="34">
        <v>43959.54175925926</v>
      </c>
      <c r="C4491" s="29"/>
      <c r="D4491" s="29"/>
      <c r="E4491" s="29"/>
      <c r="F4491" s="28" t="s">
        <v>3</v>
      </c>
      <c r="G4491" s="28">
        <v>2.0</v>
      </c>
      <c r="H4491" s="31">
        <v>2721.538</v>
      </c>
      <c r="I4491" s="28" t="str">
        <f>VLOOKUP(A4491,'клиенты'!A:H,7)</f>
        <v>США</v>
      </c>
    </row>
    <row r="4492" ht="15.75" customHeight="1">
      <c r="A4492" s="28">
        <v>22.0</v>
      </c>
      <c r="B4492" s="34">
        <v>43959.53498842593</v>
      </c>
      <c r="C4492" s="29"/>
      <c r="D4492" s="29"/>
      <c r="E4492" s="29"/>
      <c r="F4492" s="28" t="s">
        <v>4</v>
      </c>
      <c r="G4492" s="28">
        <v>4.0</v>
      </c>
      <c r="H4492" s="31">
        <v>2893.846</v>
      </c>
      <c r="I4492" s="28" t="str">
        <f>VLOOKUP(A4492,'клиенты'!A:H,7)</f>
        <v>Франция</v>
      </c>
    </row>
    <row r="4493" ht="15.75" customHeight="1">
      <c r="A4493" s="28">
        <v>469.0</v>
      </c>
      <c r="B4493" s="34">
        <v>43958.75638888889</v>
      </c>
      <c r="C4493" s="29"/>
      <c r="D4493" s="29"/>
      <c r="E4493" s="29"/>
      <c r="F4493" s="28" t="s">
        <v>4</v>
      </c>
      <c r="G4493" s="28">
        <v>3.0</v>
      </c>
      <c r="H4493" s="31">
        <v>3296.923</v>
      </c>
      <c r="I4493" s="28" t="str">
        <f>VLOOKUP(A4493,'клиенты'!A:H,7)</f>
        <v>Италия</v>
      </c>
    </row>
    <row r="4494" ht="15.75" customHeight="1">
      <c r="A4494" s="28">
        <v>6.0</v>
      </c>
      <c r="B4494" s="34">
        <v>43958.68398148148</v>
      </c>
      <c r="C4494" s="29"/>
      <c r="D4494" s="29"/>
      <c r="E4494" s="29"/>
      <c r="F4494" s="28" t="s">
        <v>4</v>
      </c>
      <c r="G4494" s="28">
        <v>1.0</v>
      </c>
      <c r="H4494" s="31">
        <v>3057.692</v>
      </c>
      <c r="I4494" s="28" t="str">
        <f>VLOOKUP(A4494,'клиенты'!A:H,7)</f>
        <v>Германия</v>
      </c>
    </row>
    <row r="4495" ht="15.75" customHeight="1">
      <c r="A4495" s="28">
        <v>819.0</v>
      </c>
      <c r="B4495" s="34">
        <v>43958.34391203704</v>
      </c>
      <c r="C4495" s="29"/>
      <c r="D4495" s="29"/>
      <c r="E4495" s="29"/>
      <c r="F4495" s="28" t="s">
        <v>4</v>
      </c>
      <c r="G4495" s="28">
        <v>2.0</v>
      </c>
      <c r="H4495" s="31">
        <v>2192.308</v>
      </c>
      <c r="I4495" s="28" t="str">
        <f>VLOOKUP(A4495,'клиенты'!A:H,7)</f>
        <v>Испания</v>
      </c>
    </row>
    <row r="4496" ht="15.75" customHeight="1">
      <c r="A4496" s="28">
        <v>966.0</v>
      </c>
      <c r="B4496" s="34">
        <v>43957.95065972222</v>
      </c>
      <c r="C4496" s="29"/>
      <c r="D4496" s="29"/>
      <c r="E4496" s="29"/>
      <c r="F4496" s="28" t="s">
        <v>5</v>
      </c>
      <c r="G4496" s="28">
        <v>2.0</v>
      </c>
      <c r="H4496" s="31">
        <v>1355.385</v>
      </c>
      <c r="I4496" s="28" t="str">
        <f>VLOOKUP(A4496,'клиенты'!A:H,7)</f>
        <v>Италия</v>
      </c>
    </row>
    <row r="4497" ht="15.75" customHeight="1">
      <c r="A4497" s="28">
        <v>511.0</v>
      </c>
      <c r="B4497" s="34">
        <v>43957.80370370371</v>
      </c>
      <c r="C4497" s="29"/>
      <c r="D4497" s="29"/>
      <c r="E4497" s="29"/>
      <c r="F4497" s="28" t="s">
        <v>3</v>
      </c>
      <c r="G4497" s="28">
        <v>4.0</v>
      </c>
      <c r="H4497" s="31">
        <v>1059.231</v>
      </c>
      <c r="I4497" s="28" t="str">
        <f>VLOOKUP(A4497,'клиенты'!A:H,7)</f>
        <v>Китай</v>
      </c>
    </row>
    <row r="4498" ht="15.75" customHeight="1">
      <c r="A4498" s="28">
        <v>667.0</v>
      </c>
      <c r="B4498" s="34">
        <v>43957.484814814816</v>
      </c>
      <c r="C4498" s="29"/>
      <c r="D4498" s="29"/>
      <c r="E4498" s="29"/>
      <c r="F4498" s="28" t="s">
        <v>6</v>
      </c>
      <c r="G4498" s="28">
        <v>3.0</v>
      </c>
      <c r="H4498" s="31">
        <v>981.538</v>
      </c>
      <c r="I4498" s="28" t="str">
        <f>VLOOKUP(A4498,'клиенты'!A:H,7)</f>
        <v>Россия</v>
      </c>
    </row>
    <row r="4499" ht="15.75" customHeight="1">
      <c r="A4499" s="28">
        <v>618.0</v>
      </c>
      <c r="B4499" s="34">
        <v>43957.28523148148</v>
      </c>
      <c r="C4499" s="29"/>
      <c r="D4499" s="29"/>
      <c r="E4499" s="29"/>
      <c r="F4499" s="28" t="s">
        <v>4</v>
      </c>
      <c r="G4499" s="28">
        <v>5.0</v>
      </c>
      <c r="H4499" s="31">
        <v>3273.846</v>
      </c>
      <c r="I4499" s="28" t="str">
        <f>VLOOKUP(A4499,'клиенты'!A:H,7)</f>
        <v>Франция</v>
      </c>
    </row>
    <row r="4500" ht="15.75" customHeight="1">
      <c r="A4500" s="28">
        <v>96.0</v>
      </c>
      <c r="B4500" s="34">
        <v>43957.034953703704</v>
      </c>
      <c r="C4500" s="29"/>
      <c r="D4500" s="29"/>
      <c r="E4500" s="29"/>
      <c r="F4500" s="28" t="s">
        <v>5</v>
      </c>
      <c r="G4500" s="28">
        <v>5.0</v>
      </c>
      <c r="H4500" s="31">
        <v>3401.538</v>
      </c>
      <c r="I4500" s="28" t="str">
        <f>VLOOKUP(A4500,'клиенты'!A:H,7)</f>
        <v>Испания</v>
      </c>
    </row>
    <row r="4501" ht="15.75" customHeight="1">
      <c r="A4501" s="28">
        <v>599.0</v>
      </c>
      <c r="B4501" s="34">
        <v>43956.99288194445</v>
      </c>
      <c r="C4501" s="29"/>
      <c r="D4501" s="29"/>
      <c r="E4501" s="29"/>
      <c r="F4501" s="28" t="s">
        <v>3</v>
      </c>
      <c r="G4501" s="28">
        <v>2.0</v>
      </c>
      <c r="H4501" s="31">
        <v>2370.769</v>
      </c>
      <c r="I4501" s="28" t="str">
        <f>VLOOKUP(A4501,'клиенты'!A:H,7)</f>
        <v>Франция</v>
      </c>
    </row>
    <row r="4502" ht="15.75" customHeight="1">
      <c r="A4502" s="28">
        <v>946.0</v>
      </c>
      <c r="B4502" s="34">
        <v>43956.55025462963</v>
      </c>
      <c r="C4502" s="29"/>
      <c r="D4502" s="29"/>
      <c r="E4502" s="29"/>
      <c r="F4502" s="28" t="s">
        <v>5</v>
      </c>
      <c r="G4502" s="28">
        <v>1.0</v>
      </c>
      <c r="H4502" s="31">
        <v>1842.308</v>
      </c>
      <c r="I4502" s="28" t="str">
        <f>VLOOKUP(A4502,'клиенты'!A:H,7)</f>
        <v>Франция</v>
      </c>
    </row>
    <row r="4503" ht="15.75" customHeight="1">
      <c r="A4503" s="28">
        <v>586.0</v>
      </c>
      <c r="B4503" s="34">
        <v>43956.477534722224</v>
      </c>
      <c r="C4503" s="29"/>
      <c r="D4503" s="29"/>
      <c r="E4503" s="29"/>
      <c r="F4503" s="28" t="s">
        <v>5</v>
      </c>
      <c r="G4503" s="28">
        <v>4.0</v>
      </c>
      <c r="H4503" s="31">
        <v>2177.692</v>
      </c>
      <c r="I4503" s="28" t="str">
        <f>VLOOKUP(A4503,'клиенты'!A:H,7)</f>
        <v>Италия</v>
      </c>
    </row>
    <row r="4504" ht="15.75" customHeight="1">
      <c r="A4504" s="28">
        <v>920.0</v>
      </c>
      <c r="B4504" s="34">
        <v>43955.84641203703</v>
      </c>
      <c r="C4504" s="29"/>
      <c r="D4504" s="29"/>
      <c r="E4504" s="29"/>
      <c r="F4504" s="28" t="s">
        <v>3</v>
      </c>
      <c r="G4504" s="28">
        <v>2.0</v>
      </c>
      <c r="H4504" s="31">
        <v>1190.0</v>
      </c>
      <c r="I4504" s="28" t="str">
        <f>VLOOKUP(A4504,'клиенты'!A:H,7)</f>
        <v>Россия</v>
      </c>
    </row>
    <row r="4505" ht="15.75" customHeight="1">
      <c r="A4505" s="28">
        <v>873.0</v>
      </c>
      <c r="B4505" s="34">
        <v>43955.77023148148</v>
      </c>
      <c r="C4505" s="29"/>
      <c r="D4505" s="29"/>
      <c r="E4505" s="29"/>
      <c r="F4505" s="28" t="s">
        <v>6</v>
      </c>
      <c r="G4505" s="28">
        <v>3.0</v>
      </c>
      <c r="H4505" s="31">
        <v>1195.385</v>
      </c>
      <c r="I4505" s="28" t="str">
        <f>VLOOKUP(A4505,'клиенты'!A:H,7)</f>
        <v>Китай</v>
      </c>
    </row>
    <row r="4506" ht="15.75" customHeight="1">
      <c r="A4506" s="28">
        <v>256.0</v>
      </c>
      <c r="B4506" s="34">
        <v>43955.64246527778</v>
      </c>
      <c r="C4506" s="29"/>
      <c r="D4506" s="29"/>
      <c r="E4506" s="29"/>
      <c r="F4506" s="28" t="s">
        <v>6</v>
      </c>
      <c r="G4506" s="28">
        <v>5.0</v>
      </c>
      <c r="H4506" s="31">
        <v>1659.231</v>
      </c>
      <c r="I4506" s="28" t="str">
        <f>VLOOKUP(A4506,'клиенты'!A:H,7)</f>
        <v>Италия</v>
      </c>
    </row>
    <row r="4507" ht="15.75" customHeight="1">
      <c r="A4507" s="28">
        <v>990.0</v>
      </c>
      <c r="B4507" s="34">
        <v>43954.69636574074</v>
      </c>
      <c r="C4507" s="29"/>
      <c r="D4507" s="29"/>
      <c r="E4507" s="29"/>
      <c r="F4507" s="28" t="s">
        <v>4</v>
      </c>
      <c r="G4507" s="28">
        <v>4.0</v>
      </c>
      <c r="H4507" s="31">
        <v>2602.308</v>
      </c>
      <c r="I4507" s="28" t="str">
        <f>VLOOKUP(A4507,'клиенты'!A:H,7)</f>
        <v>США</v>
      </c>
    </row>
    <row r="4508" ht="15.75" customHeight="1">
      <c r="A4508" s="28">
        <v>285.0</v>
      </c>
      <c r="B4508" s="34">
        <v>43954.385717592595</v>
      </c>
      <c r="C4508" s="29"/>
      <c r="D4508" s="29"/>
      <c r="E4508" s="29"/>
      <c r="F4508" s="28" t="s">
        <v>4</v>
      </c>
      <c r="G4508" s="28">
        <v>4.0</v>
      </c>
      <c r="H4508" s="31">
        <v>643.077</v>
      </c>
      <c r="I4508" s="28" t="str">
        <f>VLOOKUP(A4508,'клиенты'!A:H,7)</f>
        <v>США</v>
      </c>
    </row>
    <row r="4509" ht="15.75" customHeight="1">
      <c r="A4509" s="28">
        <v>934.0</v>
      </c>
      <c r="B4509" s="34">
        <v>43954.2690625</v>
      </c>
      <c r="C4509" s="29"/>
      <c r="D4509" s="29"/>
      <c r="E4509" s="29"/>
      <c r="F4509" s="28" t="s">
        <v>5</v>
      </c>
      <c r="G4509" s="28">
        <v>1.0</v>
      </c>
      <c r="H4509" s="31">
        <v>571.538</v>
      </c>
      <c r="I4509" s="28" t="str">
        <f>VLOOKUP(A4509,'клиенты'!A:H,7)</f>
        <v>Испания</v>
      </c>
    </row>
    <row r="4510" ht="15.75" customHeight="1">
      <c r="A4510" s="28">
        <v>728.0</v>
      </c>
      <c r="B4510" s="34">
        <v>43954.051875</v>
      </c>
      <c r="C4510" s="29"/>
      <c r="D4510" s="29"/>
      <c r="E4510" s="29"/>
      <c r="F4510" s="28" t="s">
        <v>6</v>
      </c>
      <c r="G4510" s="28">
        <v>2.0</v>
      </c>
      <c r="H4510" s="31">
        <v>221.538</v>
      </c>
      <c r="I4510" s="28" t="str">
        <f>VLOOKUP(A4510,'клиенты'!A:H,7)</f>
        <v>США</v>
      </c>
    </row>
    <row r="4511" ht="15.75" customHeight="1">
      <c r="A4511" s="28">
        <v>820.0</v>
      </c>
      <c r="B4511" s="34">
        <v>43953.997511574074</v>
      </c>
      <c r="C4511" s="29"/>
      <c r="D4511" s="29"/>
      <c r="E4511" s="29"/>
      <c r="F4511" s="28" t="s">
        <v>3</v>
      </c>
      <c r="G4511" s="28">
        <v>4.0</v>
      </c>
      <c r="H4511" s="31">
        <v>3001.538</v>
      </c>
      <c r="I4511" s="28" t="str">
        <f>VLOOKUP(A4511,'клиенты'!A:H,7)</f>
        <v>Китай</v>
      </c>
    </row>
    <row r="4512" ht="15.75" customHeight="1">
      <c r="A4512" s="28">
        <v>532.0</v>
      </c>
      <c r="B4512" s="34">
        <v>43953.990219907406</v>
      </c>
      <c r="C4512" s="29"/>
      <c r="D4512" s="29"/>
      <c r="E4512" s="29"/>
      <c r="F4512" s="28" t="s">
        <v>5</v>
      </c>
      <c r="G4512" s="28">
        <v>3.0</v>
      </c>
      <c r="H4512" s="31">
        <v>1935.385</v>
      </c>
      <c r="I4512" s="28" t="str">
        <f>VLOOKUP(A4512,'клиенты'!A:H,7)</f>
        <v>Китай</v>
      </c>
    </row>
    <row r="4513" ht="15.75" customHeight="1">
      <c r="A4513" s="28">
        <v>287.0</v>
      </c>
      <c r="B4513" s="34">
        <v>43953.90681712963</v>
      </c>
      <c r="C4513" s="29"/>
      <c r="D4513" s="29"/>
      <c r="E4513" s="29"/>
      <c r="F4513" s="28" t="s">
        <v>6</v>
      </c>
      <c r="G4513" s="28">
        <v>3.0</v>
      </c>
      <c r="H4513" s="31">
        <v>1606.923</v>
      </c>
      <c r="I4513" s="28" t="str">
        <f>VLOOKUP(A4513,'клиенты'!A:H,7)</f>
        <v>США</v>
      </c>
    </row>
    <row r="4514" ht="15.75" customHeight="1">
      <c r="A4514" s="28">
        <v>536.0</v>
      </c>
      <c r="B4514" s="34">
        <v>43953.882002314815</v>
      </c>
      <c r="C4514" s="29"/>
      <c r="D4514" s="29"/>
      <c r="E4514" s="29"/>
      <c r="F4514" s="28" t="s">
        <v>3</v>
      </c>
      <c r="G4514" s="28">
        <v>3.0</v>
      </c>
      <c r="H4514" s="31">
        <v>838.462</v>
      </c>
      <c r="I4514" s="28" t="str">
        <f>VLOOKUP(A4514,'клиенты'!A:H,7)</f>
        <v>Германия</v>
      </c>
    </row>
    <row r="4515" ht="15.75" customHeight="1">
      <c r="A4515" s="28">
        <v>416.0</v>
      </c>
      <c r="B4515" s="34">
        <v>43953.76940972222</v>
      </c>
      <c r="C4515" s="29"/>
      <c r="D4515" s="29"/>
      <c r="E4515" s="29"/>
      <c r="F4515" s="28" t="s">
        <v>4</v>
      </c>
      <c r="G4515" s="28">
        <v>3.0</v>
      </c>
      <c r="H4515" s="31">
        <v>2363.846</v>
      </c>
      <c r="I4515" s="28" t="str">
        <f>VLOOKUP(A4515,'клиенты'!A:H,7)</f>
        <v>Испания</v>
      </c>
    </row>
    <row r="4516" ht="15.75" customHeight="1">
      <c r="A4516" s="28">
        <v>349.0</v>
      </c>
      <c r="B4516" s="34">
        <v>43953.76211805556</v>
      </c>
      <c r="C4516" s="29"/>
      <c r="D4516" s="29"/>
      <c r="E4516" s="29"/>
      <c r="F4516" s="28" t="s">
        <v>5</v>
      </c>
      <c r="G4516" s="28">
        <v>1.0</v>
      </c>
      <c r="H4516" s="31">
        <v>2836.154</v>
      </c>
      <c r="I4516" s="28" t="str">
        <f>VLOOKUP(A4516,'клиенты'!A:H,7)</f>
        <v>Испания</v>
      </c>
    </row>
    <row r="4517" ht="15.75" customHeight="1">
      <c r="A4517" s="28">
        <v>991.0</v>
      </c>
      <c r="B4517" s="34">
        <v>43953.6196875</v>
      </c>
      <c r="C4517" s="29"/>
      <c r="D4517" s="29"/>
      <c r="E4517" s="29"/>
      <c r="F4517" s="28" t="s">
        <v>5</v>
      </c>
      <c r="G4517" s="28">
        <v>1.0</v>
      </c>
      <c r="H4517" s="31">
        <v>964.615</v>
      </c>
      <c r="I4517" s="28" t="str">
        <f>VLOOKUP(A4517,'клиенты'!A:H,7)</f>
        <v>США</v>
      </c>
    </row>
    <row r="4518" ht="15.75" customHeight="1">
      <c r="A4518" s="28">
        <v>265.0</v>
      </c>
      <c r="B4518" s="34">
        <v>43953.434965277775</v>
      </c>
      <c r="C4518" s="29"/>
      <c r="D4518" s="29"/>
      <c r="E4518" s="29"/>
      <c r="F4518" s="28" t="s">
        <v>3</v>
      </c>
      <c r="G4518" s="28">
        <v>2.0</v>
      </c>
      <c r="H4518" s="31">
        <v>774.615</v>
      </c>
      <c r="I4518" s="28" t="str">
        <f>VLOOKUP(A4518,'клиенты'!A:H,7)</f>
        <v>Франция</v>
      </c>
    </row>
    <row r="4519" ht="15.75" customHeight="1">
      <c r="A4519" s="28">
        <v>925.0</v>
      </c>
      <c r="B4519" s="34">
        <v>43953.267384259256</v>
      </c>
      <c r="C4519" s="29"/>
      <c r="D4519" s="29"/>
      <c r="E4519" s="29"/>
      <c r="F4519" s="28" t="s">
        <v>4</v>
      </c>
      <c r="G4519" s="28">
        <v>4.0</v>
      </c>
      <c r="H4519" s="31">
        <v>1849.231</v>
      </c>
      <c r="I4519" s="28" t="str">
        <f>VLOOKUP(A4519,'клиенты'!A:H,7)</f>
        <v>Франция</v>
      </c>
    </row>
    <row r="4520" ht="15.75" customHeight="1">
      <c r="A4520" s="28">
        <v>151.0</v>
      </c>
      <c r="B4520" s="34">
        <v>43952.904282407406</v>
      </c>
      <c r="C4520" s="29"/>
      <c r="D4520" s="29"/>
      <c r="E4520" s="29"/>
      <c r="F4520" s="28" t="s">
        <v>5</v>
      </c>
      <c r="G4520" s="28">
        <v>2.0</v>
      </c>
      <c r="H4520" s="31">
        <v>1823.077</v>
      </c>
      <c r="I4520" s="28" t="str">
        <f>VLOOKUP(A4520,'клиенты'!A:H,7)</f>
        <v>Россия</v>
      </c>
    </row>
    <row r="4521" ht="15.75" customHeight="1">
      <c r="A4521" s="28">
        <v>783.0</v>
      </c>
      <c r="B4521" s="34">
        <v>43952.22225694444</v>
      </c>
      <c r="C4521" s="29"/>
      <c r="D4521" s="29"/>
      <c r="E4521" s="29"/>
      <c r="F4521" s="28" t="s">
        <v>4</v>
      </c>
      <c r="G4521" s="28">
        <v>1.0</v>
      </c>
      <c r="H4521" s="31">
        <v>2216.923</v>
      </c>
      <c r="I4521" s="28" t="str">
        <f>VLOOKUP(A4521,'клиенты'!A:H,7)</f>
        <v>Россия</v>
      </c>
    </row>
    <row r="4522" ht="15.75" customHeight="1">
      <c r="A4522" s="28">
        <v>786.0</v>
      </c>
      <c r="B4522" s="34">
        <v>43952.18096064815</v>
      </c>
      <c r="C4522" s="29"/>
      <c r="D4522" s="29"/>
      <c r="E4522" s="29"/>
      <c r="F4522" s="28" t="s">
        <v>3</v>
      </c>
      <c r="G4522" s="28">
        <v>5.0</v>
      </c>
      <c r="H4522" s="31">
        <v>3250.0</v>
      </c>
      <c r="I4522" s="28" t="str">
        <f>VLOOKUP(A4522,'клиенты'!A:H,7)</f>
        <v>Китай</v>
      </c>
    </row>
    <row r="4523" ht="15.75" customHeight="1">
      <c r="A4523" s="28">
        <v>913.0</v>
      </c>
      <c r="B4523" s="34">
        <v>43951.97184027778</v>
      </c>
      <c r="C4523" s="29"/>
      <c r="D4523" s="29"/>
      <c r="E4523" s="29"/>
      <c r="F4523" s="28" t="s">
        <v>3</v>
      </c>
      <c r="G4523" s="28">
        <v>3.0</v>
      </c>
      <c r="H4523" s="31">
        <v>1791.538</v>
      </c>
      <c r="I4523" s="28" t="str">
        <f>VLOOKUP(A4523,'клиенты'!A:H,7)</f>
        <v>США</v>
      </c>
    </row>
    <row r="4524" ht="15.75" customHeight="1">
      <c r="A4524" s="28">
        <v>617.0</v>
      </c>
      <c r="B4524" s="34">
        <v>43951.46016203704</v>
      </c>
      <c r="C4524" s="29"/>
      <c r="D4524" s="29"/>
      <c r="E4524" s="29"/>
      <c r="F4524" s="28" t="s">
        <v>4</v>
      </c>
      <c r="G4524" s="28">
        <v>4.0</v>
      </c>
      <c r="H4524" s="31">
        <v>1135.385</v>
      </c>
      <c r="I4524" s="28" t="str">
        <f>VLOOKUP(A4524,'клиенты'!A:H,7)</f>
        <v>Италия</v>
      </c>
    </row>
    <row r="4525" ht="15.75" customHeight="1">
      <c r="A4525" s="28">
        <v>267.0</v>
      </c>
      <c r="B4525" s="34">
        <v>43950.9575462963</v>
      </c>
      <c r="C4525" s="29"/>
      <c r="D4525" s="29"/>
      <c r="E4525" s="29"/>
      <c r="F4525" s="28" t="s">
        <v>3</v>
      </c>
      <c r="G4525" s="28">
        <v>2.0</v>
      </c>
      <c r="H4525" s="31">
        <v>3640.769</v>
      </c>
      <c r="I4525" s="28" t="str">
        <f>VLOOKUP(A4525,'клиенты'!A:H,7)</f>
        <v>Испания</v>
      </c>
    </row>
    <row r="4526" ht="15.75" customHeight="1">
      <c r="A4526" s="28">
        <v>120.0</v>
      </c>
      <c r="B4526" s="34">
        <v>43950.81290509259</v>
      </c>
      <c r="C4526" s="29"/>
      <c r="D4526" s="29"/>
      <c r="E4526" s="29"/>
      <c r="F4526" s="28" t="s">
        <v>4</v>
      </c>
      <c r="G4526" s="28">
        <v>5.0</v>
      </c>
      <c r="H4526" s="31">
        <v>1958.462</v>
      </c>
      <c r="I4526" s="28" t="str">
        <f>VLOOKUP(A4526,'клиенты'!A:H,7)</f>
        <v>Италия</v>
      </c>
    </row>
    <row r="4527" ht="15.75" customHeight="1">
      <c r="A4527" s="28">
        <v>317.0</v>
      </c>
      <c r="B4527" s="34">
        <v>43950.75116898148</v>
      </c>
      <c r="C4527" s="29"/>
      <c r="D4527" s="29"/>
      <c r="E4527" s="29"/>
      <c r="F4527" s="28" t="s">
        <v>4</v>
      </c>
      <c r="G4527" s="28">
        <v>2.0</v>
      </c>
      <c r="H4527" s="31">
        <v>999.231</v>
      </c>
      <c r="I4527" s="28" t="str">
        <f>VLOOKUP(A4527,'клиенты'!A:H,7)</f>
        <v>Италия</v>
      </c>
    </row>
    <row r="4528" ht="15.75" customHeight="1">
      <c r="A4528" s="28">
        <v>47.0</v>
      </c>
      <c r="B4528" s="34">
        <v>43950.335439814815</v>
      </c>
      <c r="C4528" s="29"/>
      <c r="D4528" s="29"/>
      <c r="E4528" s="29"/>
      <c r="F4528" s="28" t="s">
        <v>6</v>
      </c>
      <c r="G4528" s="28">
        <v>2.0</v>
      </c>
      <c r="H4528" s="31">
        <v>3045.385</v>
      </c>
      <c r="I4528" s="28" t="str">
        <f>VLOOKUP(A4528,'клиенты'!A:H,7)</f>
        <v>Италия</v>
      </c>
    </row>
    <row r="4529" ht="15.75" customHeight="1">
      <c r="A4529" s="28">
        <v>308.0</v>
      </c>
      <c r="B4529" s="34">
        <v>43949.71233796296</v>
      </c>
      <c r="C4529" s="29"/>
      <c r="D4529" s="29"/>
      <c r="E4529" s="29"/>
      <c r="F4529" s="28" t="s">
        <v>5</v>
      </c>
      <c r="G4529" s="28">
        <v>1.0</v>
      </c>
      <c r="H4529" s="31">
        <v>3155.385</v>
      </c>
      <c r="I4529" s="28" t="str">
        <f>VLOOKUP(A4529,'клиенты'!A:H,7)</f>
        <v>Франция</v>
      </c>
    </row>
    <row r="4530" ht="15.75" customHeight="1">
      <c r="A4530" s="28">
        <v>257.0</v>
      </c>
      <c r="B4530" s="34">
        <v>43949.56822916667</v>
      </c>
      <c r="C4530" s="29"/>
      <c r="D4530" s="29"/>
      <c r="E4530" s="29"/>
      <c r="F4530" s="28" t="s">
        <v>4</v>
      </c>
      <c r="G4530" s="28">
        <v>3.0</v>
      </c>
      <c r="H4530" s="31">
        <v>868.462</v>
      </c>
      <c r="I4530" s="28" t="str">
        <f>VLOOKUP(A4530,'клиенты'!A:H,7)</f>
        <v>Россия</v>
      </c>
    </row>
    <row r="4531" ht="15.75" customHeight="1">
      <c r="A4531" s="28">
        <v>866.0</v>
      </c>
      <c r="B4531" s="34">
        <v>43949.32675925926</v>
      </c>
      <c r="C4531" s="29"/>
      <c r="D4531" s="29"/>
      <c r="E4531" s="29"/>
      <c r="F4531" s="28" t="s">
        <v>3</v>
      </c>
      <c r="G4531" s="28">
        <v>5.0</v>
      </c>
      <c r="H4531" s="31">
        <v>3150.0</v>
      </c>
      <c r="I4531" s="28" t="str">
        <f>VLOOKUP(A4531,'клиенты'!A:H,7)</f>
        <v>Франция</v>
      </c>
    </row>
    <row r="4532" ht="15.75" customHeight="1">
      <c r="A4532" s="28">
        <v>729.0</v>
      </c>
      <c r="B4532" s="34">
        <v>43948.78668981481</v>
      </c>
      <c r="C4532" s="29"/>
      <c r="D4532" s="29"/>
      <c r="E4532" s="29"/>
      <c r="F4532" s="28" t="s">
        <v>4</v>
      </c>
      <c r="G4532" s="28">
        <v>5.0</v>
      </c>
      <c r="H4532" s="31">
        <v>935.385</v>
      </c>
      <c r="I4532" s="28" t="str">
        <f>VLOOKUP(A4532,'клиенты'!A:H,7)</f>
        <v>Испания</v>
      </c>
    </row>
    <row r="4533" ht="15.75" customHeight="1">
      <c r="A4533" s="28">
        <v>809.0</v>
      </c>
      <c r="B4533" s="34">
        <v>43948.61513888889</v>
      </c>
      <c r="C4533" s="29"/>
      <c r="D4533" s="29"/>
      <c r="E4533" s="29"/>
      <c r="F4533" s="28" t="s">
        <v>5</v>
      </c>
      <c r="G4533" s="28">
        <v>1.0</v>
      </c>
      <c r="H4533" s="31">
        <v>945.385</v>
      </c>
      <c r="I4533" s="28" t="str">
        <f>VLOOKUP(A4533,'клиенты'!A:H,7)</f>
        <v>США</v>
      </c>
    </row>
    <row r="4534" ht="15.75" customHeight="1">
      <c r="A4534" s="28">
        <v>461.0</v>
      </c>
      <c r="B4534" s="34">
        <v>43948.25493055556</v>
      </c>
      <c r="C4534" s="29"/>
      <c r="D4534" s="29"/>
      <c r="E4534" s="29"/>
      <c r="F4534" s="28" t="s">
        <v>5</v>
      </c>
      <c r="G4534" s="28">
        <v>1.0</v>
      </c>
      <c r="H4534" s="31">
        <v>544.615</v>
      </c>
      <c r="I4534" s="28" t="str">
        <f>VLOOKUP(A4534,'клиенты'!A:H,7)</f>
        <v>Франция</v>
      </c>
    </row>
    <row r="4535" ht="15.75" customHeight="1">
      <c r="A4535" s="28">
        <v>375.0</v>
      </c>
      <c r="B4535" s="34">
        <v>43948.24502314815</v>
      </c>
      <c r="C4535" s="29"/>
      <c r="D4535" s="29"/>
      <c r="E4535" s="29"/>
      <c r="F4535" s="28" t="s">
        <v>4</v>
      </c>
      <c r="G4535" s="28">
        <v>4.0</v>
      </c>
      <c r="H4535" s="31">
        <v>897.692</v>
      </c>
      <c r="I4535" s="28" t="str">
        <f>VLOOKUP(A4535,'клиенты'!A:H,7)</f>
        <v>Франция</v>
      </c>
    </row>
    <row r="4536" ht="15.75" customHeight="1">
      <c r="A4536" s="28">
        <v>551.0</v>
      </c>
      <c r="B4536" s="34">
        <v>43948.02324074074</v>
      </c>
      <c r="C4536" s="29"/>
      <c r="D4536" s="29"/>
      <c r="E4536" s="29"/>
      <c r="F4536" s="28" t="s">
        <v>4</v>
      </c>
      <c r="G4536" s="28">
        <v>2.0</v>
      </c>
      <c r="H4536" s="31">
        <v>2006.154</v>
      </c>
      <c r="I4536" s="28" t="str">
        <f>VLOOKUP(A4536,'клиенты'!A:H,7)</f>
        <v>Италия</v>
      </c>
    </row>
    <row r="4537" ht="15.75" customHeight="1">
      <c r="A4537" s="28">
        <v>46.0</v>
      </c>
      <c r="B4537" s="34">
        <v>43947.954733796294</v>
      </c>
      <c r="C4537" s="29"/>
      <c r="D4537" s="29"/>
      <c r="E4537" s="29"/>
      <c r="F4537" s="28" t="s">
        <v>5</v>
      </c>
      <c r="G4537" s="28">
        <v>5.0</v>
      </c>
      <c r="H4537" s="31">
        <v>2356.154</v>
      </c>
      <c r="I4537" s="28" t="str">
        <f>VLOOKUP(A4537,'клиенты'!A:H,7)</f>
        <v>Испания</v>
      </c>
    </row>
    <row r="4538" ht="15.75" customHeight="1">
      <c r="A4538" s="28">
        <v>850.0</v>
      </c>
      <c r="B4538" s="34">
        <v>43947.87641203704</v>
      </c>
      <c r="C4538" s="29"/>
      <c r="D4538" s="29"/>
      <c r="E4538" s="29"/>
      <c r="F4538" s="28" t="s">
        <v>5</v>
      </c>
      <c r="G4538" s="28">
        <v>4.0</v>
      </c>
      <c r="H4538" s="31">
        <v>2597.692</v>
      </c>
      <c r="I4538" s="28" t="str">
        <f>VLOOKUP(A4538,'клиенты'!A:H,7)</f>
        <v>Китай</v>
      </c>
    </row>
    <row r="4539" ht="15.75" customHeight="1">
      <c r="A4539" s="28">
        <v>62.0</v>
      </c>
      <c r="B4539" s="34">
        <v>43947.69417824074</v>
      </c>
      <c r="C4539" s="29"/>
      <c r="D4539" s="29"/>
      <c r="E4539" s="29"/>
      <c r="F4539" s="28" t="s">
        <v>3</v>
      </c>
      <c r="G4539" s="28">
        <v>5.0</v>
      </c>
      <c r="H4539" s="31">
        <v>494.615</v>
      </c>
      <c r="I4539" s="28" t="str">
        <f>VLOOKUP(A4539,'клиенты'!A:H,7)</f>
        <v>Германия</v>
      </c>
    </row>
    <row r="4540" ht="15.75" customHeight="1">
      <c r="A4540" s="28">
        <v>318.0</v>
      </c>
      <c r="B4540" s="34">
        <v>43946.954363425924</v>
      </c>
      <c r="C4540" s="29"/>
      <c r="D4540" s="29"/>
      <c r="E4540" s="29"/>
      <c r="F4540" s="28" t="s">
        <v>5</v>
      </c>
      <c r="G4540" s="28">
        <v>4.0</v>
      </c>
      <c r="H4540" s="31">
        <v>2443.077</v>
      </c>
      <c r="I4540" s="28" t="str">
        <f>VLOOKUP(A4540,'клиенты'!A:H,7)</f>
        <v>Германия</v>
      </c>
    </row>
    <row r="4541" ht="15.75" customHeight="1">
      <c r="A4541" s="28">
        <v>57.0</v>
      </c>
      <c r="B4541" s="34">
        <v>43946.838229166664</v>
      </c>
      <c r="C4541" s="29"/>
      <c r="D4541" s="29"/>
      <c r="E4541" s="29"/>
      <c r="F4541" s="28" t="s">
        <v>3</v>
      </c>
      <c r="G4541" s="28">
        <v>4.0</v>
      </c>
      <c r="H4541" s="31">
        <v>918.462</v>
      </c>
      <c r="I4541" s="28" t="str">
        <f>VLOOKUP(A4541,'клиенты'!A:H,7)</f>
        <v>Китай</v>
      </c>
    </row>
    <row r="4542" ht="15.75" customHeight="1">
      <c r="A4542" s="28">
        <v>844.0</v>
      </c>
      <c r="B4542" s="34">
        <v>43946.76741898148</v>
      </c>
      <c r="C4542" s="29"/>
      <c r="D4542" s="29"/>
      <c r="E4542" s="29"/>
      <c r="F4542" s="28" t="s">
        <v>4</v>
      </c>
      <c r="G4542" s="28">
        <v>4.0</v>
      </c>
      <c r="H4542" s="31">
        <v>2899.231</v>
      </c>
      <c r="I4542" s="28" t="str">
        <f>VLOOKUP(A4542,'клиенты'!A:H,7)</f>
        <v>Испания</v>
      </c>
    </row>
    <row r="4543" ht="15.75" customHeight="1">
      <c r="A4543" s="28">
        <v>58.0</v>
      </c>
      <c r="B4543" s="34">
        <v>43946.598391203705</v>
      </c>
      <c r="C4543" s="29"/>
      <c r="D4543" s="29"/>
      <c r="E4543" s="29"/>
      <c r="F4543" s="28" t="s">
        <v>5</v>
      </c>
      <c r="G4543" s="28">
        <v>1.0</v>
      </c>
      <c r="H4543" s="31">
        <v>3317.692</v>
      </c>
      <c r="I4543" s="28" t="str">
        <f>VLOOKUP(A4543,'клиенты'!A:H,7)</f>
        <v>Италия</v>
      </c>
    </row>
    <row r="4544" ht="15.75" customHeight="1">
      <c r="A4544" s="28">
        <v>944.0</v>
      </c>
      <c r="B4544" s="34">
        <v>43946.394467592596</v>
      </c>
      <c r="C4544" s="29"/>
      <c r="D4544" s="29"/>
      <c r="E4544" s="29"/>
      <c r="F4544" s="28" t="s">
        <v>3</v>
      </c>
      <c r="G4544" s="28">
        <v>5.0</v>
      </c>
      <c r="H4544" s="31">
        <v>2393.077</v>
      </c>
      <c r="I4544" s="28" t="str">
        <f>VLOOKUP(A4544,'клиенты'!A:H,7)</f>
        <v>Франция</v>
      </c>
    </row>
    <row r="4545" ht="15.75" customHeight="1">
      <c r="A4545" s="28">
        <v>386.0</v>
      </c>
      <c r="B4545" s="34">
        <v>43946.352314814816</v>
      </c>
      <c r="C4545" s="29"/>
      <c r="D4545" s="29"/>
      <c r="E4545" s="29"/>
      <c r="F4545" s="28" t="s">
        <v>5</v>
      </c>
      <c r="G4545" s="28">
        <v>3.0</v>
      </c>
      <c r="H4545" s="31">
        <v>2230.769</v>
      </c>
      <c r="I4545" s="28" t="str">
        <f>VLOOKUP(A4545,'клиенты'!A:H,7)</f>
        <v>Франция</v>
      </c>
    </row>
    <row r="4546" ht="15.75" customHeight="1">
      <c r="A4546" s="28">
        <v>783.0</v>
      </c>
      <c r="B4546" s="34">
        <v>43946.23280092593</v>
      </c>
      <c r="C4546" s="29"/>
      <c r="D4546" s="29"/>
      <c r="E4546" s="29"/>
      <c r="F4546" s="28" t="s">
        <v>3</v>
      </c>
      <c r="G4546" s="28">
        <v>3.0</v>
      </c>
      <c r="H4546" s="31">
        <v>282.308</v>
      </c>
      <c r="I4546" s="28" t="str">
        <f>VLOOKUP(A4546,'клиенты'!A:H,7)</f>
        <v>Россия</v>
      </c>
    </row>
    <row r="4547" ht="15.75" customHeight="1">
      <c r="A4547" s="28">
        <v>300.0</v>
      </c>
      <c r="B4547" s="34">
        <v>43945.99141203704</v>
      </c>
      <c r="C4547" s="29"/>
      <c r="D4547" s="29"/>
      <c r="E4547" s="29"/>
      <c r="F4547" s="28" t="s">
        <v>3</v>
      </c>
      <c r="G4547" s="28">
        <v>3.0</v>
      </c>
      <c r="H4547" s="31">
        <v>2610.0</v>
      </c>
      <c r="I4547" s="28" t="str">
        <f>VLOOKUP(A4547,'клиенты'!A:H,7)</f>
        <v>Испания</v>
      </c>
    </row>
    <row r="4548" ht="15.75" customHeight="1">
      <c r="A4548" s="28">
        <v>394.0</v>
      </c>
      <c r="B4548" s="34">
        <v>43945.90865740741</v>
      </c>
      <c r="C4548" s="29"/>
      <c r="D4548" s="29"/>
      <c r="E4548" s="29"/>
      <c r="F4548" s="28" t="s">
        <v>5</v>
      </c>
      <c r="G4548" s="28">
        <v>4.0</v>
      </c>
      <c r="H4548" s="31">
        <v>2114.615</v>
      </c>
      <c r="I4548" s="28" t="str">
        <f>VLOOKUP(A4548,'клиенты'!A:H,7)</f>
        <v>Франция</v>
      </c>
    </row>
    <row r="4549" ht="15.75" customHeight="1">
      <c r="A4549" s="28">
        <v>118.0</v>
      </c>
      <c r="B4549" s="34">
        <v>43945.90850694444</v>
      </c>
      <c r="C4549" s="29"/>
      <c r="D4549" s="29"/>
      <c r="E4549" s="29"/>
      <c r="F4549" s="28" t="s">
        <v>3</v>
      </c>
      <c r="G4549" s="28">
        <v>5.0</v>
      </c>
      <c r="H4549" s="31">
        <v>513.846</v>
      </c>
      <c r="I4549" s="28" t="str">
        <f>VLOOKUP(A4549,'клиенты'!A:H,7)</f>
        <v>Германия</v>
      </c>
    </row>
    <row r="4550" ht="15.75" customHeight="1">
      <c r="A4550" s="28">
        <v>951.0</v>
      </c>
      <c r="B4550" s="34">
        <v>43945.73626157407</v>
      </c>
      <c r="C4550" s="29"/>
      <c r="D4550" s="29"/>
      <c r="E4550" s="29"/>
      <c r="F4550" s="28" t="s">
        <v>6</v>
      </c>
      <c r="G4550" s="28">
        <v>2.0</v>
      </c>
      <c r="H4550" s="31">
        <v>1910.0</v>
      </c>
      <c r="I4550" s="28" t="str">
        <f>VLOOKUP(A4550,'клиенты'!A:H,7)</f>
        <v>США</v>
      </c>
    </row>
    <row r="4551" ht="15.75" customHeight="1">
      <c r="A4551" s="28">
        <v>394.0</v>
      </c>
      <c r="B4551" s="34">
        <v>43945.53784722222</v>
      </c>
      <c r="C4551" s="29"/>
      <c r="D4551" s="29"/>
      <c r="E4551" s="29"/>
      <c r="F4551" s="28" t="s">
        <v>3</v>
      </c>
      <c r="G4551" s="28">
        <v>2.0</v>
      </c>
      <c r="H4551" s="31">
        <v>1406.154</v>
      </c>
      <c r="I4551" s="28" t="str">
        <f>VLOOKUP(A4551,'клиенты'!A:H,7)</f>
        <v>Франция</v>
      </c>
    </row>
    <row r="4552" ht="15.75" customHeight="1">
      <c r="A4552" s="28">
        <v>314.0</v>
      </c>
      <c r="B4552" s="34">
        <v>43945.14003472222</v>
      </c>
      <c r="C4552" s="29"/>
      <c r="D4552" s="29"/>
      <c r="E4552" s="29"/>
      <c r="F4552" s="28" t="s">
        <v>3</v>
      </c>
      <c r="G4552" s="28">
        <v>1.0</v>
      </c>
      <c r="H4552" s="31">
        <v>1503.077</v>
      </c>
      <c r="I4552" s="28" t="str">
        <f>VLOOKUP(A4552,'клиенты'!A:H,7)</f>
        <v>Германия</v>
      </c>
    </row>
    <row r="4553" ht="15.75" customHeight="1">
      <c r="A4553" s="28">
        <v>418.0</v>
      </c>
      <c r="B4553" s="34">
        <v>43944.993483796294</v>
      </c>
      <c r="C4553" s="29"/>
      <c r="D4553" s="29"/>
      <c r="E4553" s="29"/>
      <c r="F4553" s="28" t="s">
        <v>5</v>
      </c>
      <c r="G4553" s="28">
        <v>3.0</v>
      </c>
      <c r="H4553" s="31">
        <v>2405.385</v>
      </c>
      <c r="I4553" s="28" t="str">
        <f>VLOOKUP(A4553,'клиенты'!A:H,7)</f>
        <v>США</v>
      </c>
    </row>
    <row r="4554" ht="15.75" customHeight="1">
      <c r="A4554" s="28">
        <v>808.0</v>
      </c>
      <c r="B4554" s="34">
        <v>43944.25064814815</v>
      </c>
      <c r="C4554" s="29"/>
      <c r="D4554" s="29"/>
      <c r="E4554" s="29"/>
      <c r="F4554" s="28" t="s">
        <v>3</v>
      </c>
      <c r="G4554" s="28">
        <v>3.0</v>
      </c>
      <c r="H4554" s="31">
        <v>3289.231</v>
      </c>
      <c r="I4554" s="28" t="str">
        <f>VLOOKUP(A4554,'клиенты'!A:H,7)</f>
        <v>Италия</v>
      </c>
    </row>
    <row r="4555" ht="15.75" customHeight="1">
      <c r="A4555" s="28">
        <v>110.0</v>
      </c>
      <c r="B4555" s="34">
        <v>43943.99806712963</v>
      </c>
      <c r="C4555" s="29"/>
      <c r="D4555" s="29"/>
      <c r="E4555" s="29"/>
      <c r="F4555" s="28" t="s">
        <v>4</v>
      </c>
      <c r="G4555" s="28">
        <v>4.0</v>
      </c>
      <c r="H4555" s="31">
        <v>358.462</v>
      </c>
      <c r="I4555" s="28" t="str">
        <f>VLOOKUP(A4555,'клиенты'!A:H,7)</f>
        <v>Италия</v>
      </c>
    </row>
    <row r="4556" ht="15.75" customHeight="1">
      <c r="A4556" s="28">
        <v>446.0</v>
      </c>
      <c r="B4556" s="34">
        <v>43943.541979166665</v>
      </c>
      <c r="C4556" s="29"/>
      <c r="D4556" s="29"/>
      <c r="E4556" s="29"/>
      <c r="F4556" s="28" t="s">
        <v>4</v>
      </c>
      <c r="G4556" s="28">
        <v>3.0</v>
      </c>
      <c r="H4556" s="31">
        <v>2145.385</v>
      </c>
      <c r="I4556" s="28" t="str">
        <f>VLOOKUP(A4556,'клиенты'!A:H,7)</f>
        <v>США</v>
      </c>
    </row>
    <row r="4557" ht="15.75" customHeight="1">
      <c r="A4557" s="28">
        <v>260.0</v>
      </c>
      <c r="B4557" s="34">
        <v>43943.389548611114</v>
      </c>
      <c r="C4557" s="29"/>
      <c r="D4557" s="29"/>
      <c r="E4557" s="29"/>
      <c r="F4557" s="28" t="s">
        <v>3</v>
      </c>
      <c r="G4557" s="28">
        <v>5.0</v>
      </c>
      <c r="H4557" s="31">
        <v>2101.538</v>
      </c>
      <c r="I4557" s="28" t="str">
        <f>VLOOKUP(A4557,'клиенты'!A:H,7)</f>
        <v>Россия</v>
      </c>
    </row>
    <row r="4558" ht="15.75" customHeight="1">
      <c r="A4558" s="28">
        <v>612.0</v>
      </c>
      <c r="B4558" s="34">
        <v>43943.13369212963</v>
      </c>
      <c r="C4558" s="29"/>
      <c r="D4558" s="29"/>
      <c r="E4558" s="29"/>
      <c r="F4558" s="28" t="s">
        <v>3</v>
      </c>
      <c r="G4558" s="28">
        <v>3.0</v>
      </c>
      <c r="H4558" s="31">
        <v>3896.154</v>
      </c>
      <c r="I4558" s="28" t="str">
        <f>VLOOKUP(A4558,'клиенты'!A:H,7)</f>
        <v>Франция</v>
      </c>
    </row>
    <row r="4559" ht="15.75" customHeight="1">
      <c r="A4559" s="28">
        <v>256.0</v>
      </c>
      <c r="B4559" s="34">
        <v>43943.03430555556</v>
      </c>
      <c r="C4559" s="29"/>
      <c r="D4559" s="29"/>
      <c r="E4559" s="29"/>
      <c r="F4559" s="28" t="s">
        <v>6</v>
      </c>
      <c r="G4559" s="28">
        <v>4.0</v>
      </c>
      <c r="H4559" s="31">
        <v>527.692</v>
      </c>
      <c r="I4559" s="28" t="str">
        <f>VLOOKUP(A4559,'клиенты'!A:H,7)</f>
        <v>Италия</v>
      </c>
    </row>
    <row r="4560" ht="15.75" customHeight="1">
      <c r="A4560" s="28">
        <v>831.0</v>
      </c>
      <c r="B4560" s="34">
        <v>43942.814050925925</v>
      </c>
      <c r="C4560" s="29"/>
      <c r="D4560" s="29"/>
      <c r="E4560" s="29"/>
      <c r="F4560" s="28" t="s">
        <v>6</v>
      </c>
      <c r="G4560" s="28">
        <v>3.0</v>
      </c>
      <c r="H4560" s="31">
        <v>356.154</v>
      </c>
      <c r="I4560" s="28" t="str">
        <f>VLOOKUP(A4560,'клиенты'!A:H,7)</f>
        <v>Италия</v>
      </c>
    </row>
    <row r="4561" ht="15.75" customHeight="1">
      <c r="A4561" s="28">
        <v>646.0</v>
      </c>
      <c r="B4561" s="34">
        <v>43942.59465277778</v>
      </c>
      <c r="C4561" s="29"/>
      <c r="D4561" s="29"/>
      <c r="E4561" s="29"/>
      <c r="F4561" s="28" t="s">
        <v>5</v>
      </c>
      <c r="G4561" s="28">
        <v>5.0</v>
      </c>
      <c r="H4561" s="31">
        <v>1515.385</v>
      </c>
      <c r="I4561" s="28" t="str">
        <f>VLOOKUP(A4561,'клиенты'!A:H,7)</f>
        <v>Испания</v>
      </c>
    </row>
    <row r="4562" ht="15.75" customHeight="1">
      <c r="A4562" s="28">
        <v>537.0</v>
      </c>
      <c r="B4562" s="34">
        <v>43942.34831018518</v>
      </c>
      <c r="C4562" s="29"/>
      <c r="D4562" s="29"/>
      <c r="E4562" s="29"/>
      <c r="F4562" s="28" t="s">
        <v>3</v>
      </c>
      <c r="G4562" s="28">
        <v>5.0</v>
      </c>
      <c r="H4562" s="31">
        <v>2667.692</v>
      </c>
      <c r="I4562" s="28" t="str">
        <f>VLOOKUP(A4562,'клиенты'!A:H,7)</f>
        <v>Франция</v>
      </c>
    </row>
    <row r="4563" ht="15.75" customHeight="1">
      <c r="A4563" s="28">
        <v>505.0</v>
      </c>
      <c r="B4563" s="34">
        <v>43942.33269675926</v>
      </c>
      <c r="C4563" s="29"/>
      <c r="D4563" s="29"/>
      <c r="E4563" s="29"/>
      <c r="F4563" s="28" t="s">
        <v>5</v>
      </c>
      <c r="G4563" s="28">
        <v>4.0</v>
      </c>
      <c r="H4563" s="31">
        <v>1947.692</v>
      </c>
      <c r="I4563" s="28" t="str">
        <f>VLOOKUP(A4563,'клиенты'!A:H,7)</f>
        <v>Германия</v>
      </c>
    </row>
    <row r="4564" ht="15.75" customHeight="1">
      <c r="A4564" s="28">
        <v>253.0</v>
      </c>
      <c r="B4564" s="34">
        <v>43942.08697916667</v>
      </c>
      <c r="C4564" s="29"/>
      <c r="D4564" s="29"/>
      <c r="E4564" s="29"/>
      <c r="F4564" s="28" t="s">
        <v>3</v>
      </c>
      <c r="G4564" s="28">
        <v>5.0</v>
      </c>
      <c r="H4564" s="31">
        <v>3439.231</v>
      </c>
      <c r="I4564" s="28" t="str">
        <f>VLOOKUP(A4564,'клиенты'!A:H,7)</f>
        <v>США</v>
      </c>
    </row>
    <row r="4565" ht="15.75" customHeight="1">
      <c r="A4565" s="28">
        <v>273.0</v>
      </c>
      <c r="B4565" s="34">
        <v>43941.97759259259</v>
      </c>
      <c r="C4565" s="29"/>
      <c r="D4565" s="29"/>
      <c r="E4565" s="29"/>
      <c r="F4565" s="28" t="s">
        <v>3</v>
      </c>
      <c r="G4565" s="28">
        <v>1.0</v>
      </c>
      <c r="H4565" s="31">
        <v>2676.923</v>
      </c>
      <c r="I4565" s="28" t="str">
        <f>VLOOKUP(A4565,'клиенты'!A:H,7)</f>
        <v>Италия</v>
      </c>
    </row>
    <row r="4566" ht="15.75" customHeight="1">
      <c r="A4566" s="28">
        <v>362.0</v>
      </c>
      <c r="B4566" s="34">
        <v>43941.78989583333</v>
      </c>
      <c r="C4566" s="29"/>
      <c r="D4566" s="29"/>
      <c r="E4566" s="29"/>
      <c r="F4566" s="28" t="s">
        <v>4</v>
      </c>
      <c r="G4566" s="28">
        <v>4.0</v>
      </c>
      <c r="H4566" s="31">
        <v>232.308</v>
      </c>
      <c r="I4566" s="28" t="str">
        <f>VLOOKUP(A4566,'клиенты'!A:H,7)</f>
        <v>Италия</v>
      </c>
    </row>
    <row r="4567" ht="15.75" customHeight="1">
      <c r="A4567" s="28">
        <v>943.0</v>
      </c>
      <c r="B4567" s="34">
        <v>43941.51652777778</v>
      </c>
      <c r="C4567" s="29"/>
      <c r="D4567" s="29"/>
      <c r="E4567" s="29"/>
      <c r="F4567" s="28" t="s">
        <v>6</v>
      </c>
      <c r="G4567" s="28">
        <v>1.0</v>
      </c>
      <c r="H4567" s="31">
        <v>2063.846</v>
      </c>
      <c r="I4567" s="28" t="str">
        <f>VLOOKUP(A4567,'клиенты'!A:H,7)</f>
        <v>Китай</v>
      </c>
    </row>
    <row r="4568" ht="15.75" customHeight="1">
      <c r="A4568" s="28">
        <v>133.0</v>
      </c>
      <c r="B4568" s="34">
        <v>43941.475069444445</v>
      </c>
      <c r="C4568" s="29"/>
      <c r="D4568" s="29"/>
      <c r="E4568" s="29"/>
      <c r="F4568" s="28" t="s">
        <v>6</v>
      </c>
      <c r="G4568" s="28">
        <v>1.0</v>
      </c>
      <c r="H4568" s="31">
        <v>2742.308</v>
      </c>
      <c r="I4568" s="28" t="str">
        <f>VLOOKUP(A4568,'клиенты'!A:H,7)</f>
        <v>Испания</v>
      </c>
    </row>
    <row r="4569" ht="15.75" customHeight="1">
      <c r="A4569" s="28">
        <v>139.0</v>
      </c>
      <c r="B4569" s="34">
        <v>43941.08641203704</v>
      </c>
      <c r="C4569" s="29"/>
      <c r="D4569" s="29"/>
      <c r="E4569" s="29"/>
      <c r="F4569" s="28" t="s">
        <v>6</v>
      </c>
      <c r="G4569" s="28">
        <v>3.0</v>
      </c>
      <c r="H4569" s="31">
        <v>1221.538</v>
      </c>
      <c r="I4569" s="28" t="str">
        <f>VLOOKUP(A4569,'клиенты'!A:H,7)</f>
        <v>США</v>
      </c>
    </row>
    <row r="4570" ht="15.75" customHeight="1">
      <c r="A4570" s="28">
        <v>267.0</v>
      </c>
      <c r="B4570" s="34">
        <v>43940.86252314815</v>
      </c>
      <c r="C4570" s="29"/>
      <c r="D4570" s="29"/>
      <c r="E4570" s="29"/>
      <c r="F4570" s="28" t="s">
        <v>3</v>
      </c>
      <c r="G4570" s="28">
        <v>1.0</v>
      </c>
      <c r="H4570" s="31">
        <v>3602.308</v>
      </c>
      <c r="I4570" s="28" t="str">
        <f>VLOOKUP(A4570,'клиенты'!A:H,7)</f>
        <v>Испания</v>
      </c>
    </row>
    <row r="4571" ht="15.75" customHeight="1">
      <c r="A4571" s="28">
        <v>574.0</v>
      </c>
      <c r="B4571" s="34">
        <v>43940.60728009259</v>
      </c>
      <c r="C4571" s="29"/>
      <c r="D4571" s="29"/>
      <c r="E4571" s="29"/>
      <c r="F4571" s="28" t="s">
        <v>4</v>
      </c>
      <c r="G4571" s="28">
        <v>2.0</v>
      </c>
      <c r="H4571" s="31">
        <v>3915.385</v>
      </c>
      <c r="I4571" s="28" t="str">
        <f>VLOOKUP(A4571,'клиенты'!A:H,7)</f>
        <v>Италия</v>
      </c>
    </row>
    <row r="4572" ht="15.75" customHeight="1">
      <c r="A4572" s="28">
        <v>786.0</v>
      </c>
      <c r="B4572" s="34">
        <v>43940.1091087963</v>
      </c>
      <c r="C4572" s="29"/>
      <c r="D4572" s="29"/>
      <c r="E4572" s="29"/>
      <c r="F4572" s="28" t="s">
        <v>6</v>
      </c>
      <c r="G4572" s="28">
        <v>4.0</v>
      </c>
      <c r="H4572" s="31">
        <v>3172.308</v>
      </c>
      <c r="I4572" s="28" t="str">
        <f>VLOOKUP(A4572,'клиенты'!A:H,7)</f>
        <v>Китай</v>
      </c>
    </row>
    <row r="4573" ht="15.75" customHeight="1">
      <c r="A4573" s="28">
        <v>101.0</v>
      </c>
      <c r="B4573" s="34">
        <v>43939.91730324074</v>
      </c>
      <c r="C4573" s="29"/>
      <c r="D4573" s="29"/>
      <c r="E4573" s="29"/>
      <c r="F4573" s="28" t="s">
        <v>4</v>
      </c>
      <c r="G4573" s="28">
        <v>4.0</v>
      </c>
      <c r="H4573" s="31">
        <v>362.308</v>
      </c>
      <c r="I4573" s="28" t="str">
        <f>VLOOKUP(A4573,'клиенты'!A:H,7)</f>
        <v>Россия</v>
      </c>
    </row>
    <row r="4574" ht="15.75" customHeight="1">
      <c r="A4574" s="28">
        <v>845.0</v>
      </c>
      <c r="B4574" s="34">
        <v>43939.757627314815</v>
      </c>
      <c r="C4574" s="29"/>
      <c r="D4574" s="29"/>
      <c r="E4574" s="29"/>
      <c r="F4574" s="28" t="s">
        <v>4</v>
      </c>
      <c r="G4574" s="28">
        <v>1.0</v>
      </c>
      <c r="H4574" s="31">
        <v>3165.385</v>
      </c>
      <c r="I4574" s="28" t="str">
        <f>VLOOKUP(A4574,'клиенты'!A:H,7)</f>
        <v>Китай</v>
      </c>
    </row>
    <row r="4575" ht="15.75" customHeight="1">
      <c r="A4575" s="28">
        <v>608.0</v>
      </c>
      <c r="B4575" s="34">
        <v>43939.58534722222</v>
      </c>
      <c r="C4575" s="29"/>
      <c r="D4575" s="29"/>
      <c r="E4575" s="29"/>
      <c r="F4575" s="28" t="s">
        <v>5</v>
      </c>
      <c r="G4575" s="28">
        <v>4.0</v>
      </c>
      <c r="H4575" s="31">
        <v>2414.615</v>
      </c>
      <c r="I4575" s="28" t="str">
        <f>VLOOKUP(A4575,'клиенты'!A:H,7)</f>
        <v>Китай</v>
      </c>
    </row>
    <row r="4576" ht="15.75" customHeight="1">
      <c r="A4576" s="28">
        <v>599.0</v>
      </c>
      <c r="B4576" s="34">
        <v>43939.402037037034</v>
      </c>
      <c r="C4576" s="29"/>
      <c r="D4576" s="29"/>
      <c r="E4576" s="29"/>
      <c r="F4576" s="28" t="s">
        <v>3</v>
      </c>
      <c r="G4576" s="28">
        <v>1.0</v>
      </c>
      <c r="H4576" s="31">
        <v>1098.462</v>
      </c>
      <c r="I4576" s="28" t="str">
        <f>VLOOKUP(A4576,'клиенты'!A:H,7)</f>
        <v>Франция</v>
      </c>
    </row>
    <row r="4577" ht="15.75" customHeight="1">
      <c r="A4577" s="28">
        <v>44.0</v>
      </c>
      <c r="B4577" s="34">
        <v>43939.379745370374</v>
      </c>
      <c r="C4577" s="29"/>
      <c r="D4577" s="29"/>
      <c r="E4577" s="29"/>
      <c r="F4577" s="28" t="s">
        <v>3</v>
      </c>
      <c r="G4577" s="28">
        <v>5.0</v>
      </c>
      <c r="H4577" s="31">
        <v>3457.692</v>
      </c>
      <c r="I4577" s="28" t="str">
        <f>VLOOKUP(A4577,'клиенты'!A:H,7)</f>
        <v>Испания</v>
      </c>
    </row>
    <row r="4578" ht="15.75" customHeight="1">
      <c r="A4578" s="28">
        <v>14.0</v>
      </c>
      <c r="B4578" s="34">
        <v>43939.113599537035</v>
      </c>
      <c r="C4578" s="29"/>
      <c r="D4578" s="29"/>
      <c r="E4578" s="29"/>
      <c r="F4578" s="28" t="s">
        <v>4</v>
      </c>
      <c r="G4578" s="28">
        <v>5.0</v>
      </c>
      <c r="H4578" s="31">
        <v>2376.923</v>
      </c>
      <c r="I4578" s="28" t="str">
        <f>VLOOKUP(A4578,'клиенты'!A:H,7)</f>
        <v>Китай</v>
      </c>
    </row>
    <row r="4579" ht="15.75" customHeight="1">
      <c r="A4579" s="28">
        <v>795.0</v>
      </c>
      <c r="B4579" s="34">
        <v>43939.010104166664</v>
      </c>
      <c r="C4579" s="29"/>
      <c r="D4579" s="29"/>
      <c r="E4579" s="29"/>
      <c r="F4579" s="28" t="s">
        <v>4</v>
      </c>
      <c r="G4579" s="28">
        <v>5.0</v>
      </c>
      <c r="H4579" s="31">
        <v>1173.077</v>
      </c>
      <c r="I4579" s="28" t="str">
        <f>VLOOKUP(A4579,'клиенты'!A:H,7)</f>
        <v>Германия</v>
      </c>
    </row>
    <row r="4580" ht="15.75" customHeight="1">
      <c r="A4580" s="28">
        <v>542.0</v>
      </c>
      <c r="B4580" s="34">
        <v>43938.950891203705</v>
      </c>
      <c r="C4580" s="29"/>
      <c r="D4580" s="29"/>
      <c r="E4580" s="29"/>
      <c r="F4580" s="28" t="s">
        <v>5</v>
      </c>
      <c r="G4580" s="28">
        <v>1.0</v>
      </c>
      <c r="H4580" s="31">
        <v>2482.308</v>
      </c>
      <c r="I4580" s="28" t="str">
        <f>VLOOKUP(A4580,'клиенты'!A:H,7)</f>
        <v>Россия</v>
      </c>
    </row>
    <row r="4581" ht="15.75" customHeight="1">
      <c r="A4581" s="28">
        <v>272.0</v>
      </c>
      <c r="B4581" s="34">
        <v>43938.34474537037</v>
      </c>
      <c r="C4581" s="29"/>
      <c r="D4581" s="29"/>
      <c r="E4581" s="29"/>
      <c r="F4581" s="28" t="s">
        <v>3</v>
      </c>
      <c r="G4581" s="28">
        <v>2.0</v>
      </c>
      <c r="H4581" s="31">
        <v>3035.385</v>
      </c>
      <c r="I4581" s="28" t="str">
        <f>VLOOKUP(A4581,'клиенты'!A:H,7)</f>
        <v>США</v>
      </c>
    </row>
    <row r="4582" ht="15.75" customHeight="1">
      <c r="A4582" s="28">
        <v>873.0</v>
      </c>
      <c r="B4582" s="34">
        <v>43937.81836805555</v>
      </c>
      <c r="C4582" s="29"/>
      <c r="D4582" s="29"/>
      <c r="E4582" s="29"/>
      <c r="F4582" s="28" t="s">
        <v>3</v>
      </c>
      <c r="G4582" s="28">
        <v>3.0</v>
      </c>
      <c r="H4582" s="31">
        <v>513.846</v>
      </c>
      <c r="I4582" s="28" t="str">
        <f>VLOOKUP(A4582,'клиенты'!A:H,7)</f>
        <v>Китай</v>
      </c>
    </row>
    <row r="4583" ht="15.75" customHeight="1">
      <c r="A4583" s="28">
        <v>379.0</v>
      </c>
      <c r="B4583" s="34">
        <v>43937.773194444446</v>
      </c>
      <c r="C4583" s="29"/>
      <c r="D4583" s="29"/>
      <c r="E4583" s="29"/>
      <c r="F4583" s="28" t="s">
        <v>6</v>
      </c>
      <c r="G4583" s="28">
        <v>5.0</v>
      </c>
      <c r="H4583" s="31">
        <v>303.846</v>
      </c>
      <c r="I4583" s="28" t="str">
        <f>VLOOKUP(A4583,'клиенты'!A:H,7)</f>
        <v>Китай</v>
      </c>
    </row>
    <row r="4584" ht="15.75" customHeight="1">
      <c r="A4584" s="28">
        <v>892.0</v>
      </c>
      <c r="B4584" s="34">
        <v>43937.71755787037</v>
      </c>
      <c r="C4584" s="29"/>
      <c r="D4584" s="29"/>
      <c r="E4584" s="29"/>
      <c r="F4584" s="28" t="s">
        <v>6</v>
      </c>
      <c r="G4584" s="28">
        <v>1.0</v>
      </c>
      <c r="H4584" s="31">
        <v>2283.077</v>
      </c>
      <c r="I4584" s="28" t="str">
        <f>VLOOKUP(A4584,'клиенты'!A:H,7)</f>
        <v>Россия</v>
      </c>
    </row>
    <row r="4585" ht="15.75" customHeight="1">
      <c r="A4585" s="28">
        <v>951.0</v>
      </c>
      <c r="B4585" s="34">
        <v>43937.4584375</v>
      </c>
      <c r="C4585" s="29"/>
      <c r="D4585" s="29"/>
      <c r="E4585" s="29"/>
      <c r="F4585" s="28" t="s">
        <v>4</v>
      </c>
      <c r="G4585" s="28">
        <v>2.0</v>
      </c>
      <c r="H4585" s="31">
        <v>337.692</v>
      </c>
      <c r="I4585" s="28" t="str">
        <f>VLOOKUP(A4585,'клиенты'!A:H,7)</f>
        <v>США</v>
      </c>
    </row>
    <row r="4586" ht="15.75" customHeight="1">
      <c r="A4586" s="28">
        <v>381.0</v>
      </c>
      <c r="B4586" s="34">
        <v>43937.26509259259</v>
      </c>
      <c r="C4586" s="29"/>
      <c r="D4586" s="29"/>
      <c r="E4586" s="29"/>
      <c r="F4586" s="28" t="s">
        <v>5</v>
      </c>
      <c r="G4586" s="28">
        <v>2.0</v>
      </c>
      <c r="H4586" s="31">
        <v>1040.0</v>
      </c>
      <c r="I4586" s="28" t="str">
        <f>VLOOKUP(A4586,'клиенты'!A:H,7)</f>
        <v>Испания</v>
      </c>
    </row>
    <row r="4587" ht="15.75" customHeight="1">
      <c r="A4587" s="28">
        <v>18.0</v>
      </c>
      <c r="B4587" s="34">
        <v>43937.14146990741</v>
      </c>
      <c r="C4587" s="29"/>
      <c r="D4587" s="29"/>
      <c r="E4587" s="29"/>
      <c r="F4587" s="28" t="s">
        <v>6</v>
      </c>
      <c r="G4587" s="28">
        <v>2.0</v>
      </c>
      <c r="H4587" s="31">
        <v>3753.077</v>
      </c>
      <c r="I4587" s="28" t="str">
        <f>VLOOKUP(A4587,'клиенты'!A:H,7)</f>
        <v>Германия</v>
      </c>
    </row>
    <row r="4588" ht="15.75" customHeight="1">
      <c r="A4588" s="28">
        <v>932.0</v>
      </c>
      <c r="B4588" s="34">
        <v>43936.75628472222</v>
      </c>
      <c r="C4588" s="29"/>
      <c r="D4588" s="29"/>
      <c r="E4588" s="29"/>
      <c r="F4588" s="28" t="s">
        <v>3</v>
      </c>
      <c r="G4588" s="28">
        <v>5.0</v>
      </c>
      <c r="H4588" s="31">
        <v>2588.462</v>
      </c>
      <c r="I4588" s="28" t="str">
        <f>VLOOKUP(A4588,'клиенты'!A:H,7)</f>
        <v>Франция</v>
      </c>
    </row>
    <row r="4589" ht="15.75" customHeight="1">
      <c r="A4589" s="28">
        <v>859.0</v>
      </c>
      <c r="B4589" s="34">
        <v>43936.59525462963</v>
      </c>
      <c r="C4589" s="29"/>
      <c r="D4589" s="29"/>
      <c r="E4589" s="29"/>
      <c r="F4589" s="28" t="s">
        <v>5</v>
      </c>
      <c r="G4589" s="28">
        <v>2.0</v>
      </c>
      <c r="H4589" s="31">
        <v>650.0</v>
      </c>
      <c r="I4589" s="28" t="str">
        <f>VLOOKUP(A4589,'клиенты'!A:H,7)</f>
        <v>США</v>
      </c>
    </row>
    <row r="4590" ht="15.75" customHeight="1">
      <c r="A4590" s="28">
        <v>113.0</v>
      </c>
      <c r="B4590" s="34">
        <v>43936.05175925926</v>
      </c>
      <c r="C4590" s="29"/>
      <c r="D4590" s="29"/>
      <c r="E4590" s="29"/>
      <c r="F4590" s="28" t="s">
        <v>5</v>
      </c>
      <c r="G4590" s="28">
        <v>1.0</v>
      </c>
      <c r="H4590" s="31">
        <v>1515.385</v>
      </c>
      <c r="I4590" s="28" t="str">
        <f>VLOOKUP(A4590,'клиенты'!A:H,7)</f>
        <v>Италия</v>
      </c>
    </row>
    <row r="4591" ht="15.75" customHeight="1">
      <c r="A4591" s="28">
        <v>995.0</v>
      </c>
      <c r="B4591" s="34">
        <v>43936.028287037036</v>
      </c>
      <c r="C4591" s="29"/>
      <c r="D4591" s="29"/>
      <c r="E4591" s="29"/>
      <c r="F4591" s="28" t="s">
        <v>4</v>
      </c>
      <c r="G4591" s="28">
        <v>5.0</v>
      </c>
      <c r="H4591" s="31">
        <v>1870.769</v>
      </c>
      <c r="I4591" s="28" t="str">
        <f>VLOOKUP(A4591,'клиенты'!A:H,7)</f>
        <v>США</v>
      </c>
    </row>
    <row r="4592" ht="15.75" customHeight="1">
      <c r="A4592" s="28">
        <v>362.0</v>
      </c>
      <c r="B4592" s="34">
        <v>43936.01775462963</v>
      </c>
      <c r="C4592" s="29"/>
      <c r="D4592" s="29"/>
      <c r="E4592" s="29"/>
      <c r="F4592" s="28" t="s">
        <v>5</v>
      </c>
      <c r="G4592" s="28">
        <v>1.0</v>
      </c>
      <c r="H4592" s="31">
        <v>1279.231</v>
      </c>
      <c r="I4592" s="28" t="str">
        <f>VLOOKUP(A4592,'клиенты'!A:H,7)</f>
        <v>Италия</v>
      </c>
    </row>
    <row r="4593" ht="15.75" customHeight="1">
      <c r="A4593" s="28">
        <v>438.0</v>
      </c>
      <c r="B4593" s="34">
        <v>43935.54108796296</v>
      </c>
      <c r="C4593" s="29"/>
      <c r="D4593" s="29"/>
      <c r="E4593" s="29"/>
      <c r="F4593" s="28" t="s">
        <v>3</v>
      </c>
      <c r="G4593" s="28">
        <v>5.0</v>
      </c>
      <c r="H4593" s="31">
        <v>2256.923</v>
      </c>
      <c r="I4593" s="28" t="str">
        <f>VLOOKUP(A4593,'клиенты'!A:H,7)</f>
        <v>Китай</v>
      </c>
    </row>
    <row r="4594" ht="15.75" customHeight="1">
      <c r="A4594" s="28">
        <v>809.0</v>
      </c>
      <c r="B4594" s="34">
        <v>43935.41594907407</v>
      </c>
      <c r="C4594" s="29"/>
      <c r="D4594" s="29"/>
      <c r="E4594" s="29"/>
      <c r="F4594" s="28" t="s">
        <v>3</v>
      </c>
      <c r="G4594" s="28">
        <v>2.0</v>
      </c>
      <c r="H4594" s="31">
        <v>3196.923</v>
      </c>
      <c r="I4594" s="28" t="str">
        <f>VLOOKUP(A4594,'клиенты'!A:H,7)</f>
        <v>США</v>
      </c>
    </row>
    <row r="4595" ht="15.75" customHeight="1">
      <c r="A4595" s="28">
        <v>245.0</v>
      </c>
      <c r="B4595" s="34">
        <v>43935.15982638889</v>
      </c>
      <c r="C4595" s="29"/>
      <c r="D4595" s="29"/>
      <c r="E4595" s="29"/>
      <c r="F4595" s="28" t="s">
        <v>4</v>
      </c>
      <c r="G4595" s="28">
        <v>1.0</v>
      </c>
      <c r="H4595" s="31">
        <v>3928.462</v>
      </c>
      <c r="I4595" s="28" t="str">
        <f>VLOOKUP(A4595,'клиенты'!A:H,7)</f>
        <v>США</v>
      </c>
    </row>
    <row r="4596" ht="15.75" customHeight="1">
      <c r="A4596" s="28">
        <v>282.0</v>
      </c>
      <c r="B4596" s="34">
        <v>43935.09174768518</v>
      </c>
      <c r="C4596" s="29"/>
      <c r="D4596" s="29"/>
      <c r="E4596" s="29"/>
      <c r="F4596" s="28" t="s">
        <v>6</v>
      </c>
      <c r="G4596" s="28">
        <v>5.0</v>
      </c>
      <c r="H4596" s="31">
        <v>2891.538</v>
      </c>
      <c r="I4596" s="28" t="str">
        <f>VLOOKUP(A4596,'клиенты'!A:H,7)</f>
        <v>Германия</v>
      </c>
    </row>
    <row r="4597" ht="15.75" customHeight="1">
      <c r="A4597" s="28">
        <v>938.0</v>
      </c>
      <c r="B4597" s="34">
        <v>43934.84584490741</v>
      </c>
      <c r="C4597" s="29"/>
      <c r="D4597" s="29"/>
      <c r="E4597" s="29"/>
      <c r="F4597" s="28" t="s">
        <v>4</v>
      </c>
      <c r="G4597" s="28">
        <v>5.0</v>
      </c>
      <c r="H4597" s="31">
        <v>728.462</v>
      </c>
      <c r="I4597" s="28" t="str">
        <f>VLOOKUP(A4597,'клиенты'!A:H,7)</f>
        <v>Италия</v>
      </c>
    </row>
    <row r="4598" ht="15.75" customHeight="1">
      <c r="A4598" s="28">
        <v>862.0</v>
      </c>
      <c r="B4598" s="34">
        <v>43934.660208333335</v>
      </c>
      <c r="C4598" s="29"/>
      <c r="D4598" s="29"/>
      <c r="E4598" s="29"/>
      <c r="F4598" s="28" t="s">
        <v>5</v>
      </c>
      <c r="G4598" s="28">
        <v>3.0</v>
      </c>
      <c r="H4598" s="31">
        <v>770.769</v>
      </c>
      <c r="I4598" s="28" t="str">
        <f>VLOOKUP(A4598,'клиенты'!A:H,7)</f>
        <v>Испания</v>
      </c>
    </row>
    <row r="4599" ht="15.75" customHeight="1">
      <c r="A4599" s="28">
        <v>739.0</v>
      </c>
      <c r="B4599" s="34">
        <v>43934.380949074075</v>
      </c>
      <c r="C4599" s="29"/>
      <c r="D4599" s="29"/>
      <c r="E4599" s="29"/>
      <c r="F4599" s="28" t="s">
        <v>3</v>
      </c>
      <c r="G4599" s="28">
        <v>3.0</v>
      </c>
      <c r="H4599" s="31">
        <v>3230.769</v>
      </c>
      <c r="I4599" s="28" t="str">
        <f>VLOOKUP(A4599,'клиенты'!A:H,7)</f>
        <v>Россия</v>
      </c>
    </row>
    <row r="4600" ht="15.75" customHeight="1">
      <c r="A4600" s="28">
        <v>866.0</v>
      </c>
      <c r="B4600" s="34">
        <v>43934.343564814815</v>
      </c>
      <c r="C4600" s="29"/>
      <c r="D4600" s="29"/>
      <c r="E4600" s="29"/>
      <c r="F4600" s="28" t="s">
        <v>4</v>
      </c>
      <c r="G4600" s="28">
        <v>2.0</v>
      </c>
      <c r="H4600" s="31">
        <v>2852.308</v>
      </c>
      <c r="I4600" s="28" t="str">
        <f>VLOOKUP(A4600,'клиенты'!A:H,7)</f>
        <v>Франция</v>
      </c>
    </row>
    <row r="4601" ht="15.75" customHeight="1">
      <c r="A4601" s="28">
        <v>376.0</v>
      </c>
      <c r="B4601" s="34">
        <v>43932.84086805556</v>
      </c>
      <c r="C4601" s="29"/>
      <c r="D4601" s="29"/>
      <c r="E4601" s="29"/>
      <c r="F4601" s="28" t="s">
        <v>6</v>
      </c>
      <c r="G4601" s="28">
        <v>2.0</v>
      </c>
      <c r="H4601" s="31">
        <v>2781.538</v>
      </c>
      <c r="I4601" s="28" t="str">
        <f>VLOOKUP(A4601,'клиенты'!A:H,7)</f>
        <v>Франция</v>
      </c>
    </row>
    <row r="4602" ht="15.75" customHeight="1">
      <c r="A4602" s="28">
        <v>689.0</v>
      </c>
      <c r="B4602" s="34">
        <v>43932.782789351855</v>
      </c>
      <c r="C4602" s="29"/>
      <c r="D4602" s="29"/>
      <c r="E4602" s="29"/>
      <c r="F4602" s="28" t="s">
        <v>6</v>
      </c>
      <c r="G4602" s="28">
        <v>5.0</v>
      </c>
      <c r="H4602" s="31">
        <v>3836.154</v>
      </c>
      <c r="I4602" s="28" t="str">
        <f>VLOOKUP(A4602,'клиенты'!A:H,7)</f>
        <v>Китай</v>
      </c>
    </row>
    <row r="4603" ht="15.75" customHeight="1">
      <c r="A4603" s="28">
        <v>389.0</v>
      </c>
      <c r="B4603" s="34">
        <v>43932.76099537037</v>
      </c>
      <c r="C4603" s="29"/>
      <c r="D4603" s="29"/>
      <c r="E4603" s="29"/>
      <c r="F4603" s="28" t="s">
        <v>3</v>
      </c>
      <c r="G4603" s="28">
        <v>1.0</v>
      </c>
      <c r="H4603" s="31">
        <v>2360.769</v>
      </c>
      <c r="I4603" s="28" t="str">
        <f>VLOOKUP(A4603,'клиенты'!A:H,7)</f>
        <v>Италия</v>
      </c>
    </row>
    <row r="4604" ht="15.75" customHeight="1">
      <c r="A4604" s="28">
        <v>868.0</v>
      </c>
      <c r="B4604" s="34">
        <v>43932.60192129629</v>
      </c>
      <c r="C4604" s="29"/>
      <c r="D4604" s="29"/>
      <c r="E4604" s="29"/>
      <c r="F4604" s="28" t="s">
        <v>4</v>
      </c>
      <c r="G4604" s="28">
        <v>4.0</v>
      </c>
      <c r="H4604" s="31">
        <v>368.462</v>
      </c>
      <c r="I4604" s="28" t="str">
        <f>VLOOKUP(A4604,'клиенты'!A:H,7)</f>
        <v>Италия</v>
      </c>
    </row>
    <row r="4605" ht="15.75" customHeight="1">
      <c r="A4605" s="28">
        <v>677.0</v>
      </c>
      <c r="B4605" s="34">
        <v>43932.54969907407</v>
      </c>
      <c r="C4605" s="29"/>
      <c r="D4605" s="29"/>
      <c r="E4605" s="29"/>
      <c r="F4605" s="28" t="s">
        <v>5</v>
      </c>
      <c r="G4605" s="28">
        <v>1.0</v>
      </c>
      <c r="H4605" s="31">
        <v>2421.538</v>
      </c>
      <c r="I4605" s="28" t="str">
        <f>VLOOKUP(A4605,'клиенты'!A:H,7)</f>
        <v>США</v>
      </c>
    </row>
    <row r="4606" ht="15.75" customHeight="1">
      <c r="A4606" s="28">
        <v>772.0</v>
      </c>
      <c r="B4606" s="34">
        <v>43932.452314814815</v>
      </c>
      <c r="C4606" s="29"/>
      <c r="D4606" s="29"/>
      <c r="E4606" s="29"/>
      <c r="F4606" s="28" t="s">
        <v>6</v>
      </c>
      <c r="G4606" s="28">
        <v>2.0</v>
      </c>
      <c r="H4606" s="31">
        <v>3794.615</v>
      </c>
      <c r="I4606" s="28" t="str">
        <f>VLOOKUP(A4606,'клиенты'!A:H,7)</f>
        <v>США</v>
      </c>
    </row>
    <row r="4607" ht="15.75" customHeight="1">
      <c r="A4607" s="28">
        <v>924.0</v>
      </c>
      <c r="B4607" s="34">
        <v>43931.996516203704</v>
      </c>
      <c r="C4607" s="29"/>
      <c r="D4607" s="29"/>
      <c r="E4607" s="29"/>
      <c r="F4607" s="28" t="s">
        <v>6</v>
      </c>
      <c r="G4607" s="28">
        <v>5.0</v>
      </c>
      <c r="H4607" s="31">
        <v>1665.385</v>
      </c>
      <c r="I4607" s="28" t="str">
        <f>VLOOKUP(A4607,'клиенты'!A:H,7)</f>
        <v>Франция</v>
      </c>
    </row>
    <row r="4608" ht="15.75" customHeight="1">
      <c r="A4608" s="28">
        <v>635.0</v>
      </c>
      <c r="B4608" s="34">
        <v>43931.94076388889</v>
      </c>
      <c r="C4608" s="29"/>
      <c r="D4608" s="29"/>
      <c r="E4608" s="29"/>
      <c r="F4608" s="28" t="s">
        <v>3</v>
      </c>
      <c r="G4608" s="28">
        <v>4.0</v>
      </c>
      <c r="H4608" s="31">
        <v>1852.308</v>
      </c>
      <c r="I4608" s="28" t="str">
        <f>VLOOKUP(A4608,'клиенты'!A:H,7)</f>
        <v>Франция</v>
      </c>
    </row>
    <row r="4609" ht="15.75" customHeight="1">
      <c r="A4609" s="28">
        <v>331.0</v>
      </c>
      <c r="B4609" s="34">
        <v>43931.87474537037</v>
      </c>
      <c r="C4609" s="29"/>
      <c r="D4609" s="29"/>
      <c r="E4609" s="29"/>
      <c r="F4609" s="28" t="s">
        <v>5</v>
      </c>
      <c r="G4609" s="28">
        <v>1.0</v>
      </c>
      <c r="H4609" s="31">
        <v>1384.615</v>
      </c>
      <c r="I4609" s="28" t="str">
        <f>VLOOKUP(A4609,'клиенты'!A:H,7)</f>
        <v>Франция</v>
      </c>
    </row>
    <row r="4610" ht="15.75" customHeight="1">
      <c r="A4610" s="28">
        <v>822.0</v>
      </c>
      <c r="B4610" s="34">
        <v>43931.79806712963</v>
      </c>
      <c r="C4610" s="29"/>
      <c r="D4610" s="29"/>
      <c r="E4610" s="29"/>
      <c r="F4610" s="28" t="s">
        <v>3</v>
      </c>
      <c r="G4610" s="28">
        <v>2.0</v>
      </c>
      <c r="H4610" s="31">
        <v>2555.385</v>
      </c>
      <c r="I4610" s="28" t="str">
        <f>VLOOKUP(A4610,'клиенты'!A:H,7)</f>
        <v>Испания</v>
      </c>
    </row>
    <row r="4611" ht="15.75" customHeight="1">
      <c r="A4611" s="28">
        <v>841.0</v>
      </c>
      <c r="B4611" s="34">
        <v>43931.54178240741</v>
      </c>
      <c r="C4611" s="29"/>
      <c r="D4611" s="29"/>
      <c r="E4611" s="29"/>
      <c r="F4611" s="28" t="s">
        <v>4</v>
      </c>
      <c r="G4611" s="28">
        <v>5.0</v>
      </c>
      <c r="H4611" s="31">
        <v>1555.385</v>
      </c>
      <c r="I4611" s="28" t="str">
        <f>VLOOKUP(A4611,'клиенты'!A:H,7)</f>
        <v>Франция</v>
      </c>
    </row>
    <row r="4612" ht="15.75" customHeight="1">
      <c r="A4612" s="28">
        <v>669.0</v>
      </c>
      <c r="B4612" s="34">
        <v>43931.07546296297</v>
      </c>
      <c r="C4612" s="29"/>
      <c r="D4612" s="29"/>
      <c r="E4612" s="29"/>
      <c r="F4612" s="28" t="s">
        <v>4</v>
      </c>
      <c r="G4612" s="28">
        <v>4.0</v>
      </c>
      <c r="H4612" s="31">
        <v>3156.923</v>
      </c>
      <c r="I4612" s="28" t="str">
        <f>VLOOKUP(A4612,'клиенты'!A:H,7)</f>
        <v>Испания</v>
      </c>
    </row>
    <row r="4613" ht="15.75" customHeight="1">
      <c r="A4613" s="28">
        <v>197.0</v>
      </c>
      <c r="B4613" s="34">
        <v>43929.84446759259</v>
      </c>
      <c r="C4613" s="29"/>
      <c r="D4613" s="29"/>
      <c r="E4613" s="29"/>
      <c r="F4613" s="28" t="s">
        <v>3</v>
      </c>
      <c r="G4613" s="28">
        <v>2.0</v>
      </c>
      <c r="H4613" s="31">
        <v>3815.385</v>
      </c>
      <c r="I4613" s="28" t="str">
        <f>VLOOKUP(A4613,'клиенты'!A:H,7)</f>
        <v>Китай</v>
      </c>
    </row>
    <row r="4614" ht="15.75" customHeight="1">
      <c r="A4614" s="28">
        <v>462.0</v>
      </c>
      <c r="B4614" s="34">
        <v>43929.71613425926</v>
      </c>
      <c r="C4614" s="29"/>
      <c r="D4614" s="29"/>
      <c r="E4614" s="29"/>
      <c r="F4614" s="28" t="s">
        <v>3</v>
      </c>
      <c r="G4614" s="28">
        <v>2.0</v>
      </c>
      <c r="H4614" s="31">
        <v>2781.538</v>
      </c>
      <c r="I4614" s="28" t="str">
        <f>VLOOKUP(A4614,'клиенты'!A:H,7)</f>
        <v>Италия</v>
      </c>
    </row>
    <row r="4615" ht="15.75" customHeight="1">
      <c r="A4615" s="28">
        <v>91.0</v>
      </c>
      <c r="B4615" s="34">
        <v>43929.69090277778</v>
      </c>
      <c r="C4615" s="29"/>
      <c r="D4615" s="29"/>
      <c r="E4615" s="29"/>
      <c r="F4615" s="28" t="s">
        <v>3</v>
      </c>
      <c r="G4615" s="28">
        <v>4.0</v>
      </c>
      <c r="H4615" s="31">
        <v>3463.846</v>
      </c>
      <c r="I4615" s="28" t="str">
        <f>VLOOKUP(A4615,'клиенты'!A:H,7)</f>
        <v>США</v>
      </c>
    </row>
    <row r="4616" ht="15.75" customHeight="1">
      <c r="A4616" s="28">
        <v>314.0</v>
      </c>
      <c r="B4616" s="34">
        <v>43929.313784722224</v>
      </c>
      <c r="C4616" s="29"/>
      <c r="D4616" s="29"/>
      <c r="E4616" s="29"/>
      <c r="F4616" s="28" t="s">
        <v>3</v>
      </c>
      <c r="G4616" s="28">
        <v>2.0</v>
      </c>
      <c r="H4616" s="31">
        <v>3330.769</v>
      </c>
      <c r="I4616" s="28" t="str">
        <f>VLOOKUP(A4616,'клиенты'!A:H,7)</f>
        <v>Германия</v>
      </c>
    </row>
    <row r="4617" ht="15.75" customHeight="1">
      <c r="A4617" s="28">
        <v>720.0</v>
      </c>
      <c r="B4617" s="34">
        <v>43928.87621527778</v>
      </c>
      <c r="C4617" s="29"/>
      <c r="D4617" s="29"/>
      <c r="E4617" s="29"/>
      <c r="F4617" s="28" t="s">
        <v>3</v>
      </c>
      <c r="G4617" s="28">
        <v>2.0</v>
      </c>
      <c r="H4617" s="31">
        <v>766.923</v>
      </c>
      <c r="I4617" s="28" t="str">
        <f>VLOOKUP(A4617,'клиенты'!A:H,7)</f>
        <v>Испания</v>
      </c>
    </row>
    <row r="4618" ht="15.75" customHeight="1">
      <c r="A4618" s="28">
        <v>916.0</v>
      </c>
      <c r="B4618" s="34">
        <v>43928.83877314815</v>
      </c>
      <c r="C4618" s="29"/>
      <c r="D4618" s="29"/>
      <c r="E4618" s="29"/>
      <c r="F4618" s="28" t="s">
        <v>5</v>
      </c>
      <c r="G4618" s="28">
        <v>5.0</v>
      </c>
      <c r="H4618" s="31">
        <v>575.385</v>
      </c>
      <c r="I4618" s="28" t="str">
        <f>VLOOKUP(A4618,'клиенты'!A:H,7)</f>
        <v>Испания</v>
      </c>
    </row>
    <row r="4619" ht="15.75" customHeight="1">
      <c r="A4619" s="28">
        <v>669.0</v>
      </c>
      <c r="B4619" s="34">
        <v>43928.7430787037</v>
      </c>
      <c r="C4619" s="29"/>
      <c r="D4619" s="29"/>
      <c r="E4619" s="29"/>
      <c r="F4619" s="28" t="s">
        <v>6</v>
      </c>
      <c r="G4619" s="28">
        <v>3.0</v>
      </c>
      <c r="H4619" s="31">
        <v>689.231</v>
      </c>
      <c r="I4619" s="28" t="str">
        <f>VLOOKUP(A4619,'клиенты'!A:H,7)</f>
        <v>Испания</v>
      </c>
    </row>
    <row r="4620" ht="15.75" customHeight="1">
      <c r="A4620" s="28">
        <v>811.0</v>
      </c>
      <c r="B4620" s="34">
        <v>43928.74270833333</v>
      </c>
      <c r="C4620" s="29"/>
      <c r="D4620" s="29"/>
      <c r="E4620" s="29"/>
      <c r="F4620" s="28" t="s">
        <v>6</v>
      </c>
      <c r="G4620" s="28">
        <v>4.0</v>
      </c>
      <c r="H4620" s="31">
        <v>2440.0</v>
      </c>
      <c r="I4620" s="28" t="str">
        <f>VLOOKUP(A4620,'клиенты'!A:H,7)</f>
        <v>Китай</v>
      </c>
    </row>
    <row r="4621" ht="15.75" customHeight="1">
      <c r="A4621" s="28">
        <v>329.0</v>
      </c>
      <c r="B4621" s="34">
        <v>43928.7218287037</v>
      </c>
      <c r="C4621" s="29"/>
      <c r="D4621" s="29"/>
      <c r="E4621" s="29"/>
      <c r="F4621" s="28" t="s">
        <v>3</v>
      </c>
      <c r="G4621" s="28">
        <v>2.0</v>
      </c>
      <c r="H4621" s="31">
        <v>1736.923</v>
      </c>
      <c r="I4621" s="28" t="str">
        <f>VLOOKUP(A4621,'клиенты'!A:H,7)</f>
        <v>Россия</v>
      </c>
    </row>
    <row r="4622" ht="15.75" customHeight="1">
      <c r="A4622" s="28">
        <v>854.0</v>
      </c>
      <c r="B4622" s="34">
        <v>43928.32634259259</v>
      </c>
      <c r="C4622" s="29"/>
      <c r="D4622" s="29"/>
      <c r="E4622" s="29"/>
      <c r="F4622" s="28" t="s">
        <v>3</v>
      </c>
      <c r="G4622" s="28">
        <v>2.0</v>
      </c>
      <c r="H4622" s="31">
        <v>1486.923</v>
      </c>
      <c r="I4622" s="28" t="str">
        <f>VLOOKUP(A4622,'клиенты'!A:H,7)</f>
        <v>Россия</v>
      </c>
    </row>
    <row r="4623" ht="15.75" customHeight="1">
      <c r="A4623" s="28">
        <v>89.0</v>
      </c>
      <c r="B4623" s="34">
        <v>43928.25131944445</v>
      </c>
      <c r="C4623" s="29"/>
      <c r="D4623" s="29"/>
      <c r="E4623" s="29"/>
      <c r="F4623" s="28" t="s">
        <v>6</v>
      </c>
      <c r="G4623" s="28">
        <v>4.0</v>
      </c>
      <c r="H4623" s="31">
        <v>856.154</v>
      </c>
      <c r="I4623" s="28" t="str">
        <f>VLOOKUP(A4623,'клиенты'!A:H,7)</f>
        <v>США</v>
      </c>
    </row>
    <row r="4624" ht="15.75" customHeight="1">
      <c r="A4624" s="28">
        <v>183.0</v>
      </c>
      <c r="B4624" s="34">
        <v>43928.08865740741</v>
      </c>
      <c r="C4624" s="29"/>
      <c r="D4624" s="29"/>
      <c r="E4624" s="29"/>
      <c r="F4624" s="28" t="s">
        <v>6</v>
      </c>
      <c r="G4624" s="28">
        <v>1.0</v>
      </c>
      <c r="H4624" s="31">
        <v>3429.231</v>
      </c>
      <c r="I4624" s="28" t="str">
        <f>VLOOKUP(A4624,'клиенты'!A:H,7)</f>
        <v>Италия</v>
      </c>
    </row>
    <row r="4625" ht="15.75" customHeight="1">
      <c r="A4625" s="28">
        <v>352.0</v>
      </c>
      <c r="B4625" s="34">
        <v>43927.96127314815</v>
      </c>
      <c r="C4625" s="29"/>
      <c r="D4625" s="29"/>
      <c r="E4625" s="29"/>
      <c r="F4625" s="28" t="s">
        <v>5</v>
      </c>
      <c r="G4625" s="28">
        <v>3.0</v>
      </c>
      <c r="H4625" s="31">
        <v>1996.154</v>
      </c>
      <c r="I4625" s="28" t="str">
        <f>VLOOKUP(A4625,'клиенты'!A:H,7)</f>
        <v>Германия</v>
      </c>
    </row>
    <row r="4626" ht="15.75" customHeight="1">
      <c r="A4626" s="28">
        <v>706.0</v>
      </c>
      <c r="B4626" s="34">
        <v>43927.594872685186</v>
      </c>
      <c r="C4626" s="29"/>
      <c r="D4626" s="29"/>
      <c r="E4626" s="29"/>
      <c r="F4626" s="28" t="s">
        <v>4</v>
      </c>
      <c r="G4626" s="28">
        <v>5.0</v>
      </c>
      <c r="H4626" s="31">
        <v>3824.615</v>
      </c>
      <c r="I4626" s="28" t="str">
        <f>VLOOKUP(A4626,'клиенты'!A:H,7)</f>
        <v>Россия</v>
      </c>
    </row>
    <row r="4627" ht="15.75" customHeight="1">
      <c r="A4627" s="28">
        <v>14.0</v>
      </c>
      <c r="B4627" s="34">
        <v>43927.351805555554</v>
      </c>
      <c r="C4627" s="29"/>
      <c r="D4627" s="29"/>
      <c r="E4627" s="29"/>
      <c r="F4627" s="28" t="s">
        <v>3</v>
      </c>
      <c r="G4627" s="28">
        <v>3.0</v>
      </c>
      <c r="H4627" s="31">
        <v>1881.538</v>
      </c>
      <c r="I4627" s="28" t="str">
        <f>VLOOKUP(A4627,'клиенты'!A:H,7)</f>
        <v>Китай</v>
      </c>
    </row>
    <row r="4628" ht="15.75" customHeight="1">
      <c r="A4628" s="28">
        <v>620.0</v>
      </c>
      <c r="B4628" s="34">
        <v>43926.88883101852</v>
      </c>
      <c r="C4628" s="29"/>
      <c r="D4628" s="29"/>
      <c r="E4628" s="29"/>
      <c r="F4628" s="28" t="s">
        <v>4</v>
      </c>
      <c r="G4628" s="28">
        <v>2.0</v>
      </c>
      <c r="H4628" s="31">
        <v>2702.308</v>
      </c>
      <c r="I4628" s="28" t="str">
        <f>VLOOKUP(A4628,'клиенты'!A:H,7)</f>
        <v>Франция</v>
      </c>
    </row>
    <row r="4629" ht="15.75" customHeight="1">
      <c r="A4629" s="28">
        <v>196.0</v>
      </c>
      <c r="B4629" s="34">
        <v>43926.59546296296</v>
      </c>
      <c r="C4629" s="29"/>
      <c r="D4629" s="29"/>
      <c r="E4629" s="29"/>
      <c r="F4629" s="28" t="s">
        <v>3</v>
      </c>
      <c r="G4629" s="28">
        <v>1.0</v>
      </c>
      <c r="H4629" s="31">
        <v>2123.077</v>
      </c>
      <c r="I4629" s="28" t="str">
        <f>VLOOKUP(A4629,'клиенты'!A:H,7)</f>
        <v>Китай</v>
      </c>
    </row>
    <row r="4630" ht="15.75" customHeight="1">
      <c r="A4630" s="28">
        <v>997.0</v>
      </c>
      <c r="B4630" s="34">
        <v>43925.981145833335</v>
      </c>
      <c r="C4630" s="29"/>
      <c r="D4630" s="29"/>
      <c r="E4630" s="29"/>
      <c r="F4630" s="28" t="s">
        <v>5</v>
      </c>
      <c r="G4630" s="28">
        <v>1.0</v>
      </c>
      <c r="H4630" s="31">
        <v>2989.231</v>
      </c>
      <c r="I4630" s="28" t="str">
        <f>VLOOKUP(A4630,'клиенты'!A:H,7)</f>
        <v>Франция</v>
      </c>
    </row>
    <row r="4631" ht="15.75" customHeight="1">
      <c r="A4631" s="28">
        <v>260.0</v>
      </c>
      <c r="B4631" s="34">
        <v>43925.603993055556</v>
      </c>
      <c r="C4631" s="29"/>
      <c r="D4631" s="29"/>
      <c r="E4631" s="29"/>
      <c r="F4631" s="28" t="s">
        <v>3</v>
      </c>
      <c r="G4631" s="28">
        <v>3.0</v>
      </c>
      <c r="H4631" s="31">
        <v>1220.0</v>
      </c>
      <c r="I4631" s="28" t="str">
        <f>VLOOKUP(A4631,'клиенты'!A:H,7)</f>
        <v>Россия</v>
      </c>
    </row>
    <row r="4632" ht="15.75" customHeight="1">
      <c r="A4632" s="28">
        <v>183.0</v>
      </c>
      <c r="B4632" s="34">
        <v>43925.56395833333</v>
      </c>
      <c r="C4632" s="29"/>
      <c r="D4632" s="29"/>
      <c r="E4632" s="29"/>
      <c r="F4632" s="28" t="s">
        <v>6</v>
      </c>
      <c r="G4632" s="28">
        <v>3.0</v>
      </c>
      <c r="H4632" s="31">
        <v>495.385</v>
      </c>
      <c r="I4632" s="28" t="str">
        <f>VLOOKUP(A4632,'клиенты'!A:H,7)</f>
        <v>Италия</v>
      </c>
    </row>
    <row r="4633" ht="15.75" customHeight="1">
      <c r="A4633" s="28">
        <v>974.0</v>
      </c>
      <c r="B4633" s="34">
        <v>43925.2818287037</v>
      </c>
      <c r="C4633" s="29"/>
      <c r="D4633" s="29"/>
      <c r="E4633" s="29"/>
      <c r="F4633" s="28" t="s">
        <v>6</v>
      </c>
      <c r="G4633" s="28">
        <v>5.0</v>
      </c>
      <c r="H4633" s="31">
        <v>1173.077</v>
      </c>
      <c r="I4633" s="28" t="str">
        <f>VLOOKUP(A4633,'клиенты'!A:H,7)</f>
        <v>Китай</v>
      </c>
    </row>
    <row r="4634" ht="15.75" customHeight="1">
      <c r="A4634" s="28">
        <v>721.0</v>
      </c>
      <c r="B4634" s="34">
        <v>43925.1378125</v>
      </c>
      <c r="C4634" s="29"/>
      <c r="D4634" s="29"/>
      <c r="E4634" s="29"/>
      <c r="F4634" s="28" t="s">
        <v>5</v>
      </c>
      <c r="G4634" s="28">
        <v>5.0</v>
      </c>
      <c r="H4634" s="31">
        <v>2962.308</v>
      </c>
      <c r="I4634" s="28" t="str">
        <f>VLOOKUP(A4634,'клиенты'!A:H,7)</f>
        <v>Италия</v>
      </c>
    </row>
    <row r="4635" ht="15.75" customHeight="1">
      <c r="A4635" s="28">
        <v>669.0</v>
      </c>
      <c r="B4635" s="34">
        <v>43925.12012731482</v>
      </c>
      <c r="C4635" s="29"/>
      <c r="D4635" s="29"/>
      <c r="E4635" s="29"/>
      <c r="F4635" s="28" t="s">
        <v>5</v>
      </c>
      <c r="G4635" s="28">
        <v>1.0</v>
      </c>
      <c r="H4635" s="31">
        <v>93.077</v>
      </c>
      <c r="I4635" s="28" t="str">
        <f>VLOOKUP(A4635,'клиенты'!A:H,7)</f>
        <v>Испания</v>
      </c>
    </row>
    <row r="4636" ht="15.75" customHeight="1">
      <c r="A4636" s="28">
        <v>816.0</v>
      </c>
      <c r="B4636" s="34">
        <v>43924.784421296295</v>
      </c>
      <c r="C4636" s="29"/>
      <c r="D4636" s="29"/>
      <c r="E4636" s="29"/>
      <c r="F4636" s="28" t="s">
        <v>6</v>
      </c>
      <c r="G4636" s="28">
        <v>4.0</v>
      </c>
      <c r="H4636" s="31">
        <v>1258.462</v>
      </c>
      <c r="I4636" s="28" t="str">
        <f>VLOOKUP(A4636,'клиенты'!A:H,7)</f>
        <v>Германия</v>
      </c>
    </row>
    <row r="4637" ht="15.75" customHeight="1">
      <c r="A4637" s="28">
        <v>795.0</v>
      </c>
      <c r="B4637" s="34">
        <v>43924.38568287037</v>
      </c>
      <c r="C4637" s="29"/>
      <c r="D4637" s="29"/>
      <c r="E4637" s="29"/>
      <c r="F4637" s="28" t="s">
        <v>4</v>
      </c>
      <c r="G4637" s="28">
        <v>3.0</v>
      </c>
      <c r="H4637" s="31">
        <v>730.769</v>
      </c>
      <c r="I4637" s="28" t="str">
        <f>VLOOKUP(A4637,'клиенты'!A:H,7)</f>
        <v>Германия</v>
      </c>
    </row>
    <row r="4638" ht="15.75" customHeight="1">
      <c r="A4638" s="28">
        <v>918.0</v>
      </c>
      <c r="B4638" s="34">
        <v>43924.32850694445</v>
      </c>
      <c r="C4638" s="29"/>
      <c r="D4638" s="29"/>
      <c r="E4638" s="29"/>
      <c r="F4638" s="28" t="s">
        <v>6</v>
      </c>
      <c r="G4638" s="28">
        <v>5.0</v>
      </c>
      <c r="H4638" s="31">
        <v>2525.385</v>
      </c>
      <c r="I4638" s="28" t="str">
        <f>VLOOKUP(A4638,'клиенты'!A:H,7)</f>
        <v>Китай</v>
      </c>
    </row>
    <row r="4639" ht="15.75" customHeight="1">
      <c r="A4639" s="28">
        <v>250.0</v>
      </c>
      <c r="B4639" s="34">
        <v>43923.860601851855</v>
      </c>
      <c r="C4639" s="29"/>
      <c r="D4639" s="29"/>
      <c r="E4639" s="29"/>
      <c r="F4639" s="28" t="s">
        <v>6</v>
      </c>
      <c r="G4639" s="28">
        <v>1.0</v>
      </c>
      <c r="H4639" s="31">
        <v>3548.462</v>
      </c>
      <c r="I4639" s="28" t="str">
        <f>VLOOKUP(A4639,'клиенты'!A:H,7)</f>
        <v>США</v>
      </c>
    </row>
    <row r="4640" ht="15.75" customHeight="1">
      <c r="A4640" s="28">
        <v>133.0</v>
      </c>
      <c r="B4640" s="34">
        <v>43923.307754629626</v>
      </c>
      <c r="C4640" s="29"/>
      <c r="D4640" s="29"/>
      <c r="E4640" s="29"/>
      <c r="F4640" s="28" t="s">
        <v>4</v>
      </c>
      <c r="G4640" s="28">
        <v>1.0</v>
      </c>
      <c r="H4640" s="31">
        <v>3029.231</v>
      </c>
      <c r="I4640" s="28" t="str">
        <f>VLOOKUP(A4640,'клиенты'!A:H,7)</f>
        <v>Испания</v>
      </c>
    </row>
    <row r="4641" ht="15.75" customHeight="1">
      <c r="A4641" s="28">
        <v>20.0</v>
      </c>
      <c r="B4641" s="34">
        <v>43922.68707175926</v>
      </c>
      <c r="C4641" s="29"/>
      <c r="D4641" s="29"/>
      <c r="E4641" s="29"/>
      <c r="F4641" s="28" t="s">
        <v>5</v>
      </c>
      <c r="G4641" s="28">
        <v>4.0</v>
      </c>
      <c r="H4641" s="31">
        <v>2473.846</v>
      </c>
      <c r="I4641" s="28" t="str">
        <f>VLOOKUP(A4641,'клиенты'!A:H,7)</f>
        <v>Германия</v>
      </c>
    </row>
    <row r="4642" ht="15.75" customHeight="1">
      <c r="A4642" s="28">
        <v>452.0</v>
      </c>
      <c r="B4642" s="34">
        <v>43922.65525462963</v>
      </c>
      <c r="C4642" s="29"/>
      <c r="D4642" s="29"/>
      <c r="E4642" s="29"/>
      <c r="F4642" s="28" t="s">
        <v>6</v>
      </c>
      <c r="G4642" s="28">
        <v>5.0</v>
      </c>
      <c r="H4642" s="31">
        <v>2306.923</v>
      </c>
      <c r="I4642" s="28" t="str">
        <f>VLOOKUP(A4642,'клиенты'!A:H,7)</f>
        <v>Испания</v>
      </c>
    </row>
    <row r="4643" ht="15.75" customHeight="1">
      <c r="A4643" s="28">
        <v>677.0</v>
      </c>
      <c r="B4643" s="34">
        <v>43922.58153935185</v>
      </c>
      <c r="C4643" s="29"/>
      <c r="D4643" s="29"/>
      <c r="E4643" s="29"/>
      <c r="F4643" s="28" t="s">
        <v>3</v>
      </c>
      <c r="G4643" s="28">
        <v>2.0</v>
      </c>
      <c r="H4643" s="31">
        <v>2095.385</v>
      </c>
      <c r="I4643" s="28" t="str">
        <f>VLOOKUP(A4643,'клиенты'!A:H,7)</f>
        <v>США</v>
      </c>
    </row>
    <row r="4644" ht="15.75" customHeight="1">
      <c r="A4644" s="28">
        <v>550.0</v>
      </c>
      <c r="B4644" s="34">
        <v>43921.900983796295</v>
      </c>
      <c r="C4644" s="29"/>
      <c r="D4644" s="29"/>
      <c r="E4644" s="29"/>
      <c r="F4644" s="28" t="s">
        <v>5</v>
      </c>
      <c r="G4644" s="28">
        <v>4.0</v>
      </c>
      <c r="H4644" s="31">
        <v>3592.308</v>
      </c>
      <c r="I4644" s="28" t="str">
        <f>VLOOKUP(A4644,'клиенты'!A:H,7)</f>
        <v>США</v>
      </c>
    </row>
    <row r="4645" ht="15.75" customHeight="1">
      <c r="A4645" s="28">
        <v>908.0</v>
      </c>
      <c r="B4645" s="34">
        <v>43921.165625</v>
      </c>
      <c r="C4645" s="29"/>
      <c r="D4645" s="29"/>
      <c r="E4645" s="29"/>
      <c r="F4645" s="28" t="s">
        <v>6</v>
      </c>
      <c r="G4645" s="28">
        <v>4.0</v>
      </c>
      <c r="H4645" s="31">
        <v>1679.231</v>
      </c>
      <c r="I4645" s="28" t="str">
        <f>VLOOKUP(A4645,'клиенты'!A:H,7)</f>
        <v>Россия</v>
      </c>
    </row>
    <row r="4646" ht="15.75" customHeight="1">
      <c r="A4646" s="28">
        <v>324.0</v>
      </c>
      <c r="B4646" s="34">
        <v>43920.82208333333</v>
      </c>
      <c r="C4646" s="29"/>
      <c r="D4646" s="29"/>
      <c r="E4646" s="29"/>
      <c r="F4646" s="28" t="s">
        <v>5</v>
      </c>
      <c r="G4646" s="28">
        <v>5.0</v>
      </c>
      <c r="H4646" s="31">
        <v>669.231</v>
      </c>
      <c r="I4646" s="28" t="str">
        <f>VLOOKUP(A4646,'клиенты'!A:H,7)</f>
        <v>Германия</v>
      </c>
    </row>
    <row r="4647" ht="15.75" customHeight="1">
      <c r="A4647" s="28">
        <v>891.0</v>
      </c>
      <c r="B4647" s="34">
        <v>43920.359375</v>
      </c>
      <c r="C4647" s="29"/>
      <c r="D4647" s="29"/>
      <c r="E4647" s="29"/>
      <c r="F4647" s="28" t="s">
        <v>6</v>
      </c>
      <c r="G4647" s="28">
        <v>2.0</v>
      </c>
      <c r="H4647" s="31">
        <v>613.077</v>
      </c>
      <c r="I4647" s="28" t="str">
        <f>VLOOKUP(A4647,'клиенты'!A:H,7)</f>
        <v>Франция</v>
      </c>
    </row>
    <row r="4648" ht="15.75" customHeight="1">
      <c r="A4648" s="28">
        <v>422.0</v>
      </c>
      <c r="B4648" s="34">
        <v>43920.17107638889</v>
      </c>
      <c r="C4648" s="29"/>
      <c r="D4648" s="29"/>
      <c r="E4648" s="29"/>
      <c r="F4648" s="28" t="s">
        <v>3</v>
      </c>
      <c r="G4648" s="28">
        <v>1.0</v>
      </c>
      <c r="H4648" s="31">
        <v>972.308</v>
      </c>
      <c r="I4648" s="28" t="str">
        <f>VLOOKUP(A4648,'клиенты'!A:H,7)</f>
        <v>Испания</v>
      </c>
    </row>
    <row r="4649" ht="15.75" customHeight="1">
      <c r="A4649" s="28">
        <v>313.0</v>
      </c>
      <c r="B4649" s="34">
        <v>43919.9690625</v>
      </c>
      <c r="C4649" s="29"/>
      <c r="D4649" s="29"/>
      <c r="E4649" s="29"/>
      <c r="F4649" s="28" t="s">
        <v>6</v>
      </c>
      <c r="G4649" s="28">
        <v>2.0</v>
      </c>
      <c r="H4649" s="31">
        <v>1056.154</v>
      </c>
      <c r="I4649" s="28" t="str">
        <f>VLOOKUP(A4649,'клиенты'!A:H,7)</f>
        <v>Франция</v>
      </c>
    </row>
    <row r="4650" ht="15.75" customHeight="1">
      <c r="A4650" s="28">
        <v>352.0</v>
      </c>
      <c r="B4650" s="34">
        <v>43919.76996527778</v>
      </c>
      <c r="C4650" s="29"/>
      <c r="D4650" s="29"/>
      <c r="E4650" s="29"/>
      <c r="F4650" s="28" t="s">
        <v>3</v>
      </c>
      <c r="G4650" s="28">
        <v>5.0</v>
      </c>
      <c r="H4650" s="31">
        <v>603.846</v>
      </c>
      <c r="I4650" s="28" t="str">
        <f>VLOOKUP(A4650,'клиенты'!A:H,7)</f>
        <v>Германия</v>
      </c>
    </row>
    <row r="4651" ht="15.75" customHeight="1">
      <c r="A4651" s="28">
        <v>154.0</v>
      </c>
      <c r="B4651" s="34">
        <v>43919.51305555556</v>
      </c>
      <c r="C4651" s="29"/>
      <c r="D4651" s="29"/>
      <c r="E4651" s="29"/>
      <c r="F4651" s="28" t="s">
        <v>4</v>
      </c>
      <c r="G4651" s="28">
        <v>3.0</v>
      </c>
      <c r="H4651" s="31">
        <v>3660.0</v>
      </c>
      <c r="I4651" s="28" t="str">
        <f>VLOOKUP(A4651,'клиенты'!A:H,7)</f>
        <v>Испания</v>
      </c>
    </row>
    <row r="4652" ht="15.75" customHeight="1">
      <c r="A4652" s="28">
        <v>560.0</v>
      </c>
      <c r="B4652" s="34">
        <v>43918.98645833333</v>
      </c>
      <c r="C4652" s="29"/>
      <c r="D4652" s="29"/>
      <c r="E4652" s="29"/>
      <c r="F4652" s="28" t="s">
        <v>4</v>
      </c>
      <c r="G4652" s="28">
        <v>4.0</v>
      </c>
      <c r="H4652" s="31">
        <v>3516.154</v>
      </c>
      <c r="I4652" s="28" t="str">
        <f>VLOOKUP(A4652,'клиенты'!A:H,7)</f>
        <v>Россия</v>
      </c>
    </row>
    <row r="4653" ht="15.75" customHeight="1">
      <c r="A4653" s="28">
        <v>114.0</v>
      </c>
      <c r="B4653" s="34">
        <v>43918.77260416667</v>
      </c>
      <c r="C4653" s="29"/>
      <c r="D4653" s="29"/>
      <c r="E4653" s="29"/>
      <c r="F4653" s="28" t="s">
        <v>4</v>
      </c>
      <c r="G4653" s="28">
        <v>2.0</v>
      </c>
      <c r="H4653" s="31">
        <v>380.769</v>
      </c>
      <c r="I4653" s="28" t="str">
        <f>VLOOKUP(A4653,'клиенты'!A:H,7)</f>
        <v>Россия</v>
      </c>
    </row>
    <row r="4654" ht="15.75" customHeight="1">
      <c r="A4654" s="28">
        <v>302.0</v>
      </c>
      <c r="B4654" s="34">
        <v>43918.228784722225</v>
      </c>
      <c r="C4654" s="29"/>
      <c r="D4654" s="29"/>
      <c r="E4654" s="29"/>
      <c r="F4654" s="28" t="s">
        <v>6</v>
      </c>
      <c r="G4654" s="28">
        <v>2.0</v>
      </c>
      <c r="H4654" s="31">
        <v>1297.692</v>
      </c>
      <c r="I4654" s="28" t="str">
        <f>VLOOKUP(A4654,'клиенты'!A:H,7)</f>
        <v>Испания</v>
      </c>
    </row>
    <row r="4655" ht="15.75" customHeight="1">
      <c r="A4655" s="28">
        <v>156.0</v>
      </c>
      <c r="B4655" s="34">
        <v>43918.13056712963</v>
      </c>
      <c r="C4655" s="29"/>
      <c r="D4655" s="29"/>
      <c r="E4655" s="29"/>
      <c r="F4655" s="28" t="s">
        <v>3</v>
      </c>
      <c r="G4655" s="28">
        <v>4.0</v>
      </c>
      <c r="H4655" s="31">
        <v>713.077</v>
      </c>
      <c r="I4655" s="28" t="str">
        <f>VLOOKUP(A4655,'клиенты'!A:H,7)</f>
        <v>Россия</v>
      </c>
    </row>
    <row r="4656" ht="15.75" customHeight="1">
      <c r="A4656" s="28">
        <v>534.0</v>
      </c>
      <c r="B4656" s="34">
        <v>43917.905381944445</v>
      </c>
      <c r="C4656" s="29"/>
      <c r="D4656" s="29"/>
      <c r="E4656" s="29"/>
      <c r="F4656" s="28" t="s">
        <v>3</v>
      </c>
      <c r="G4656" s="28">
        <v>1.0</v>
      </c>
      <c r="H4656" s="31">
        <v>1252.308</v>
      </c>
      <c r="I4656" s="28" t="str">
        <f>VLOOKUP(A4656,'клиенты'!A:H,7)</f>
        <v>Испания</v>
      </c>
    </row>
    <row r="4657" ht="15.75" customHeight="1">
      <c r="A4657" s="28">
        <v>454.0</v>
      </c>
      <c r="B4657" s="34">
        <v>43917.75445601852</v>
      </c>
      <c r="C4657" s="29"/>
      <c r="D4657" s="29"/>
      <c r="E4657" s="29"/>
      <c r="F4657" s="28" t="s">
        <v>5</v>
      </c>
      <c r="G4657" s="28">
        <v>1.0</v>
      </c>
      <c r="H4657" s="31">
        <v>1866.154</v>
      </c>
      <c r="I4657" s="28" t="str">
        <f>VLOOKUP(A4657,'клиенты'!A:H,7)</f>
        <v>США</v>
      </c>
    </row>
    <row r="4658" ht="15.75" customHeight="1">
      <c r="A4658" s="28">
        <v>528.0</v>
      </c>
      <c r="B4658" s="34">
        <v>43917.43203703704</v>
      </c>
      <c r="C4658" s="29"/>
      <c r="D4658" s="29"/>
      <c r="E4658" s="29"/>
      <c r="F4658" s="28" t="s">
        <v>6</v>
      </c>
      <c r="G4658" s="28">
        <v>3.0</v>
      </c>
      <c r="H4658" s="31">
        <v>1372.308</v>
      </c>
      <c r="I4658" s="28" t="str">
        <f>VLOOKUP(A4658,'клиенты'!A:H,7)</f>
        <v>Испания</v>
      </c>
    </row>
    <row r="4659" ht="15.75" customHeight="1">
      <c r="A4659" s="28">
        <v>806.0</v>
      </c>
      <c r="B4659" s="34">
        <v>43917.27274305555</v>
      </c>
      <c r="C4659" s="29"/>
      <c r="D4659" s="29"/>
      <c r="E4659" s="29"/>
      <c r="F4659" s="28" t="s">
        <v>6</v>
      </c>
      <c r="G4659" s="28">
        <v>5.0</v>
      </c>
      <c r="H4659" s="31">
        <v>1009.231</v>
      </c>
      <c r="I4659" s="28" t="str">
        <f>VLOOKUP(A4659,'клиенты'!A:H,7)</f>
        <v>Германия</v>
      </c>
    </row>
    <row r="4660" ht="15.75" customHeight="1">
      <c r="A4660" s="28">
        <v>405.0</v>
      </c>
      <c r="B4660" s="34">
        <v>43916.17357638889</v>
      </c>
      <c r="C4660" s="29"/>
      <c r="D4660" s="29"/>
      <c r="E4660" s="29"/>
      <c r="F4660" s="28" t="s">
        <v>6</v>
      </c>
      <c r="G4660" s="28">
        <v>1.0</v>
      </c>
      <c r="H4660" s="31">
        <v>3394.615</v>
      </c>
      <c r="I4660" s="28" t="str">
        <f>VLOOKUP(A4660,'клиенты'!A:H,7)</f>
        <v>Китай</v>
      </c>
    </row>
    <row r="4661" ht="15.75" customHeight="1">
      <c r="A4661" s="28">
        <v>879.0</v>
      </c>
      <c r="B4661" s="34">
        <v>43914.76914351852</v>
      </c>
      <c r="C4661" s="29"/>
      <c r="D4661" s="29"/>
      <c r="E4661" s="29"/>
      <c r="F4661" s="28" t="s">
        <v>6</v>
      </c>
      <c r="G4661" s="28">
        <v>4.0</v>
      </c>
      <c r="H4661" s="31">
        <v>224.615</v>
      </c>
      <c r="I4661" s="28" t="str">
        <f>VLOOKUP(A4661,'клиенты'!A:H,7)</f>
        <v>Италия</v>
      </c>
    </row>
    <row r="4662" ht="15.75" customHeight="1">
      <c r="A4662" s="28">
        <v>500.0</v>
      </c>
      <c r="B4662" s="34">
        <v>43913.92335648148</v>
      </c>
      <c r="C4662" s="29"/>
      <c r="D4662" s="29"/>
      <c r="E4662" s="29"/>
      <c r="F4662" s="28" t="s">
        <v>3</v>
      </c>
      <c r="G4662" s="28">
        <v>5.0</v>
      </c>
      <c r="H4662" s="31">
        <v>3109.231</v>
      </c>
      <c r="I4662" s="28" t="str">
        <f>VLOOKUP(A4662,'клиенты'!A:H,7)</f>
        <v>Китай</v>
      </c>
    </row>
    <row r="4663" ht="15.75" customHeight="1">
      <c r="A4663" s="28">
        <v>56.0</v>
      </c>
      <c r="B4663" s="34">
        <v>43913.64540509259</v>
      </c>
      <c r="C4663" s="29"/>
      <c r="D4663" s="29"/>
      <c r="E4663" s="29"/>
      <c r="F4663" s="28" t="s">
        <v>5</v>
      </c>
      <c r="G4663" s="28">
        <v>3.0</v>
      </c>
      <c r="H4663" s="31">
        <v>1236.154</v>
      </c>
      <c r="I4663" s="28" t="str">
        <f>VLOOKUP(A4663,'клиенты'!A:H,7)</f>
        <v>Германия</v>
      </c>
    </row>
    <row r="4664" ht="15.75" customHeight="1">
      <c r="A4664" s="28">
        <v>510.0</v>
      </c>
      <c r="B4664" s="34">
        <v>43913.453622685185</v>
      </c>
      <c r="C4664" s="29"/>
      <c r="D4664" s="29"/>
      <c r="E4664" s="29"/>
      <c r="F4664" s="28" t="s">
        <v>3</v>
      </c>
      <c r="G4664" s="28">
        <v>3.0</v>
      </c>
      <c r="H4664" s="31">
        <v>162.308</v>
      </c>
      <c r="I4664" s="28" t="str">
        <f>VLOOKUP(A4664,'клиенты'!A:H,7)</f>
        <v>Франция</v>
      </c>
    </row>
    <row r="4665" ht="15.75" customHeight="1">
      <c r="A4665" s="28">
        <v>463.0</v>
      </c>
      <c r="B4665" s="34">
        <v>43913.37886574074</v>
      </c>
      <c r="C4665" s="29"/>
      <c r="D4665" s="29"/>
      <c r="E4665" s="29"/>
      <c r="F4665" s="28" t="s">
        <v>3</v>
      </c>
      <c r="G4665" s="28">
        <v>5.0</v>
      </c>
      <c r="H4665" s="31">
        <v>854.615</v>
      </c>
      <c r="I4665" s="28" t="str">
        <f>VLOOKUP(A4665,'клиенты'!A:H,7)</f>
        <v>Испания</v>
      </c>
    </row>
    <row r="4666" ht="15.75" customHeight="1">
      <c r="A4666" s="28">
        <v>639.0</v>
      </c>
      <c r="B4666" s="34">
        <v>43913.09048611111</v>
      </c>
      <c r="C4666" s="29"/>
      <c r="D4666" s="29"/>
      <c r="E4666" s="29"/>
      <c r="F4666" s="28" t="s">
        <v>3</v>
      </c>
      <c r="G4666" s="28">
        <v>1.0</v>
      </c>
      <c r="H4666" s="31">
        <v>3576.154</v>
      </c>
      <c r="I4666" s="28" t="str">
        <f>VLOOKUP(A4666,'клиенты'!A:H,7)</f>
        <v>Россия</v>
      </c>
    </row>
    <row r="4667" ht="15.75" customHeight="1">
      <c r="A4667" s="28">
        <v>588.0</v>
      </c>
      <c r="B4667" s="34">
        <v>43912.71298611111</v>
      </c>
      <c r="C4667" s="29"/>
      <c r="D4667" s="29"/>
      <c r="E4667" s="29"/>
      <c r="F4667" s="28" t="s">
        <v>4</v>
      </c>
      <c r="G4667" s="28">
        <v>5.0</v>
      </c>
      <c r="H4667" s="31">
        <v>2676.154</v>
      </c>
      <c r="I4667" s="28" t="str">
        <f>VLOOKUP(A4667,'клиенты'!A:H,7)</f>
        <v>Испания</v>
      </c>
    </row>
    <row r="4668" ht="15.75" customHeight="1">
      <c r="A4668" s="28">
        <v>481.0</v>
      </c>
      <c r="B4668" s="34">
        <v>43912.478472222225</v>
      </c>
      <c r="C4668" s="29"/>
      <c r="D4668" s="29"/>
      <c r="E4668" s="29"/>
      <c r="F4668" s="28" t="s">
        <v>4</v>
      </c>
      <c r="G4668" s="28">
        <v>3.0</v>
      </c>
      <c r="H4668" s="31">
        <v>1166.923</v>
      </c>
      <c r="I4668" s="28" t="str">
        <f>VLOOKUP(A4668,'клиенты'!A:H,7)</f>
        <v>США</v>
      </c>
    </row>
    <row r="4669" ht="15.75" customHeight="1">
      <c r="A4669" s="28">
        <v>106.0</v>
      </c>
      <c r="B4669" s="34">
        <v>43911.589837962965</v>
      </c>
      <c r="C4669" s="29"/>
      <c r="D4669" s="29"/>
      <c r="E4669" s="29"/>
      <c r="F4669" s="28" t="s">
        <v>3</v>
      </c>
      <c r="G4669" s="28">
        <v>5.0</v>
      </c>
      <c r="H4669" s="31">
        <v>2627.692</v>
      </c>
      <c r="I4669" s="28" t="str">
        <f>VLOOKUP(A4669,'клиенты'!A:H,7)</f>
        <v>Германия</v>
      </c>
    </row>
    <row r="4670" ht="15.75" customHeight="1">
      <c r="A4670" s="28">
        <v>933.0</v>
      </c>
      <c r="B4670" s="34">
        <v>43910.27307870371</v>
      </c>
      <c r="C4670" s="29"/>
      <c r="D4670" s="29"/>
      <c r="E4670" s="29"/>
      <c r="F4670" s="28" t="s">
        <v>3</v>
      </c>
      <c r="G4670" s="28">
        <v>2.0</v>
      </c>
      <c r="H4670" s="31">
        <v>2182.308</v>
      </c>
      <c r="I4670" s="28" t="str">
        <f>VLOOKUP(A4670,'клиенты'!A:H,7)</f>
        <v>Италия</v>
      </c>
    </row>
    <row r="4671" ht="15.75" customHeight="1">
      <c r="A4671" s="28">
        <v>902.0</v>
      </c>
      <c r="B4671" s="34">
        <v>43909.9540625</v>
      </c>
      <c r="C4671" s="29"/>
      <c r="D4671" s="29"/>
      <c r="E4671" s="29"/>
      <c r="F4671" s="28" t="s">
        <v>3</v>
      </c>
      <c r="G4671" s="28">
        <v>3.0</v>
      </c>
      <c r="H4671" s="31">
        <v>2161.538</v>
      </c>
      <c r="I4671" s="28" t="str">
        <f>VLOOKUP(A4671,'клиенты'!A:H,7)</f>
        <v>Россия</v>
      </c>
    </row>
    <row r="4672" ht="15.75" customHeight="1">
      <c r="A4672" s="28">
        <v>96.0</v>
      </c>
      <c r="B4672" s="34">
        <v>43909.85599537037</v>
      </c>
      <c r="C4672" s="29"/>
      <c r="D4672" s="29"/>
      <c r="E4672" s="29"/>
      <c r="F4672" s="28" t="s">
        <v>5</v>
      </c>
      <c r="G4672" s="28">
        <v>5.0</v>
      </c>
      <c r="H4672" s="31">
        <v>2353.846</v>
      </c>
      <c r="I4672" s="28" t="str">
        <f>VLOOKUP(A4672,'клиенты'!A:H,7)</f>
        <v>Испания</v>
      </c>
    </row>
    <row r="4673" ht="15.75" customHeight="1">
      <c r="A4673" s="28">
        <v>648.0</v>
      </c>
      <c r="B4673" s="34">
        <v>43908.58111111111</v>
      </c>
      <c r="C4673" s="29"/>
      <c r="D4673" s="29"/>
      <c r="E4673" s="29"/>
      <c r="F4673" s="28" t="s">
        <v>3</v>
      </c>
      <c r="G4673" s="28">
        <v>2.0</v>
      </c>
      <c r="H4673" s="31">
        <v>210.769</v>
      </c>
      <c r="I4673" s="28" t="str">
        <f>VLOOKUP(A4673,'клиенты'!A:H,7)</f>
        <v>Китай</v>
      </c>
    </row>
    <row r="4674" ht="15.75" customHeight="1">
      <c r="A4674" s="28">
        <v>906.0</v>
      </c>
      <c r="B4674" s="34">
        <v>43908.11204861111</v>
      </c>
      <c r="C4674" s="29"/>
      <c r="D4674" s="29"/>
      <c r="E4674" s="29"/>
      <c r="F4674" s="28" t="s">
        <v>3</v>
      </c>
      <c r="G4674" s="28">
        <v>1.0</v>
      </c>
      <c r="H4674" s="31">
        <v>3466.923</v>
      </c>
      <c r="I4674" s="28" t="str">
        <f>VLOOKUP(A4674,'клиенты'!A:H,7)</f>
        <v>Испания</v>
      </c>
    </row>
    <row r="4675" ht="15.75" customHeight="1">
      <c r="A4675" s="28">
        <v>596.0</v>
      </c>
      <c r="B4675" s="34">
        <v>43908.04482638889</v>
      </c>
      <c r="C4675" s="29"/>
      <c r="D4675" s="29"/>
      <c r="E4675" s="29"/>
      <c r="F4675" s="28" t="s">
        <v>6</v>
      </c>
      <c r="G4675" s="28">
        <v>1.0</v>
      </c>
      <c r="H4675" s="31">
        <v>1535.385</v>
      </c>
      <c r="I4675" s="28" t="str">
        <f>VLOOKUP(A4675,'клиенты'!A:H,7)</f>
        <v>Россия</v>
      </c>
    </row>
    <row r="4676" ht="15.75" customHeight="1">
      <c r="A4676" s="28">
        <v>103.0</v>
      </c>
      <c r="B4676" s="34">
        <v>43907.96795138889</v>
      </c>
      <c r="C4676" s="29"/>
      <c r="D4676" s="29"/>
      <c r="E4676" s="29"/>
      <c r="F4676" s="28" t="s">
        <v>3</v>
      </c>
      <c r="G4676" s="28">
        <v>5.0</v>
      </c>
      <c r="H4676" s="31">
        <v>2555.385</v>
      </c>
      <c r="I4676" s="28" t="str">
        <f>VLOOKUP(A4676,'клиенты'!A:H,7)</f>
        <v>Китай</v>
      </c>
    </row>
    <row r="4677" ht="15.75" customHeight="1">
      <c r="A4677" s="28">
        <v>723.0</v>
      </c>
      <c r="B4677" s="34">
        <v>43906.5412037037</v>
      </c>
      <c r="C4677" s="29"/>
      <c r="D4677" s="29"/>
      <c r="E4677" s="29"/>
      <c r="F4677" s="28" t="s">
        <v>3</v>
      </c>
      <c r="G4677" s="28">
        <v>4.0</v>
      </c>
      <c r="H4677" s="31">
        <v>888.462</v>
      </c>
      <c r="I4677" s="28" t="str">
        <f>VLOOKUP(A4677,'клиенты'!A:H,7)</f>
        <v>Германия</v>
      </c>
    </row>
    <row r="4678" ht="15.75" customHeight="1">
      <c r="A4678" s="28">
        <v>148.0</v>
      </c>
      <c r="B4678" s="34">
        <v>43906.35283564815</v>
      </c>
      <c r="C4678" s="29"/>
      <c r="D4678" s="29"/>
      <c r="E4678" s="29"/>
      <c r="F4678" s="28" t="s">
        <v>4</v>
      </c>
      <c r="G4678" s="28">
        <v>4.0</v>
      </c>
      <c r="H4678" s="31">
        <v>1078.462</v>
      </c>
      <c r="I4678" s="28" t="str">
        <f>VLOOKUP(A4678,'клиенты'!A:H,7)</f>
        <v>Испания</v>
      </c>
    </row>
    <row r="4679" ht="15.75" customHeight="1">
      <c r="A4679" s="28">
        <v>541.0</v>
      </c>
      <c r="B4679" s="34">
        <v>43906.253217592595</v>
      </c>
      <c r="C4679" s="29"/>
      <c r="D4679" s="29"/>
      <c r="E4679" s="29"/>
      <c r="F4679" s="28" t="s">
        <v>5</v>
      </c>
      <c r="G4679" s="28">
        <v>4.0</v>
      </c>
      <c r="H4679" s="31">
        <v>2812.308</v>
      </c>
      <c r="I4679" s="28" t="str">
        <f>VLOOKUP(A4679,'клиенты'!A:H,7)</f>
        <v>Испания</v>
      </c>
    </row>
    <row r="4680" ht="15.75" customHeight="1">
      <c r="A4680" s="28">
        <v>650.0</v>
      </c>
      <c r="B4680" s="34">
        <v>43905.959444444445</v>
      </c>
      <c r="C4680" s="29"/>
      <c r="D4680" s="29"/>
      <c r="E4680" s="29"/>
      <c r="F4680" s="28" t="s">
        <v>3</v>
      </c>
      <c r="G4680" s="28">
        <v>1.0</v>
      </c>
      <c r="H4680" s="31">
        <v>2300.0</v>
      </c>
      <c r="I4680" s="28" t="str">
        <f>VLOOKUP(A4680,'клиенты'!A:H,7)</f>
        <v>Испания</v>
      </c>
    </row>
    <row r="4681" ht="15.75" customHeight="1">
      <c r="A4681" s="28">
        <v>387.0</v>
      </c>
      <c r="B4681" s="34">
        <v>43905.78061342592</v>
      </c>
      <c r="C4681" s="29"/>
      <c r="D4681" s="29"/>
      <c r="E4681" s="29"/>
      <c r="F4681" s="28" t="s">
        <v>3</v>
      </c>
      <c r="G4681" s="28">
        <v>5.0</v>
      </c>
      <c r="H4681" s="31">
        <v>1726.154</v>
      </c>
      <c r="I4681" s="28" t="str">
        <f>VLOOKUP(A4681,'клиенты'!A:H,7)</f>
        <v>Россия</v>
      </c>
    </row>
    <row r="4682" ht="15.75" customHeight="1">
      <c r="A4682" s="28">
        <v>23.0</v>
      </c>
      <c r="B4682" s="34">
        <v>43905.69525462963</v>
      </c>
      <c r="C4682" s="29"/>
      <c r="D4682" s="29"/>
      <c r="E4682" s="29"/>
      <c r="F4682" s="28" t="s">
        <v>5</v>
      </c>
      <c r="G4682" s="28">
        <v>3.0</v>
      </c>
      <c r="H4682" s="31">
        <v>2760.0</v>
      </c>
      <c r="I4682" s="28" t="str">
        <f>VLOOKUP(A4682,'клиенты'!A:H,7)</f>
        <v>Италия</v>
      </c>
    </row>
    <row r="4683" ht="15.75" customHeight="1">
      <c r="A4683" s="28">
        <v>402.0</v>
      </c>
      <c r="B4683" s="34">
        <v>43905.22048611111</v>
      </c>
      <c r="C4683" s="29"/>
      <c r="D4683" s="29"/>
      <c r="E4683" s="29"/>
      <c r="F4683" s="28" t="s">
        <v>6</v>
      </c>
      <c r="G4683" s="28">
        <v>3.0</v>
      </c>
      <c r="H4683" s="31">
        <v>2246.154</v>
      </c>
      <c r="I4683" s="28" t="str">
        <f>VLOOKUP(A4683,'клиенты'!A:H,7)</f>
        <v>Китай</v>
      </c>
    </row>
    <row r="4684" ht="15.75" customHeight="1">
      <c r="A4684" s="28">
        <v>940.0</v>
      </c>
      <c r="B4684" s="34">
        <v>43905.00585648148</v>
      </c>
      <c r="C4684" s="29"/>
      <c r="D4684" s="29"/>
      <c r="E4684" s="29"/>
      <c r="F4684" s="28" t="s">
        <v>4</v>
      </c>
      <c r="G4684" s="28">
        <v>1.0</v>
      </c>
      <c r="H4684" s="31">
        <v>3718.462</v>
      </c>
      <c r="I4684" s="28" t="str">
        <f>VLOOKUP(A4684,'клиенты'!A:H,7)</f>
        <v>США</v>
      </c>
    </row>
    <row r="4685" ht="15.75" customHeight="1">
      <c r="A4685" s="28">
        <v>89.0</v>
      </c>
      <c r="B4685" s="34">
        <v>43904.32212962963</v>
      </c>
      <c r="C4685" s="29"/>
      <c r="D4685" s="29"/>
      <c r="E4685" s="29"/>
      <c r="F4685" s="28" t="s">
        <v>5</v>
      </c>
      <c r="G4685" s="28">
        <v>4.0</v>
      </c>
      <c r="H4685" s="31">
        <v>803.077</v>
      </c>
      <c r="I4685" s="28" t="str">
        <f>VLOOKUP(A4685,'клиенты'!A:H,7)</f>
        <v>США</v>
      </c>
    </row>
    <row r="4686" ht="15.75" customHeight="1">
      <c r="A4686" s="28">
        <v>11.0</v>
      </c>
      <c r="B4686" s="34">
        <v>43904.26675925926</v>
      </c>
      <c r="C4686" s="29"/>
      <c r="D4686" s="29"/>
      <c r="E4686" s="29"/>
      <c r="F4686" s="28" t="s">
        <v>4</v>
      </c>
      <c r="G4686" s="28">
        <v>5.0</v>
      </c>
      <c r="H4686" s="31">
        <v>1137.692</v>
      </c>
      <c r="I4686" s="28" t="str">
        <f>VLOOKUP(A4686,'клиенты'!A:H,7)</f>
        <v>США</v>
      </c>
    </row>
    <row r="4687" ht="15.75" customHeight="1">
      <c r="A4687" s="28">
        <v>761.0</v>
      </c>
      <c r="B4687" s="34">
        <v>43904.10076388889</v>
      </c>
      <c r="C4687" s="29"/>
      <c r="D4687" s="29"/>
      <c r="E4687" s="29"/>
      <c r="F4687" s="28" t="s">
        <v>4</v>
      </c>
      <c r="G4687" s="28">
        <v>1.0</v>
      </c>
      <c r="H4687" s="31">
        <v>163.077</v>
      </c>
      <c r="I4687" s="28" t="str">
        <f>VLOOKUP(A4687,'клиенты'!A:H,7)</f>
        <v>США</v>
      </c>
    </row>
    <row r="4688" ht="15.75" customHeight="1">
      <c r="A4688" s="28">
        <v>399.0</v>
      </c>
      <c r="B4688" s="34">
        <v>43903.89599537037</v>
      </c>
      <c r="C4688" s="29"/>
      <c r="D4688" s="29"/>
      <c r="E4688" s="29"/>
      <c r="F4688" s="28" t="s">
        <v>3</v>
      </c>
      <c r="G4688" s="28">
        <v>2.0</v>
      </c>
      <c r="H4688" s="31">
        <v>3323.846</v>
      </c>
      <c r="I4688" s="28" t="str">
        <f>VLOOKUP(A4688,'клиенты'!A:H,7)</f>
        <v>США</v>
      </c>
    </row>
    <row r="4689" ht="15.75" customHeight="1">
      <c r="A4689" s="28">
        <v>257.0</v>
      </c>
      <c r="B4689" s="34">
        <v>43903.74663194444</v>
      </c>
      <c r="C4689" s="29"/>
      <c r="D4689" s="29"/>
      <c r="E4689" s="29"/>
      <c r="F4689" s="28" t="s">
        <v>5</v>
      </c>
      <c r="G4689" s="28">
        <v>4.0</v>
      </c>
      <c r="H4689" s="31">
        <v>3671.538</v>
      </c>
      <c r="I4689" s="28" t="str">
        <f>VLOOKUP(A4689,'клиенты'!A:H,7)</f>
        <v>Россия</v>
      </c>
    </row>
    <row r="4690" ht="15.75" customHeight="1">
      <c r="A4690" s="28">
        <v>786.0</v>
      </c>
      <c r="B4690" s="34">
        <v>43903.67915509259</v>
      </c>
      <c r="C4690" s="29"/>
      <c r="D4690" s="29"/>
      <c r="E4690" s="29"/>
      <c r="F4690" s="28" t="s">
        <v>4</v>
      </c>
      <c r="G4690" s="28">
        <v>1.0</v>
      </c>
      <c r="H4690" s="31">
        <v>468.462</v>
      </c>
      <c r="I4690" s="28" t="str">
        <f>VLOOKUP(A4690,'клиенты'!A:H,7)</f>
        <v>Китай</v>
      </c>
    </row>
    <row r="4691" ht="15.75" customHeight="1">
      <c r="A4691" s="28">
        <v>505.0</v>
      </c>
      <c r="B4691" s="34">
        <v>43903.03328703704</v>
      </c>
      <c r="C4691" s="29"/>
      <c r="D4691" s="29"/>
      <c r="E4691" s="29"/>
      <c r="F4691" s="28" t="s">
        <v>3</v>
      </c>
      <c r="G4691" s="28">
        <v>1.0</v>
      </c>
      <c r="H4691" s="31">
        <v>3435.385</v>
      </c>
      <c r="I4691" s="28" t="str">
        <f>VLOOKUP(A4691,'клиенты'!A:H,7)</f>
        <v>Германия</v>
      </c>
    </row>
    <row r="4692" ht="15.75" customHeight="1">
      <c r="A4692" s="28">
        <v>797.0</v>
      </c>
      <c r="B4692" s="34">
        <v>43903.02873842593</v>
      </c>
      <c r="C4692" s="29"/>
      <c r="D4692" s="29"/>
      <c r="E4692" s="29"/>
      <c r="F4692" s="28" t="s">
        <v>3</v>
      </c>
      <c r="G4692" s="28">
        <v>1.0</v>
      </c>
      <c r="H4692" s="31">
        <v>866.154</v>
      </c>
      <c r="I4692" s="28" t="str">
        <f>VLOOKUP(A4692,'клиенты'!A:H,7)</f>
        <v>США</v>
      </c>
    </row>
    <row r="4693" ht="15.75" customHeight="1">
      <c r="A4693" s="28">
        <v>447.0</v>
      </c>
      <c r="B4693" s="34">
        <v>43902.574016203704</v>
      </c>
      <c r="C4693" s="29"/>
      <c r="D4693" s="29"/>
      <c r="E4693" s="29"/>
      <c r="F4693" s="28" t="s">
        <v>6</v>
      </c>
      <c r="G4693" s="28">
        <v>4.0</v>
      </c>
      <c r="H4693" s="31">
        <v>364.615</v>
      </c>
      <c r="I4693" s="28" t="str">
        <f>VLOOKUP(A4693,'клиенты'!A:H,7)</f>
        <v>Китай</v>
      </c>
    </row>
    <row r="4694" ht="15.75" customHeight="1">
      <c r="A4694" s="28">
        <v>802.0</v>
      </c>
      <c r="B4694" s="34">
        <v>43902.49743055556</v>
      </c>
      <c r="C4694" s="29"/>
      <c r="D4694" s="29"/>
      <c r="E4694" s="29"/>
      <c r="F4694" s="28" t="s">
        <v>6</v>
      </c>
      <c r="G4694" s="28">
        <v>1.0</v>
      </c>
      <c r="H4694" s="31">
        <v>2504.615</v>
      </c>
      <c r="I4694" s="28" t="str">
        <f>VLOOKUP(A4694,'клиенты'!A:H,7)</f>
        <v>Франция</v>
      </c>
    </row>
    <row r="4695" ht="15.75" customHeight="1">
      <c r="A4695" s="28">
        <v>967.0</v>
      </c>
      <c r="B4695" s="34">
        <v>43902.40443287037</v>
      </c>
      <c r="C4695" s="29"/>
      <c r="D4695" s="29"/>
      <c r="E4695" s="29"/>
      <c r="F4695" s="28" t="s">
        <v>6</v>
      </c>
      <c r="G4695" s="28">
        <v>4.0</v>
      </c>
      <c r="H4695" s="31">
        <v>993.846</v>
      </c>
      <c r="I4695" s="28" t="str">
        <f>VLOOKUP(A4695,'клиенты'!A:H,7)</f>
        <v>Испания</v>
      </c>
    </row>
    <row r="4696" ht="15.75" customHeight="1">
      <c r="A4696" s="28">
        <v>372.0</v>
      </c>
      <c r="B4696" s="34">
        <v>43902.400358796294</v>
      </c>
      <c r="C4696" s="29"/>
      <c r="D4696" s="29"/>
      <c r="E4696" s="29"/>
      <c r="F4696" s="28" t="s">
        <v>5</v>
      </c>
      <c r="G4696" s="28">
        <v>3.0</v>
      </c>
      <c r="H4696" s="31">
        <v>543.077</v>
      </c>
      <c r="I4696" s="28" t="str">
        <f>VLOOKUP(A4696,'клиенты'!A:H,7)</f>
        <v>Китай</v>
      </c>
    </row>
    <row r="4697" ht="15.75" customHeight="1">
      <c r="A4697" s="28">
        <v>461.0</v>
      </c>
      <c r="B4697" s="34">
        <v>43902.05535879629</v>
      </c>
      <c r="C4697" s="29"/>
      <c r="D4697" s="29"/>
      <c r="E4697" s="29"/>
      <c r="F4697" s="28" t="s">
        <v>5</v>
      </c>
      <c r="G4697" s="28">
        <v>4.0</v>
      </c>
      <c r="H4697" s="31">
        <v>1602.308</v>
      </c>
      <c r="I4697" s="28" t="str">
        <f>VLOOKUP(A4697,'клиенты'!A:H,7)</f>
        <v>Франция</v>
      </c>
    </row>
    <row r="4698" ht="15.75" customHeight="1">
      <c r="A4698" s="28">
        <v>289.0</v>
      </c>
      <c r="B4698" s="34">
        <v>43901.74822916667</v>
      </c>
      <c r="C4698" s="29"/>
      <c r="D4698" s="29"/>
      <c r="E4698" s="29"/>
      <c r="F4698" s="28" t="s">
        <v>4</v>
      </c>
      <c r="G4698" s="28">
        <v>4.0</v>
      </c>
      <c r="H4698" s="31">
        <v>2076.154</v>
      </c>
      <c r="I4698" s="28" t="str">
        <f>VLOOKUP(A4698,'клиенты'!A:H,7)</f>
        <v>Франция</v>
      </c>
    </row>
    <row r="4699" ht="15.75" customHeight="1">
      <c r="A4699" s="28">
        <v>179.0</v>
      </c>
      <c r="B4699" s="34">
        <v>43901.659108796295</v>
      </c>
      <c r="C4699" s="29"/>
      <c r="D4699" s="29"/>
      <c r="E4699" s="29"/>
      <c r="F4699" s="28" t="s">
        <v>5</v>
      </c>
      <c r="G4699" s="28">
        <v>2.0</v>
      </c>
      <c r="H4699" s="31">
        <v>1024.615</v>
      </c>
      <c r="I4699" s="28" t="str">
        <f>VLOOKUP(A4699,'клиенты'!A:H,7)</f>
        <v>Испания</v>
      </c>
    </row>
    <row r="4700" ht="15.75" customHeight="1">
      <c r="A4700" s="28">
        <v>836.0</v>
      </c>
      <c r="B4700" s="34">
        <v>43901.567974537036</v>
      </c>
      <c r="C4700" s="29"/>
      <c r="D4700" s="29"/>
      <c r="E4700" s="29"/>
      <c r="F4700" s="28" t="s">
        <v>3</v>
      </c>
      <c r="G4700" s="28">
        <v>5.0</v>
      </c>
      <c r="H4700" s="31">
        <v>2867.692</v>
      </c>
      <c r="I4700" s="28" t="str">
        <f>VLOOKUP(A4700,'клиенты'!A:H,7)</f>
        <v>Испания</v>
      </c>
    </row>
    <row r="4701" ht="15.75" customHeight="1">
      <c r="A4701" s="28">
        <v>695.0</v>
      </c>
      <c r="B4701" s="34">
        <v>43901.564039351855</v>
      </c>
      <c r="C4701" s="29"/>
      <c r="D4701" s="29"/>
      <c r="E4701" s="29"/>
      <c r="F4701" s="28" t="s">
        <v>3</v>
      </c>
      <c r="G4701" s="28">
        <v>2.0</v>
      </c>
      <c r="H4701" s="31">
        <v>1295.385</v>
      </c>
      <c r="I4701" s="28" t="str">
        <f>VLOOKUP(A4701,'клиенты'!A:H,7)</f>
        <v>Германия</v>
      </c>
    </row>
    <row r="4702" ht="15.75" customHeight="1">
      <c r="A4702" s="28">
        <v>149.0</v>
      </c>
      <c r="B4702" s="34">
        <v>43901.411527777775</v>
      </c>
      <c r="C4702" s="29"/>
      <c r="D4702" s="29"/>
      <c r="E4702" s="29"/>
      <c r="F4702" s="28" t="s">
        <v>6</v>
      </c>
      <c r="G4702" s="28">
        <v>5.0</v>
      </c>
      <c r="H4702" s="31">
        <v>3236.154</v>
      </c>
      <c r="I4702" s="28" t="str">
        <f>VLOOKUP(A4702,'клиенты'!A:H,7)</f>
        <v>Франция</v>
      </c>
    </row>
    <row r="4703" ht="15.75" customHeight="1">
      <c r="A4703" s="28">
        <v>897.0</v>
      </c>
      <c r="B4703" s="34">
        <v>43901.306296296294</v>
      </c>
      <c r="C4703" s="29"/>
      <c r="D4703" s="29"/>
      <c r="E4703" s="29"/>
      <c r="F4703" s="28" t="s">
        <v>6</v>
      </c>
      <c r="G4703" s="28">
        <v>2.0</v>
      </c>
      <c r="H4703" s="31">
        <v>3306.154</v>
      </c>
      <c r="I4703" s="28" t="str">
        <f>VLOOKUP(A4703,'клиенты'!A:H,7)</f>
        <v>Германия</v>
      </c>
    </row>
    <row r="4704" ht="15.75" customHeight="1">
      <c r="A4704" s="28">
        <v>624.0</v>
      </c>
      <c r="B4704" s="34">
        <v>43901.2781712963</v>
      </c>
      <c r="C4704" s="29"/>
      <c r="D4704" s="29"/>
      <c r="E4704" s="29"/>
      <c r="F4704" s="28" t="s">
        <v>3</v>
      </c>
      <c r="G4704" s="28">
        <v>1.0</v>
      </c>
      <c r="H4704" s="31">
        <v>2117.692</v>
      </c>
      <c r="I4704" s="28" t="str">
        <f>VLOOKUP(A4704,'клиенты'!A:H,7)</f>
        <v>Германия</v>
      </c>
    </row>
    <row r="4705" ht="15.75" customHeight="1">
      <c r="A4705" s="28">
        <v>437.0</v>
      </c>
      <c r="B4705" s="34">
        <v>43900.922060185185</v>
      </c>
      <c r="C4705" s="29"/>
      <c r="D4705" s="29"/>
      <c r="E4705" s="29"/>
      <c r="F4705" s="28" t="s">
        <v>5</v>
      </c>
      <c r="G4705" s="28">
        <v>2.0</v>
      </c>
      <c r="H4705" s="31">
        <v>1282.308</v>
      </c>
      <c r="I4705" s="28" t="str">
        <f>VLOOKUP(A4705,'клиенты'!A:H,7)</f>
        <v>Франция</v>
      </c>
    </row>
    <row r="4706" ht="15.75" customHeight="1">
      <c r="A4706" s="28">
        <v>868.0</v>
      </c>
      <c r="B4706" s="34">
        <v>43900.90571759259</v>
      </c>
      <c r="C4706" s="29"/>
      <c r="D4706" s="29"/>
      <c r="E4706" s="29"/>
      <c r="F4706" s="28" t="s">
        <v>6</v>
      </c>
      <c r="G4706" s="28">
        <v>3.0</v>
      </c>
      <c r="H4706" s="31">
        <v>663.077</v>
      </c>
      <c r="I4706" s="28" t="str">
        <f>VLOOKUP(A4706,'клиенты'!A:H,7)</f>
        <v>Италия</v>
      </c>
    </row>
    <row r="4707" ht="15.75" customHeight="1">
      <c r="A4707" s="28">
        <v>860.0</v>
      </c>
      <c r="B4707" s="34">
        <v>43900.56033564815</v>
      </c>
      <c r="C4707" s="29"/>
      <c r="D4707" s="29"/>
      <c r="E4707" s="29"/>
      <c r="F4707" s="28" t="s">
        <v>3</v>
      </c>
      <c r="G4707" s="28">
        <v>3.0</v>
      </c>
      <c r="H4707" s="31">
        <v>1733.077</v>
      </c>
      <c r="I4707" s="28" t="str">
        <f>VLOOKUP(A4707,'клиенты'!A:H,7)</f>
        <v>Германия</v>
      </c>
    </row>
    <row r="4708" ht="15.75" customHeight="1">
      <c r="A4708" s="28">
        <v>338.0</v>
      </c>
      <c r="B4708" s="34">
        <v>43900.39625</v>
      </c>
      <c r="C4708" s="29"/>
      <c r="D4708" s="29"/>
      <c r="E4708" s="29"/>
      <c r="F4708" s="28" t="s">
        <v>4</v>
      </c>
      <c r="G4708" s="28">
        <v>2.0</v>
      </c>
      <c r="H4708" s="31">
        <v>1188.462</v>
      </c>
      <c r="I4708" s="28" t="str">
        <f>VLOOKUP(A4708,'клиенты'!A:H,7)</f>
        <v>США</v>
      </c>
    </row>
    <row r="4709" ht="15.75" customHeight="1">
      <c r="A4709" s="28">
        <v>752.0</v>
      </c>
      <c r="B4709" s="34">
        <v>43900.19732638889</v>
      </c>
      <c r="C4709" s="29"/>
      <c r="D4709" s="29"/>
      <c r="E4709" s="29"/>
      <c r="F4709" s="28" t="s">
        <v>4</v>
      </c>
      <c r="G4709" s="28">
        <v>1.0</v>
      </c>
      <c r="H4709" s="31">
        <v>1753.077</v>
      </c>
      <c r="I4709" s="28" t="str">
        <f>VLOOKUP(A4709,'клиенты'!A:H,7)</f>
        <v>Италия</v>
      </c>
    </row>
    <row r="4710" ht="15.75" customHeight="1">
      <c r="A4710" s="28">
        <v>565.0</v>
      </c>
      <c r="B4710" s="34">
        <v>43899.89648148148</v>
      </c>
      <c r="C4710" s="29"/>
      <c r="D4710" s="29"/>
      <c r="E4710" s="29"/>
      <c r="F4710" s="28" t="s">
        <v>4</v>
      </c>
      <c r="G4710" s="28">
        <v>4.0</v>
      </c>
      <c r="H4710" s="31">
        <v>2692.308</v>
      </c>
      <c r="I4710" s="28" t="str">
        <f>VLOOKUP(A4710,'клиенты'!A:H,7)</f>
        <v>Франция</v>
      </c>
    </row>
    <row r="4711" ht="15.75" customHeight="1">
      <c r="A4711" s="28">
        <v>714.0</v>
      </c>
      <c r="B4711" s="34">
        <v>43899.740902777776</v>
      </c>
      <c r="C4711" s="29"/>
      <c r="D4711" s="29"/>
      <c r="E4711" s="29"/>
      <c r="F4711" s="28" t="s">
        <v>4</v>
      </c>
      <c r="G4711" s="28">
        <v>2.0</v>
      </c>
      <c r="H4711" s="31">
        <v>3100.0</v>
      </c>
      <c r="I4711" s="28" t="str">
        <f>VLOOKUP(A4711,'клиенты'!A:H,7)</f>
        <v>США</v>
      </c>
    </row>
    <row r="4712" ht="15.75" customHeight="1">
      <c r="A4712" s="28">
        <v>755.0</v>
      </c>
      <c r="B4712" s="34">
        <v>43899.50309027778</v>
      </c>
      <c r="C4712" s="29"/>
      <c r="D4712" s="29"/>
      <c r="E4712" s="29"/>
      <c r="F4712" s="28" t="s">
        <v>6</v>
      </c>
      <c r="G4712" s="28">
        <v>1.0</v>
      </c>
      <c r="H4712" s="31">
        <v>2171.538</v>
      </c>
      <c r="I4712" s="28" t="str">
        <f>VLOOKUP(A4712,'клиенты'!A:H,7)</f>
        <v>Россия</v>
      </c>
    </row>
    <row r="4713" ht="15.75" customHeight="1">
      <c r="A4713" s="28">
        <v>79.0</v>
      </c>
      <c r="B4713" s="34">
        <v>43899.48070601852</v>
      </c>
      <c r="C4713" s="29"/>
      <c r="D4713" s="29"/>
      <c r="E4713" s="29"/>
      <c r="F4713" s="28" t="s">
        <v>5</v>
      </c>
      <c r="G4713" s="28">
        <v>4.0</v>
      </c>
      <c r="H4713" s="31">
        <v>1976.923</v>
      </c>
      <c r="I4713" s="28" t="str">
        <f>VLOOKUP(A4713,'клиенты'!A:H,7)</f>
        <v>США</v>
      </c>
    </row>
    <row r="4714" ht="15.75" customHeight="1">
      <c r="A4714" s="28">
        <v>973.0</v>
      </c>
      <c r="B4714" s="34">
        <v>43899.32208333333</v>
      </c>
      <c r="C4714" s="29"/>
      <c r="D4714" s="29"/>
      <c r="E4714" s="29"/>
      <c r="F4714" s="28" t="s">
        <v>4</v>
      </c>
      <c r="G4714" s="28">
        <v>4.0</v>
      </c>
      <c r="H4714" s="31">
        <v>3081.538</v>
      </c>
      <c r="I4714" s="28" t="str">
        <f>VLOOKUP(A4714,'клиенты'!A:H,7)</f>
        <v>Россия</v>
      </c>
    </row>
    <row r="4715" ht="15.75" customHeight="1">
      <c r="A4715" s="28">
        <v>760.0</v>
      </c>
      <c r="B4715" s="34">
        <v>43899.239594907405</v>
      </c>
      <c r="C4715" s="29"/>
      <c r="D4715" s="29"/>
      <c r="E4715" s="29"/>
      <c r="F4715" s="28" t="s">
        <v>6</v>
      </c>
      <c r="G4715" s="28">
        <v>2.0</v>
      </c>
      <c r="H4715" s="31">
        <v>1113.846</v>
      </c>
      <c r="I4715" s="28" t="str">
        <f>VLOOKUP(A4715,'клиенты'!A:H,7)</f>
        <v>Германия</v>
      </c>
    </row>
    <row r="4716" ht="15.75" customHeight="1">
      <c r="A4716" s="28">
        <v>874.0</v>
      </c>
      <c r="B4716" s="34">
        <v>43899.187997685185</v>
      </c>
      <c r="C4716" s="29"/>
      <c r="D4716" s="29"/>
      <c r="E4716" s="29"/>
      <c r="F4716" s="28" t="s">
        <v>6</v>
      </c>
      <c r="G4716" s="28">
        <v>3.0</v>
      </c>
      <c r="H4716" s="31">
        <v>541.538</v>
      </c>
      <c r="I4716" s="28" t="str">
        <f>VLOOKUP(A4716,'клиенты'!A:H,7)</f>
        <v>Россия</v>
      </c>
    </row>
    <row r="4717" ht="15.75" customHeight="1">
      <c r="A4717" s="28">
        <v>639.0</v>
      </c>
      <c r="B4717" s="34">
        <v>43898.71476851852</v>
      </c>
      <c r="C4717" s="29"/>
      <c r="D4717" s="29"/>
      <c r="E4717" s="29"/>
      <c r="F4717" s="28" t="s">
        <v>4</v>
      </c>
      <c r="G4717" s="28">
        <v>1.0</v>
      </c>
      <c r="H4717" s="31">
        <v>3676.923</v>
      </c>
      <c r="I4717" s="28" t="str">
        <f>VLOOKUP(A4717,'клиенты'!A:H,7)</f>
        <v>Россия</v>
      </c>
    </row>
    <row r="4718" ht="15.75" customHeight="1">
      <c r="A4718" s="28">
        <v>187.0</v>
      </c>
      <c r="B4718" s="34">
        <v>43898.57109953704</v>
      </c>
      <c r="C4718" s="29"/>
      <c r="D4718" s="29"/>
      <c r="E4718" s="29"/>
      <c r="F4718" s="28" t="s">
        <v>3</v>
      </c>
      <c r="G4718" s="28">
        <v>3.0</v>
      </c>
      <c r="H4718" s="31">
        <v>2672.308</v>
      </c>
      <c r="I4718" s="28" t="str">
        <f>VLOOKUP(A4718,'клиенты'!A:H,7)</f>
        <v>Испания</v>
      </c>
    </row>
    <row r="4719" ht="15.75" customHeight="1">
      <c r="A4719" s="28">
        <v>261.0</v>
      </c>
      <c r="B4719" s="34">
        <v>43898.169583333336</v>
      </c>
      <c r="C4719" s="29"/>
      <c r="D4719" s="29"/>
      <c r="E4719" s="29"/>
      <c r="F4719" s="28" t="s">
        <v>5</v>
      </c>
      <c r="G4719" s="28">
        <v>1.0</v>
      </c>
      <c r="H4719" s="31">
        <v>2375.385</v>
      </c>
      <c r="I4719" s="28" t="str">
        <f>VLOOKUP(A4719,'клиенты'!A:H,7)</f>
        <v>Франция</v>
      </c>
    </row>
    <row r="4720" ht="15.75" customHeight="1">
      <c r="A4720" s="28">
        <v>145.0</v>
      </c>
      <c r="B4720" s="34">
        <v>43897.678402777776</v>
      </c>
      <c r="C4720" s="29"/>
      <c r="D4720" s="29"/>
      <c r="E4720" s="29"/>
      <c r="F4720" s="28" t="s">
        <v>5</v>
      </c>
      <c r="G4720" s="28">
        <v>1.0</v>
      </c>
      <c r="H4720" s="31">
        <v>395.385</v>
      </c>
      <c r="I4720" s="28" t="str">
        <f>VLOOKUP(A4720,'клиенты'!A:H,7)</f>
        <v>США</v>
      </c>
    </row>
    <row r="4721" ht="15.75" customHeight="1">
      <c r="A4721" s="28">
        <v>820.0</v>
      </c>
      <c r="B4721" s="34">
        <v>43897.551712962966</v>
      </c>
      <c r="C4721" s="29"/>
      <c r="D4721" s="29"/>
      <c r="E4721" s="29"/>
      <c r="F4721" s="28" t="s">
        <v>5</v>
      </c>
      <c r="G4721" s="28">
        <v>1.0</v>
      </c>
      <c r="H4721" s="31">
        <v>346.923</v>
      </c>
      <c r="I4721" s="28" t="str">
        <f>VLOOKUP(A4721,'клиенты'!A:H,7)</f>
        <v>Китай</v>
      </c>
    </row>
    <row r="4722" ht="15.75" customHeight="1">
      <c r="A4722" s="28">
        <v>839.0</v>
      </c>
      <c r="B4722" s="34">
        <v>43897.280543981484</v>
      </c>
      <c r="C4722" s="29"/>
      <c r="D4722" s="29"/>
      <c r="E4722" s="29"/>
      <c r="F4722" s="28" t="s">
        <v>3</v>
      </c>
      <c r="G4722" s="28">
        <v>4.0</v>
      </c>
      <c r="H4722" s="31">
        <v>2531.538</v>
      </c>
      <c r="I4722" s="28" t="str">
        <f>VLOOKUP(A4722,'клиенты'!A:H,7)</f>
        <v>Франция</v>
      </c>
    </row>
    <row r="4723" ht="15.75" customHeight="1">
      <c r="A4723" s="28">
        <v>369.0</v>
      </c>
      <c r="B4723" s="34">
        <v>43897.26</v>
      </c>
      <c r="C4723" s="29"/>
      <c r="D4723" s="29"/>
      <c r="E4723" s="29"/>
      <c r="F4723" s="28" t="s">
        <v>4</v>
      </c>
      <c r="G4723" s="28">
        <v>1.0</v>
      </c>
      <c r="H4723" s="31">
        <v>3774.615</v>
      </c>
      <c r="I4723" s="28" t="str">
        <f>VLOOKUP(A4723,'клиенты'!A:H,7)</f>
        <v>Испания</v>
      </c>
    </row>
    <row r="4724" ht="15.75" customHeight="1">
      <c r="A4724" s="28">
        <v>508.0</v>
      </c>
      <c r="B4724" s="34">
        <v>43897.21282407407</v>
      </c>
      <c r="C4724" s="29"/>
      <c r="D4724" s="29"/>
      <c r="E4724" s="29"/>
      <c r="F4724" s="28" t="s">
        <v>6</v>
      </c>
      <c r="G4724" s="28">
        <v>3.0</v>
      </c>
      <c r="H4724" s="31">
        <v>3618.462</v>
      </c>
      <c r="I4724" s="28" t="str">
        <f>VLOOKUP(A4724,'клиенты'!A:H,7)</f>
        <v>Китай</v>
      </c>
    </row>
    <row r="4725" ht="15.75" customHeight="1">
      <c r="A4725" s="28">
        <v>947.0</v>
      </c>
      <c r="B4725" s="34">
        <v>43897.11346064815</v>
      </c>
      <c r="C4725" s="29"/>
      <c r="D4725" s="29"/>
      <c r="E4725" s="29"/>
      <c r="F4725" s="28" t="s">
        <v>4</v>
      </c>
      <c r="G4725" s="28">
        <v>3.0</v>
      </c>
      <c r="H4725" s="31">
        <v>1410.769</v>
      </c>
      <c r="I4725" s="28" t="str">
        <f>VLOOKUP(A4725,'клиенты'!A:H,7)</f>
        <v>Испания</v>
      </c>
    </row>
    <row r="4726" ht="15.75" customHeight="1">
      <c r="A4726" s="28">
        <v>800.0</v>
      </c>
      <c r="B4726" s="34">
        <v>43896.820543981485</v>
      </c>
      <c r="C4726" s="29"/>
      <c r="D4726" s="29"/>
      <c r="E4726" s="29"/>
      <c r="F4726" s="28" t="s">
        <v>4</v>
      </c>
      <c r="G4726" s="28">
        <v>4.0</v>
      </c>
      <c r="H4726" s="31">
        <v>2897.692</v>
      </c>
      <c r="I4726" s="28" t="str">
        <f>VLOOKUP(A4726,'клиенты'!A:H,7)</f>
        <v>Германия</v>
      </c>
    </row>
    <row r="4727" ht="15.75" customHeight="1">
      <c r="A4727" s="28">
        <v>645.0</v>
      </c>
      <c r="B4727" s="34">
        <v>43896.78128472222</v>
      </c>
      <c r="C4727" s="29"/>
      <c r="D4727" s="29"/>
      <c r="E4727" s="29"/>
      <c r="F4727" s="28" t="s">
        <v>4</v>
      </c>
      <c r="G4727" s="28">
        <v>5.0</v>
      </c>
      <c r="H4727" s="31">
        <v>641.538</v>
      </c>
      <c r="I4727" s="28" t="str">
        <f>VLOOKUP(A4727,'клиенты'!A:H,7)</f>
        <v>Испания</v>
      </c>
    </row>
    <row r="4728" ht="15.75" customHeight="1">
      <c r="A4728" s="28">
        <v>604.0</v>
      </c>
      <c r="B4728" s="34">
        <v>43896.758252314816</v>
      </c>
      <c r="C4728" s="29"/>
      <c r="D4728" s="29"/>
      <c r="E4728" s="29"/>
      <c r="F4728" s="28" t="s">
        <v>6</v>
      </c>
      <c r="G4728" s="28">
        <v>2.0</v>
      </c>
      <c r="H4728" s="31">
        <v>490.769</v>
      </c>
      <c r="I4728" s="28" t="str">
        <f>VLOOKUP(A4728,'клиенты'!A:H,7)</f>
        <v>Италия</v>
      </c>
    </row>
    <row r="4729" ht="15.75" customHeight="1">
      <c r="A4729" s="28">
        <v>80.0</v>
      </c>
      <c r="B4729" s="34">
        <v>43896.59987268518</v>
      </c>
      <c r="C4729" s="29"/>
      <c r="D4729" s="29"/>
      <c r="E4729" s="29"/>
      <c r="F4729" s="28" t="s">
        <v>4</v>
      </c>
      <c r="G4729" s="28">
        <v>5.0</v>
      </c>
      <c r="H4729" s="31">
        <v>450.0</v>
      </c>
      <c r="I4729" s="28" t="str">
        <f>VLOOKUP(A4729,'клиенты'!A:H,7)</f>
        <v>Германия</v>
      </c>
    </row>
    <row r="4730" ht="15.75" customHeight="1">
      <c r="A4730" s="28">
        <v>708.0</v>
      </c>
      <c r="B4730" s="34">
        <v>43896.4194212963</v>
      </c>
      <c r="C4730" s="29"/>
      <c r="D4730" s="29"/>
      <c r="E4730" s="29"/>
      <c r="F4730" s="28" t="s">
        <v>6</v>
      </c>
      <c r="G4730" s="28">
        <v>1.0</v>
      </c>
      <c r="H4730" s="31">
        <v>1395.385</v>
      </c>
      <c r="I4730" s="28" t="str">
        <f>VLOOKUP(A4730,'клиенты'!A:H,7)</f>
        <v>Германия</v>
      </c>
    </row>
    <row r="4731" ht="15.75" customHeight="1">
      <c r="A4731" s="28">
        <v>526.0</v>
      </c>
      <c r="B4731" s="34">
        <v>43896.318344907406</v>
      </c>
      <c r="C4731" s="29"/>
      <c r="D4731" s="29"/>
      <c r="E4731" s="29"/>
      <c r="F4731" s="28" t="s">
        <v>4</v>
      </c>
      <c r="G4731" s="28">
        <v>5.0</v>
      </c>
      <c r="H4731" s="31">
        <v>820.769</v>
      </c>
      <c r="I4731" s="28" t="str">
        <f>VLOOKUP(A4731,'клиенты'!A:H,7)</f>
        <v>Китай</v>
      </c>
    </row>
    <row r="4732" ht="15.75" customHeight="1">
      <c r="A4732" s="28">
        <v>925.0</v>
      </c>
      <c r="B4732" s="34">
        <v>43895.91960648148</v>
      </c>
      <c r="C4732" s="29"/>
      <c r="D4732" s="29"/>
      <c r="E4732" s="29"/>
      <c r="F4732" s="28" t="s">
        <v>5</v>
      </c>
      <c r="G4732" s="28">
        <v>1.0</v>
      </c>
      <c r="H4732" s="31">
        <v>1754.615</v>
      </c>
      <c r="I4732" s="28" t="str">
        <f>VLOOKUP(A4732,'клиенты'!A:H,7)</f>
        <v>Франция</v>
      </c>
    </row>
    <row r="4733" ht="15.75" customHeight="1">
      <c r="A4733" s="28">
        <v>46.0</v>
      </c>
      <c r="B4733" s="34">
        <v>43895.42622685185</v>
      </c>
      <c r="C4733" s="29"/>
      <c r="D4733" s="29"/>
      <c r="E4733" s="29"/>
      <c r="F4733" s="28" t="s">
        <v>3</v>
      </c>
      <c r="G4733" s="28">
        <v>5.0</v>
      </c>
      <c r="H4733" s="31">
        <v>2374.615</v>
      </c>
      <c r="I4733" s="28" t="str">
        <f>VLOOKUP(A4733,'клиенты'!A:H,7)</f>
        <v>Испания</v>
      </c>
    </row>
    <row r="4734" ht="15.75" customHeight="1">
      <c r="A4734" s="28">
        <v>791.0</v>
      </c>
      <c r="B4734" s="34">
        <v>43895.40520833333</v>
      </c>
      <c r="C4734" s="29"/>
      <c r="D4734" s="29"/>
      <c r="E4734" s="29"/>
      <c r="F4734" s="28" t="s">
        <v>6</v>
      </c>
      <c r="G4734" s="28">
        <v>4.0</v>
      </c>
      <c r="H4734" s="31">
        <v>240.769</v>
      </c>
      <c r="I4734" s="28" t="str">
        <f>VLOOKUP(A4734,'клиенты'!A:H,7)</f>
        <v>США</v>
      </c>
    </row>
    <row r="4735" ht="15.75" customHeight="1">
      <c r="A4735" s="28">
        <v>49.0</v>
      </c>
      <c r="B4735" s="34">
        <v>43895.38079861111</v>
      </c>
      <c r="C4735" s="29"/>
      <c r="D4735" s="29"/>
      <c r="E4735" s="29"/>
      <c r="F4735" s="28" t="s">
        <v>6</v>
      </c>
      <c r="G4735" s="28">
        <v>3.0</v>
      </c>
      <c r="H4735" s="31">
        <v>710.769</v>
      </c>
      <c r="I4735" s="28" t="str">
        <f>VLOOKUP(A4735,'клиенты'!A:H,7)</f>
        <v>Франция</v>
      </c>
    </row>
    <row r="4736" ht="15.75" customHeight="1">
      <c r="A4736" s="28">
        <v>510.0</v>
      </c>
      <c r="B4736" s="34">
        <v>43895.01648148148</v>
      </c>
      <c r="C4736" s="29"/>
      <c r="D4736" s="29"/>
      <c r="E4736" s="29"/>
      <c r="F4736" s="28" t="s">
        <v>3</v>
      </c>
      <c r="G4736" s="28">
        <v>1.0</v>
      </c>
      <c r="H4736" s="31">
        <v>2502.308</v>
      </c>
      <c r="I4736" s="28" t="str">
        <f>VLOOKUP(A4736,'клиенты'!A:H,7)</f>
        <v>Франция</v>
      </c>
    </row>
    <row r="4737" ht="15.75" customHeight="1">
      <c r="A4737" s="28">
        <v>85.0</v>
      </c>
      <c r="B4737" s="34">
        <v>43894.994479166664</v>
      </c>
      <c r="C4737" s="29"/>
      <c r="D4737" s="29"/>
      <c r="E4737" s="29"/>
      <c r="F4737" s="28" t="s">
        <v>4</v>
      </c>
      <c r="G4737" s="28">
        <v>5.0</v>
      </c>
      <c r="H4737" s="31">
        <v>1552.308</v>
      </c>
      <c r="I4737" s="28" t="str">
        <f>VLOOKUP(A4737,'клиенты'!A:H,7)</f>
        <v>Китай</v>
      </c>
    </row>
    <row r="4738" ht="15.75" customHeight="1">
      <c r="A4738" s="28">
        <v>566.0</v>
      </c>
      <c r="B4738" s="34">
        <v>43894.903819444444</v>
      </c>
      <c r="C4738" s="29"/>
      <c r="D4738" s="29"/>
      <c r="E4738" s="29"/>
      <c r="F4738" s="28" t="s">
        <v>4</v>
      </c>
      <c r="G4738" s="28">
        <v>1.0</v>
      </c>
      <c r="H4738" s="31">
        <v>2609.231</v>
      </c>
      <c r="I4738" s="28" t="str">
        <f>VLOOKUP(A4738,'клиенты'!A:H,7)</f>
        <v>Китай</v>
      </c>
    </row>
    <row r="4739" ht="15.75" customHeight="1">
      <c r="A4739" s="28">
        <v>196.0</v>
      </c>
      <c r="B4739" s="34">
        <v>43894.859305555554</v>
      </c>
      <c r="C4739" s="29"/>
      <c r="D4739" s="29"/>
      <c r="E4739" s="29"/>
      <c r="F4739" s="28" t="s">
        <v>4</v>
      </c>
      <c r="G4739" s="28">
        <v>2.0</v>
      </c>
      <c r="H4739" s="31">
        <v>3136.923</v>
      </c>
      <c r="I4739" s="28" t="str">
        <f>VLOOKUP(A4739,'клиенты'!A:H,7)</f>
        <v>Китай</v>
      </c>
    </row>
    <row r="4740" ht="15.75" customHeight="1">
      <c r="A4740" s="28">
        <v>22.0</v>
      </c>
      <c r="B4740" s="34">
        <v>43894.599224537036</v>
      </c>
      <c r="C4740" s="29"/>
      <c r="D4740" s="29"/>
      <c r="E4740" s="29"/>
      <c r="F4740" s="28" t="s">
        <v>6</v>
      </c>
      <c r="G4740" s="28">
        <v>5.0</v>
      </c>
      <c r="H4740" s="31">
        <v>3103.846</v>
      </c>
      <c r="I4740" s="28" t="str">
        <f>VLOOKUP(A4740,'клиенты'!A:H,7)</f>
        <v>Франция</v>
      </c>
    </row>
    <row r="4741" ht="15.75" customHeight="1">
      <c r="A4741" s="28">
        <v>49.0</v>
      </c>
      <c r="B4741" s="34">
        <v>43894.52454861111</v>
      </c>
      <c r="C4741" s="29"/>
      <c r="D4741" s="29"/>
      <c r="E4741" s="29"/>
      <c r="F4741" s="28" t="s">
        <v>5</v>
      </c>
      <c r="G4741" s="28">
        <v>2.0</v>
      </c>
      <c r="H4741" s="31">
        <v>381.538</v>
      </c>
      <c r="I4741" s="28" t="str">
        <f>VLOOKUP(A4741,'клиенты'!A:H,7)</f>
        <v>Франция</v>
      </c>
    </row>
    <row r="4742" ht="15.75" customHeight="1">
      <c r="A4742" s="28">
        <v>519.0</v>
      </c>
      <c r="B4742" s="34">
        <v>43894.45995370371</v>
      </c>
      <c r="C4742" s="29"/>
      <c r="D4742" s="29"/>
      <c r="E4742" s="29"/>
      <c r="F4742" s="28" t="s">
        <v>6</v>
      </c>
      <c r="G4742" s="28">
        <v>3.0</v>
      </c>
      <c r="H4742" s="31">
        <v>2380.0</v>
      </c>
      <c r="I4742" s="28" t="str">
        <f>VLOOKUP(A4742,'клиенты'!A:H,7)</f>
        <v>Китай</v>
      </c>
    </row>
    <row r="4743" ht="15.75" customHeight="1">
      <c r="A4743" s="28">
        <v>35.0</v>
      </c>
      <c r="B4743" s="34">
        <v>43894.24521990741</v>
      </c>
      <c r="C4743" s="29"/>
      <c r="D4743" s="29"/>
      <c r="E4743" s="29"/>
      <c r="F4743" s="28" t="s">
        <v>6</v>
      </c>
      <c r="G4743" s="28">
        <v>5.0</v>
      </c>
      <c r="H4743" s="31">
        <v>2453.077</v>
      </c>
      <c r="I4743" s="28" t="str">
        <f>VLOOKUP(A4743,'клиенты'!A:H,7)</f>
        <v>Россия</v>
      </c>
    </row>
    <row r="4744" ht="15.75" customHeight="1">
      <c r="A4744" s="28">
        <v>214.0</v>
      </c>
      <c r="B4744" s="34">
        <v>43894.243946759256</v>
      </c>
      <c r="C4744" s="29"/>
      <c r="D4744" s="29"/>
      <c r="E4744" s="29"/>
      <c r="F4744" s="28" t="s">
        <v>6</v>
      </c>
      <c r="G4744" s="28">
        <v>3.0</v>
      </c>
      <c r="H4744" s="31">
        <v>2696.923</v>
      </c>
      <c r="I4744" s="28" t="str">
        <f>VLOOKUP(A4744,'клиенты'!A:H,7)</f>
        <v>Россия</v>
      </c>
    </row>
    <row r="4745" ht="15.75" customHeight="1">
      <c r="A4745" s="28">
        <v>485.0</v>
      </c>
      <c r="B4745" s="34">
        <v>43893.13041666667</v>
      </c>
      <c r="C4745" s="29"/>
      <c r="D4745" s="29"/>
      <c r="E4745" s="29"/>
      <c r="F4745" s="28" t="s">
        <v>5</v>
      </c>
      <c r="G4745" s="28">
        <v>4.0</v>
      </c>
      <c r="H4745" s="31">
        <v>2763.077</v>
      </c>
      <c r="I4745" s="28" t="str">
        <f>VLOOKUP(A4745,'клиенты'!A:H,7)</f>
        <v>Франция</v>
      </c>
    </row>
    <row r="4746" ht="15.75" customHeight="1">
      <c r="A4746" s="28">
        <v>818.0</v>
      </c>
      <c r="B4746" s="34">
        <v>43892.90225694444</v>
      </c>
      <c r="C4746" s="29"/>
      <c r="D4746" s="29"/>
      <c r="E4746" s="29"/>
      <c r="F4746" s="28" t="s">
        <v>4</v>
      </c>
      <c r="G4746" s="28">
        <v>1.0</v>
      </c>
      <c r="H4746" s="31">
        <v>3806.154</v>
      </c>
      <c r="I4746" s="28" t="str">
        <f>VLOOKUP(A4746,'клиенты'!A:H,7)</f>
        <v>Россия</v>
      </c>
    </row>
    <row r="4747" ht="15.75" customHeight="1">
      <c r="A4747" s="28">
        <v>948.0</v>
      </c>
      <c r="B4747" s="34">
        <v>43892.80564814815</v>
      </c>
      <c r="C4747" s="29"/>
      <c r="D4747" s="29"/>
      <c r="E4747" s="29"/>
      <c r="F4747" s="28" t="s">
        <v>6</v>
      </c>
      <c r="G4747" s="28">
        <v>3.0</v>
      </c>
      <c r="H4747" s="31">
        <v>3682.308</v>
      </c>
      <c r="I4747" s="28" t="str">
        <f>VLOOKUP(A4747,'клиенты'!A:H,7)</f>
        <v>Франция</v>
      </c>
    </row>
    <row r="4748" ht="15.75" customHeight="1">
      <c r="A4748" s="28">
        <v>833.0</v>
      </c>
      <c r="B4748" s="34">
        <v>43892.518425925926</v>
      </c>
      <c r="C4748" s="29"/>
      <c r="D4748" s="29"/>
      <c r="E4748" s="29"/>
      <c r="F4748" s="28" t="s">
        <v>6</v>
      </c>
      <c r="G4748" s="28">
        <v>5.0</v>
      </c>
      <c r="H4748" s="31">
        <v>532.308</v>
      </c>
      <c r="I4748" s="28" t="str">
        <f>VLOOKUP(A4748,'клиенты'!A:H,7)</f>
        <v>Германия</v>
      </c>
    </row>
    <row r="4749" ht="15.75" customHeight="1">
      <c r="A4749" s="28">
        <v>273.0</v>
      </c>
      <c r="B4749" s="34">
        <v>43891.87535879629</v>
      </c>
      <c r="C4749" s="29"/>
      <c r="D4749" s="29"/>
      <c r="E4749" s="29"/>
      <c r="F4749" s="28" t="s">
        <v>3</v>
      </c>
      <c r="G4749" s="28">
        <v>3.0</v>
      </c>
      <c r="H4749" s="31">
        <v>2376.923</v>
      </c>
      <c r="I4749" s="28" t="str">
        <f>VLOOKUP(A4749,'клиенты'!A:H,7)</f>
        <v>Италия</v>
      </c>
    </row>
    <row r="4750" ht="15.75" customHeight="1">
      <c r="A4750" s="28">
        <v>697.0</v>
      </c>
      <c r="B4750" s="34">
        <v>43891.78679398148</v>
      </c>
      <c r="C4750" s="29"/>
      <c r="D4750" s="29"/>
      <c r="E4750" s="29"/>
      <c r="F4750" s="28" t="s">
        <v>3</v>
      </c>
      <c r="G4750" s="28">
        <v>5.0</v>
      </c>
      <c r="H4750" s="31">
        <v>3834.615</v>
      </c>
      <c r="I4750" s="28" t="str">
        <f>VLOOKUP(A4750,'клиенты'!A:H,7)</f>
        <v>Китай</v>
      </c>
    </row>
    <row r="4751" ht="15.75" customHeight="1">
      <c r="A4751" s="28">
        <v>347.0</v>
      </c>
      <c r="B4751" s="34">
        <v>43891.71486111111</v>
      </c>
      <c r="C4751" s="29"/>
      <c r="D4751" s="29"/>
      <c r="E4751" s="29"/>
      <c r="F4751" s="28" t="s">
        <v>4</v>
      </c>
      <c r="G4751" s="28">
        <v>4.0</v>
      </c>
      <c r="H4751" s="31">
        <v>3776.923</v>
      </c>
      <c r="I4751" s="28" t="str">
        <f>VLOOKUP(A4751,'клиенты'!A:H,7)</f>
        <v>Италия</v>
      </c>
    </row>
    <row r="4752" ht="15.75" customHeight="1">
      <c r="A4752" s="28">
        <v>11.0</v>
      </c>
      <c r="B4752" s="34">
        <v>43891.705405092594</v>
      </c>
      <c r="C4752" s="29"/>
      <c r="D4752" s="29"/>
      <c r="E4752" s="29"/>
      <c r="F4752" s="28" t="s">
        <v>4</v>
      </c>
      <c r="G4752" s="28">
        <v>4.0</v>
      </c>
      <c r="H4752" s="31">
        <v>446.923</v>
      </c>
      <c r="I4752" s="28" t="str">
        <f>VLOOKUP(A4752,'клиенты'!A:H,7)</f>
        <v>США</v>
      </c>
    </row>
    <row r="4753" ht="15.75" customHeight="1">
      <c r="A4753" s="28">
        <v>387.0</v>
      </c>
      <c r="B4753" s="34">
        <v>43891.66013888889</v>
      </c>
      <c r="C4753" s="29"/>
      <c r="D4753" s="29"/>
      <c r="E4753" s="29"/>
      <c r="F4753" s="28" t="s">
        <v>4</v>
      </c>
      <c r="G4753" s="28">
        <v>3.0</v>
      </c>
      <c r="H4753" s="31">
        <v>3215.385</v>
      </c>
      <c r="I4753" s="28" t="str">
        <f>VLOOKUP(A4753,'клиенты'!A:H,7)</f>
        <v>Россия</v>
      </c>
    </row>
    <row r="4754" ht="15.75" customHeight="1">
      <c r="A4754" s="28">
        <v>363.0</v>
      </c>
      <c r="B4754" s="34">
        <v>43891.642384259256</v>
      </c>
      <c r="C4754" s="29"/>
      <c r="D4754" s="29"/>
      <c r="E4754" s="29"/>
      <c r="F4754" s="28" t="s">
        <v>3</v>
      </c>
      <c r="G4754" s="28">
        <v>3.0</v>
      </c>
      <c r="H4754" s="31">
        <v>3681.538</v>
      </c>
      <c r="I4754" s="28" t="str">
        <f>VLOOKUP(A4754,'клиенты'!A:H,7)</f>
        <v>Китай</v>
      </c>
    </row>
    <row r="4755" ht="15.75" customHeight="1">
      <c r="A4755" s="28">
        <v>123.0</v>
      </c>
      <c r="B4755" s="34">
        <v>43891.34545138889</v>
      </c>
      <c r="C4755" s="29"/>
      <c r="D4755" s="29"/>
      <c r="E4755" s="29"/>
      <c r="F4755" s="28" t="s">
        <v>5</v>
      </c>
      <c r="G4755" s="28">
        <v>3.0</v>
      </c>
      <c r="H4755" s="31">
        <v>2176.154</v>
      </c>
      <c r="I4755" s="28" t="str">
        <f>VLOOKUP(A4755,'клиенты'!A:H,7)</f>
        <v>Франция</v>
      </c>
    </row>
    <row r="4756" ht="15.75" customHeight="1">
      <c r="A4756" s="28">
        <v>229.0</v>
      </c>
      <c r="B4756" s="34">
        <v>43891.3334837963</v>
      </c>
      <c r="C4756" s="29"/>
      <c r="D4756" s="29"/>
      <c r="E4756" s="29"/>
      <c r="F4756" s="28" t="s">
        <v>6</v>
      </c>
      <c r="G4756" s="28">
        <v>5.0</v>
      </c>
      <c r="H4756" s="31">
        <v>1161.538</v>
      </c>
      <c r="I4756" s="28" t="str">
        <f>VLOOKUP(A4756,'клиенты'!A:H,7)</f>
        <v>Германия</v>
      </c>
    </row>
    <row r="4757" ht="15.75" customHeight="1">
      <c r="A4757" s="28">
        <v>25.0</v>
      </c>
      <c r="B4757" s="34">
        <v>43891.19513888889</v>
      </c>
      <c r="C4757" s="29"/>
      <c r="D4757" s="29"/>
      <c r="E4757" s="29"/>
      <c r="F4757" s="28" t="s">
        <v>3</v>
      </c>
      <c r="G4757" s="28">
        <v>2.0</v>
      </c>
      <c r="H4757" s="31">
        <v>1906.923</v>
      </c>
      <c r="I4757" s="28" t="str">
        <f>VLOOKUP(A4757,'клиенты'!A:H,7)</f>
        <v>Китай</v>
      </c>
    </row>
    <row r="4758" ht="15.75" customHeight="1">
      <c r="A4758" s="28">
        <v>272.0</v>
      </c>
      <c r="B4758" s="34">
        <v>43891.089953703704</v>
      </c>
      <c r="C4758" s="29"/>
      <c r="D4758" s="29"/>
      <c r="E4758" s="29"/>
      <c r="F4758" s="28" t="s">
        <v>6</v>
      </c>
      <c r="G4758" s="28">
        <v>5.0</v>
      </c>
      <c r="H4758" s="31">
        <v>2966.923</v>
      </c>
      <c r="I4758" s="28" t="str">
        <f>VLOOKUP(A4758,'клиенты'!A:H,7)</f>
        <v>США</v>
      </c>
    </row>
    <row r="4759" ht="15.75" customHeight="1">
      <c r="A4759" s="28">
        <v>622.0</v>
      </c>
      <c r="B4759" s="34">
        <v>43890.72224537037</v>
      </c>
      <c r="C4759" s="29"/>
      <c r="D4759" s="29"/>
      <c r="E4759" s="29"/>
      <c r="F4759" s="28" t="s">
        <v>5</v>
      </c>
      <c r="G4759" s="28">
        <v>4.0</v>
      </c>
      <c r="H4759" s="31">
        <v>1747.692</v>
      </c>
      <c r="I4759" s="28" t="str">
        <f>VLOOKUP(A4759,'клиенты'!A:H,7)</f>
        <v>Россия</v>
      </c>
    </row>
    <row r="4760" ht="15.75" customHeight="1">
      <c r="A4760" s="28">
        <v>853.0</v>
      </c>
      <c r="B4760" s="34">
        <v>43890.6375462963</v>
      </c>
      <c r="C4760" s="29"/>
      <c r="D4760" s="29"/>
      <c r="E4760" s="29"/>
      <c r="F4760" s="28" t="s">
        <v>5</v>
      </c>
      <c r="G4760" s="28">
        <v>1.0</v>
      </c>
      <c r="H4760" s="31">
        <v>2520.769</v>
      </c>
      <c r="I4760" s="28" t="str">
        <f>VLOOKUP(A4760,'клиенты'!A:H,7)</f>
        <v>Италия</v>
      </c>
    </row>
    <row r="4761" ht="15.75" customHeight="1">
      <c r="A4761" s="28">
        <v>613.0</v>
      </c>
      <c r="B4761" s="34">
        <v>43890.342002314814</v>
      </c>
      <c r="C4761" s="29"/>
      <c r="D4761" s="29"/>
      <c r="E4761" s="29"/>
      <c r="F4761" s="28" t="s">
        <v>5</v>
      </c>
      <c r="G4761" s="28">
        <v>2.0</v>
      </c>
      <c r="H4761" s="31">
        <v>3341.538</v>
      </c>
      <c r="I4761" s="28" t="str">
        <f>VLOOKUP(A4761,'клиенты'!A:H,7)</f>
        <v>Италия</v>
      </c>
    </row>
    <row r="4762" ht="15.75" customHeight="1">
      <c r="A4762" s="28">
        <v>485.0</v>
      </c>
      <c r="B4762" s="34">
        <v>43890.28559027778</v>
      </c>
      <c r="C4762" s="29"/>
      <c r="D4762" s="29"/>
      <c r="E4762" s="29"/>
      <c r="F4762" s="28" t="s">
        <v>4</v>
      </c>
      <c r="G4762" s="28">
        <v>2.0</v>
      </c>
      <c r="H4762" s="31">
        <v>607.692</v>
      </c>
      <c r="I4762" s="28" t="str">
        <f>VLOOKUP(A4762,'клиенты'!A:H,7)</f>
        <v>Франция</v>
      </c>
    </row>
    <row r="4763" ht="15.75" customHeight="1">
      <c r="A4763" s="28">
        <v>366.0</v>
      </c>
      <c r="B4763" s="34">
        <v>43889.87611111111</v>
      </c>
      <c r="C4763" s="29"/>
      <c r="D4763" s="29"/>
      <c r="E4763" s="29"/>
      <c r="F4763" s="28" t="s">
        <v>6</v>
      </c>
      <c r="G4763" s="28">
        <v>4.0</v>
      </c>
      <c r="H4763" s="31">
        <v>2163.077</v>
      </c>
      <c r="I4763" s="28" t="str">
        <f>VLOOKUP(A4763,'клиенты'!A:H,7)</f>
        <v>Италия</v>
      </c>
    </row>
    <row r="4764" ht="15.75" customHeight="1">
      <c r="A4764" s="28">
        <v>190.0</v>
      </c>
      <c r="B4764" s="34">
        <v>43889.81851851852</v>
      </c>
      <c r="C4764" s="29"/>
      <c r="D4764" s="29"/>
      <c r="E4764" s="29"/>
      <c r="F4764" s="28" t="s">
        <v>6</v>
      </c>
      <c r="G4764" s="28">
        <v>5.0</v>
      </c>
      <c r="H4764" s="31">
        <v>1480.769</v>
      </c>
      <c r="I4764" s="28" t="str">
        <f>VLOOKUP(A4764,'клиенты'!A:H,7)</f>
        <v>Китай</v>
      </c>
    </row>
    <row r="4765" ht="15.75" customHeight="1">
      <c r="A4765" s="28">
        <v>628.0</v>
      </c>
      <c r="B4765" s="34">
        <v>43888.93407407407</v>
      </c>
      <c r="C4765" s="29"/>
      <c r="D4765" s="29"/>
      <c r="E4765" s="29"/>
      <c r="F4765" s="28" t="s">
        <v>4</v>
      </c>
      <c r="G4765" s="28">
        <v>1.0</v>
      </c>
      <c r="H4765" s="31">
        <v>114.615</v>
      </c>
      <c r="I4765" s="28" t="str">
        <f>VLOOKUP(A4765,'клиенты'!A:H,7)</f>
        <v>Франция</v>
      </c>
    </row>
    <row r="4766" ht="15.75" customHeight="1">
      <c r="A4766" s="28">
        <v>353.0</v>
      </c>
      <c r="B4766" s="34">
        <v>43888.90320601852</v>
      </c>
      <c r="C4766" s="29"/>
      <c r="D4766" s="29"/>
      <c r="E4766" s="29"/>
      <c r="F4766" s="28" t="s">
        <v>5</v>
      </c>
      <c r="G4766" s="28">
        <v>5.0</v>
      </c>
      <c r="H4766" s="31">
        <v>3060.769</v>
      </c>
      <c r="I4766" s="28" t="str">
        <f>VLOOKUP(A4766,'клиенты'!A:H,7)</f>
        <v>Китай</v>
      </c>
    </row>
    <row r="4767" ht="15.75" customHeight="1">
      <c r="A4767" s="28">
        <v>833.0</v>
      </c>
      <c r="B4767" s="34">
        <v>43888.55663194445</v>
      </c>
      <c r="C4767" s="29"/>
      <c r="D4767" s="29"/>
      <c r="E4767" s="29"/>
      <c r="F4767" s="28" t="s">
        <v>3</v>
      </c>
      <c r="G4767" s="28">
        <v>4.0</v>
      </c>
      <c r="H4767" s="31">
        <v>3832.308</v>
      </c>
      <c r="I4767" s="28" t="str">
        <f>VLOOKUP(A4767,'клиенты'!A:H,7)</f>
        <v>Германия</v>
      </c>
    </row>
    <row r="4768" ht="15.75" customHeight="1">
      <c r="A4768" s="28">
        <v>145.0</v>
      </c>
      <c r="B4768" s="34">
        <v>43887.97461805555</v>
      </c>
      <c r="C4768" s="29"/>
      <c r="D4768" s="29"/>
      <c r="E4768" s="29"/>
      <c r="F4768" s="28" t="s">
        <v>4</v>
      </c>
      <c r="G4768" s="28">
        <v>3.0</v>
      </c>
      <c r="H4768" s="31">
        <v>2174.615</v>
      </c>
      <c r="I4768" s="28" t="str">
        <f>VLOOKUP(A4768,'клиенты'!A:H,7)</f>
        <v>США</v>
      </c>
    </row>
    <row r="4769" ht="15.75" customHeight="1">
      <c r="A4769" s="28">
        <v>869.0</v>
      </c>
      <c r="B4769" s="34">
        <v>43887.39488425926</v>
      </c>
      <c r="C4769" s="29"/>
      <c r="D4769" s="29"/>
      <c r="E4769" s="29"/>
      <c r="F4769" s="28" t="s">
        <v>5</v>
      </c>
      <c r="G4769" s="28">
        <v>5.0</v>
      </c>
      <c r="H4769" s="31">
        <v>1734.615</v>
      </c>
      <c r="I4769" s="28" t="str">
        <f>VLOOKUP(A4769,'клиенты'!A:H,7)</f>
        <v>Германия</v>
      </c>
    </row>
    <row r="4770" ht="15.75" customHeight="1">
      <c r="A4770" s="28">
        <v>536.0</v>
      </c>
      <c r="B4770" s="34">
        <v>43887.23363425926</v>
      </c>
      <c r="C4770" s="29"/>
      <c r="D4770" s="29"/>
      <c r="E4770" s="29"/>
      <c r="F4770" s="28" t="s">
        <v>4</v>
      </c>
      <c r="G4770" s="28">
        <v>5.0</v>
      </c>
      <c r="H4770" s="31">
        <v>3856.154</v>
      </c>
      <c r="I4770" s="28" t="str">
        <f>VLOOKUP(A4770,'клиенты'!A:H,7)</f>
        <v>Германия</v>
      </c>
    </row>
    <row r="4771" ht="15.75" customHeight="1">
      <c r="A4771" s="28">
        <v>796.0</v>
      </c>
      <c r="B4771" s="34">
        <v>43887.13990740741</v>
      </c>
      <c r="C4771" s="29"/>
      <c r="D4771" s="29"/>
      <c r="E4771" s="29"/>
      <c r="F4771" s="28" t="s">
        <v>5</v>
      </c>
      <c r="G4771" s="28">
        <v>5.0</v>
      </c>
      <c r="H4771" s="31">
        <v>3703.846</v>
      </c>
      <c r="I4771" s="28" t="str">
        <f>VLOOKUP(A4771,'клиенты'!A:H,7)</f>
        <v>Франция</v>
      </c>
    </row>
    <row r="4772" ht="15.75" customHeight="1">
      <c r="A4772" s="28">
        <v>729.0</v>
      </c>
      <c r="B4772" s="34">
        <v>43887.11168981482</v>
      </c>
      <c r="C4772" s="29"/>
      <c r="D4772" s="29"/>
      <c r="E4772" s="29"/>
      <c r="F4772" s="28" t="s">
        <v>6</v>
      </c>
      <c r="G4772" s="28">
        <v>2.0</v>
      </c>
      <c r="H4772" s="31">
        <v>2601.538</v>
      </c>
      <c r="I4772" s="28" t="str">
        <f>VLOOKUP(A4772,'клиенты'!A:H,7)</f>
        <v>Испания</v>
      </c>
    </row>
    <row r="4773" ht="15.75" customHeight="1">
      <c r="A4773" s="28">
        <v>837.0</v>
      </c>
      <c r="B4773" s="34">
        <v>43887.02908564815</v>
      </c>
      <c r="C4773" s="29"/>
      <c r="D4773" s="29"/>
      <c r="E4773" s="29"/>
      <c r="F4773" s="28" t="s">
        <v>3</v>
      </c>
      <c r="G4773" s="28">
        <v>2.0</v>
      </c>
      <c r="H4773" s="31">
        <v>3853.077</v>
      </c>
      <c r="I4773" s="28" t="str">
        <f>VLOOKUP(A4773,'клиенты'!A:H,7)</f>
        <v>Германия</v>
      </c>
    </row>
    <row r="4774" ht="15.75" customHeight="1">
      <c r="A4774" s="28">
        <v>215.0</v>
      </c>
      <c r="B4774" s="34">
        <v>43886.76429398148</v>
      </c>
      <c r="C4774" s="29"/>
      <c r="D4774" s="29"/>
      <c r="E4774" s="29"/>
      <c r="F4774" s="28" t="s">
        <v>3</v>
      </c>
      <c r="G4774" s="28">
        <v>1.0</v>
      </c>
      <c r="H4774" s="31">
        <v>670.769</v>
      </c>
      <c r="I4774" s="28" t="str">
        <f>VLOOKUP(A4774,'клиенты'!A:H,7)</f>
        <v>Китай</v>
      </c>
    </row>
    <row r="4775" ht="15.75" customHeight="1">
      <c r="A4775" s="28">
        <v>448.0</v>
      </c>
      <c r="B4775" s="34">
        <v>43886.69409722222</v>
      </c>
      <c r="C4775" s="29"/>
      <c r="D4775" s="29"/>
      <c r="E4775" s="29"/>
      <c r="F4775" s="28" t="s">
        <v>5</v>
      </c>
      <c r="G4775" s="28">
        <v>3.0</v>
      </c>
      <c r="H4775" s="31">
        <v>2024.615</v>
      </c>
      <c r="I4775" s="28" t="str">
        <f>VLOOKUP(A4775,'клиенты'!A:H,7)</f>
        <v>Франция</v>
      </c>
    </row>
    <row r="4776" ht="15.75" customHeight="1">
      <c r="A4776" s="28">
        <v>637.0</v>
      </c>
      <c r="B4776" s="34">
        <v>43885.85203703704</v>
      </c>
      <c r="C4776" s="29"/>
      <c r="D4776" s="29"/>
      <c r="E4776" s="29"/>
      <c r="F4776" s="28" t="s">
        <v>6</v>
      </c>
      <c r="G4776" s="28">
        <v>4.0</v>
      </c>
      <c r="H4776" s="31">
        <v>2369.231</v>
      </c>
      <c r="I4776" s="28" t="str">
        <f>VLOOKUP(A4776,'клиенты'!A:H,7)</f>
        <v>Испания</v>
      </c>
    </row>
    <row r="4777" ht="15.75" customHeight="1">
      <c r="A4777" s="28">
        <v>111.0</v>
      </c>
      <c r="B4777" s="34">
        <v>43885.69375</v>
      </c>
      <c r="C4777" s="29"/>
      <c r="D4777" s="29"/>
      <c r="E4777" s="29"/>
      <c r="F4777" s="28" t="s">
        <v>4</v>
      </c>
      <c r="G4777" s="28">
        <v>1.0</v>
      </c>
      <c r="H4777" s="31">
        <v>3406.923</v>
      </c>
      <c r="I4777" s="28" t="str">
        <f>VLOOKUP(A4777,'клиенты'!A:H,7)</f>
        <v>Россия</v>
      </c>
    </row>
    <row r="4778" ht="15.75" customHeight="1">
      <c r="A4778" s="28">
        <v>944.0</v>
      </c>
      <c r="B4778" s="34">
        <v>43885.539305555554</v>
      </c>
      <c r="C4778" s="29"/>
      <c r="D4778" s="29"/>
      <c r="E4778" s="29"/>
      <c r="F4778" s="28" t="s">
        <v>4</v>
      </c>
      <c r="G4778" s="28">
        <v>5.0</v>
      </c>
      <c r="H4778" s="31">
        <v>3835.385</v>
      </c>
      <c r="I4778" s="28" t="str">
        <f>VLOOKUP(A4778,'клиенты'!A:H,7)</f>
        <v>Франция</v>
      </c>
    </row>
    <row r="4779" ht="15.75" customHeight="1">
      <c r="A4779" s="28">
        <v>214.0</v>
      </c>
      <c r="B4779" s="34">
        <v>43885.17013888889</v>
      </c>
      <c r="C4779" s="29"/>
      <c r="D4779" s="29"/>
      <c r="E4779" s="29"/>
      <c r="F4779" s="28" t="s">
        <v>3</v>
      </c>
      <c r="G4779" s="28">
        <v>2.0</v>
      </c>
      <c r="H4779" s="31">
        <v>2590.769</v>
      </c>
      <c r="I4779" s="28" t="str">
        <f>VLOOKUP(A4779,'клиенты'!A:H,7)</f>
        <v>Россия</v>
      </c>
    </row>
    <row r="4780" ht="15.75" customHeight="1">
      <c r="A4780" s="28">
        <v>891.0</v>
      </c>
      <c r="B4780" s="34">
        <v>43884.96142361111</v>
      </c>
      <c r="C4780" s="29"/>
      <c r="D4780" s="29"/>
      <c r="E4780" s="29"/>
      <c r="F4780" s="28" t="s">
        <v>3</v>
      </c>
      <c r="G4780" s="28">
        <v>1.0</v>
      </c>
      <c r="H4780" s="31">
        <v>444.615</v>
      </c>
      <c r="I4780" s="28" t="str">
        <f>VLOOKUP(A4780,'клиенты'!A:H,7)</f>
        <v>Франция</v>
      </c>
    </row>
    <row r="4781" ht="15.75" customHeight="1">
      <c r="A4781" s="28">
        <v>113.0</v>
      </c>
      <c r="B4781" s="34">
        <v>43884.344664351855</v>
      </c>
      <c r="C4781" s="29"/>
      <c r="D4781" s="29"/>
      <c r="E4781" s="29"/>
      <c r="F4781" s="28" t="s">
        <v>4</v>
      </c>
      <c r="G4781" s="28">
        <v>2.0</v>
      </c>
      <c r="H4781" s="31">
        <v>3076.923</v>
      </c>
      <c r="I4781" s="28" t="str">
        <f>VLOOKUP(A4781,'клиенты'!A:H,7)</f>
        <v>Италия</v>
      </c>
    </row>
    <row r="4782" ht="15.75" customHeight="1">
      <c r="A4782" s="28">
        <v>931.0</v>
      </c>
      <c r="B4782" s="34">
        <v>43884.25443287037</v>
      </c>
      <c r="C4782" s="29"/>
      <c r="D4782" s="29"/>
      <c r="E4782" s="29"/>
      <c r="F4782" s="28" t="s">
        <v>6</v>
      </c>
      <c r="G4782" s="28">
        <v>2.0</v>
      </c>
      <c r="H4782" s="31">
        <v>3810.769</v>
      </c>
      <c r="I4782" s="28" t="str">
        <f>VLOOKUP(A4782,'клиенты'!A:H,7)</f>
        <v>Китай</v>
      </c>
    </row>
    <row r="4783" ht="15.75" customHeight="1">
      <c r="A4783" s="28">
        <v>35.0</v>
      </c>
      <c r="B4783" s="34">
        <v>43884.179814814815</v>
      </c>
      <c r="C4783" s="29"/>
      <c r="D4783" s="29"/>
      <c r="E4783" s="29"/>
      <c r="F4783" s="28" t="s">
        <v>4</v>
      </c>
      <c r="G4783" s="28">
        <v>3.0</v>
      </c>
      <c r="H4783" s="31">
        <v>1636.923</v>
      </c>
      <c r="I4783" s="28" t="str">
        <f>VLOOKUP(A4783,'клиенты'!A:H,7)</f>
        <v>Россия</v>
      </c>
    </row>
    <row r="4784" ht="15.75" customHeight="1">
      <c r="A4784" s="28">
        <v>78.0</v>
      </c>
      <c r="B4784" s="34">
        <v>43884.11703703704</v>
      </c>
      <c r="C4784" s="29"/>
      <c r="D4784" s="29"/>
      <c r="E4784" s="29"/>
      <c r="F4784" s="28" t="s">
        <v>4</v>
      </c>
      <c r="G4784" s="28">
        <v>2.0</v>
      </c>
      <c r="H4784" s="31">
        <v>1164.615</v>
      </c>
      <c r="I4784" s="28" t="str">
        <f>VLOOKUP(A4784,'клиенты'!A:H,7)</f>
        <v>США</v>
      </c>
    </row>
    <row r="4785" ht="15.75" customHeight="1">
      <c r="A4785" s="28">
        <v>536.0</v>
      </c>
      <c r="B4785" s="34">
        <v>43883.918229166666</v>
      </c>
      <c r="C4785" s="29"/>
      <c r="D4785" s="29"/>
      <c r="E4785" s="29"/>
      <c r="F4785" s="28" t="s">
        <v>3</v>
      </c>
      <c r="G4785" s="28">
        <v>5.0</v>
      </c>
      <c r="H4785" s="31">
        <v>885.385</v>
      </c>
      <c r="I4785" s="28" t="str">
        <f>VLOOKUP(A4785,'клиенты'!A:H,7)</f>
        <v>Германия</v>
      </c>
    </row>
    <row r="4786" ht="15.75" customHeight="1">
      <c r="A4786" s="28">
        <v>651.0</v>
      </c>
      <c r="B4786" s="34">
        <v>43882.95884259259</v>
      </c>
      <c r="C4786" s="29"/>
      <c r="D4786" s="29"/>
      <c r="E4786" s="29"/>
      <c r="F4786" s="28" t="s">
        <v>3</v>
      </c>
      <c r="G4786" s="28">
        <v>3.0</v>
      </c>
      <c r="H4786" s="31">
        <v>1223.846</v>
      </c>
      <c r="I4786" s="28" t="str">
        <f>VLOOKUP(A4786,'клиенты'!A:H,7)</f>
        <v>Италия</v>
      </c>
    </row>
    <row r="4787" ht="15.75" customHeight="1">
      <c r="A4787" s="28">
        <v>803.0</v>
      </c>
      <c r="B4787" s="34">
        <v>43882.82289351852</v>
      </c>
      <c r="C4787" s="29"/>
      <c r="D4787" s="29"/>
      <c r="E4787" s="29"/>
      <c r="F4787" s="28" t="s">
        <v>3</v>
      </c>
      <c r="G4787" s="28">
        <v>1.0</v>
      </c>
      <c r="H4787" s="31">
        <v>1935.385</v>
      </c>
      <c r="I4787" s="28" t="str">
        <f>VLOOKUP(A4787,'клиенты'!A:H,7)</f>
        <v>Франция</v>
      </c>
    </row>
    <row r="4788" ht="15.75" customHeight="1">
      <c r="A4788" s="28">
        <v>885.0</v>
      </c>
      <c r="B4788" s="34">
        <v>43881.84361111111</v>
      </c>
      <c r="C4788" s="29"/>
      <c r="D4788" s="29"/>
      <c r="E4788" s="29"/>
      <c r="F4788" s="28" t="s">
        <v>3</v>
      </c>
      <c r="G4788" s="28">
        <v>3.0</v>
      </c>
      <c r="H4788" s="31">
        <v>363.077</v>
      </c>
      <c r="I4788" s="28" t="str">
        <f>VLOOKUP(A4788,'клиенты'!A:H,7)</f>
        <v>Испания</v>
      </c>
    </row>
    <row r="4789" ht="15.75" customHeight="1">
      <c r="A4789" s="28">
        <v>946.0</v>
      </c>
      <c r="B4789" s="34">
        <v>43881.541979166665</v>
      </c>
      <c r="C4789" s="29"/>
      <c r="D4789" s="29"/>
      <c r="E4789" s="29"/>
      <c r="F4789" s="28" t="s">
        <v>4</v>
      </c>
      <c r="G4789" s="28">
        <v>2.0</v>
      </c>
      <c r="H4789" s="31">
        <v>3559.231</v>
      </c>
      <c r="I4789" s="28" t="str">
        <f>VLOOKUP(A4789,'клиенты'!A:H,7)</f>
        <v>Франция</v>
      </c>
    </row>
    <row r="4790" ht="15.75" customHeight="1">
      <c r="A4790" s="28">
        <v>321.0</v>
      </c>
      <c r="B4790" s="34">
        <v>43881.33629629629</v>
      </c>
      <c r="C4790" s="29"/>
      <c r="D4790" s="29"/>
      <c r="E4790" s="29"/>
      <c r="F4790" s="28" t="s">
        <v>4</v>
      </c>
      <c r="G4790" s="28">
        <v>5.0</v>
      </c>
      <c r="H4790" s="31">
        <v>1902.308</v>
      </c>
      <c r="I4790" s="28" t="str">
        <f>VLOOKUP(A4790,'клиенты'!A:H,7)</f>
        <v>Италия</v>
      </c>
    </row>
    <row r="4791" ht="15.75" customHeight="1">
      <c r="A4791" s="28">
        <v>410.0</v>
      </c>
      <c r="B4791" s="34">
        <v>43881.32386574074</v>
      </c>
      <c r="C4791" s="29"/>
      <c r="D4791" s="29"/>
      <c r="E4791" s="29"/>
      <c r="F4791" s="28" t="s">
        <v>5</v>
      </c>
      <c r="G4791" s="28">
        <v>3.0</v>
      </c>
      <c r="H4791" s="31">
        <v>2535.385</v>
      </c>
      <c r="I4791" s="28" t="str">
        <f>VLOOKUP(A4791,'клиенты'!A:H,7)</f>
        <v>Германия</v>
      </c>
    </row>
    <row r="4792" ht="15.75" customHeight="1">
      <c r="A4792" s="28">
        <v>330.0</v>
      </c>
      <c r="B4792" s="34">
        <v>43880.69260416667</v>
      </c>
      <c r="C4792" s="29"/>
      <c r="D4792" s="29"/>
      <c r="E4792" s="29"/>
      <c r="F4792" s="28" t="s">
        <v>5</v>
      </c>
      <c r="G4792" s="28">
        <v>5.0</v>
      </c>
      <c r="H4792" s="31">
        <v>306.923</v>
      </c>
      <c r="I4792" s="28" t="str">
        <f>VLOOKUP(A4792,'клиенты'!A:H,7)</f>
        <v>Франция</v>
      </c>
    </row>
    <row r="4793" ht="15.75" customHeight="1">
      <c r="A4793" s="28">
        <v>218.0</v>
      </c>
      <c r="B4793" s="34">
        <v>43880.61670138889</v>
      </c>
      <c r="C4793" s="29"/>
      <c r="D4793" s="29"/>
      <c r="E4793" s="29"/>
      <c r="F4793" s="28" t="s">
        <v>5</v>
      </c>
      <c r="G4793" s="28">
        <v>5.0</v>
      </c>
      <c r="H4793" s="31">
        <v>1107.692</v>
      </c>
      <c r="I4793" s="28" t="str">
        <f>VLOOKUP(A4793,'клиенты'!A:H,7)</f>
        <v>Франция</v>
      </c>
    </row>
    <row r="4794" ht="15.75" customHeight="1">
      <c r="A4794" s="28">
        <v>584.0</v>
      </c>
      <c r="B4794" s="34">
        <v>43880.555081018516</v>
      </c>
      <c r="C4794" s="29"/>
      <c r="D4794" s="29"/>
      <c r="E4794" s="29"/>
      <c r="F4794" s="28" t="s">
        <v>5</v>
      </c>
      <c r="G4794" s="28">
        <v>2.0</v>
      </c>
      <c r="H4794" s="31">
        <v>1287.692</v>
      </c>
      <c r="I4794" s="28" t="str">
        <f>VLOOKUP(A4794,'клиенты'!A:H,7)</f>
        <v>Испания</v>
      </c>
    </row>
    <row r="4795" ht="15.75" customHeight="1">
      <c r="A4795" s="28">
        <v>77.0</v>
      </c>
      <c r="B4795" s="34">
        <v>43880.24253472222</v>
      </c>
      <c r="C4795" s="29"/>
      <c r="D4795" s="29"/>
      <c r="E4795" s="29"/>
      <c r="F4795" s="28" t="s">
        <v>4</v>
      </c>
      <c r="G4795" s="28">
        <v>3.0</v>
      </c>
      <c r="H4795" s="31">
        <v>2243.077</v>
      </c>
      <c r="I4795" s="28" t="str">
        <f>VLOOKUP(A4795,'клиенты'!A:H,7)</f>
        <v>Китай</v>
      </c>
    </row>
    <row r="4796" ht="15.75" customHeight="1">
      <c r="A4796" s="28">
        <v>380.0</v>
      </c>
      <c r="B4796" s="34">
        <v>43878.825578703705</v>
      </c>
      <c r="C4796" s="29"/>
      <c r="D4796" s="29"/>
      <c r="E4796" s="29"/>
      <c r="F4796" s="28" t="s">
        <v>4</v>
      </c>
      <c r="G4796" s="28">
        <v>1.0</v>
      </c>
      <c r="H4796" s="31">
        <v>2911.538</v>
      </c>
      <c r="I4796" s="28" t="str">
        <f>VLOOKUP(A4796,'клиенты'!A:H,7)</f>
        <v>Франция</v>
      </c>
    </row>
    <row r="4797" ht="15.75" customHeight="1">
      <c r="A4797" s="28">
        <v>627.0</v>
      </c>
      <c r="B4797" s="34">
        <v>43878.64450231481</v>
      </c>
      <c r="C4797" s="29"/>
      <c r="D4797" s="29"/>
      <c r="E4797" s="29"/>
      <c r="F4797" s="28" t="s">
        <v>4</v>
      </c>
      <c r="G4797" s="28">
        <v>2.0</v>
      </c>
      <c r="H4797" s="31">
        <v>3109.231</v>
      </c>
      <c r="I4797" s="28" t="str">
        <f>VLOOKUP(A4797,'клиенты'!A:H,7)</f>
        <v>Испания</v>
      </c>
    </row>
    <row r="4798" ht="15.75" customHeight="1">
      <c r="A4798" s="28">
        <v>334.0</v>
      </c>
      <c r="B4798" s="34">
        <v>43878.40943287037</v>
      </c>
      <c r="C4798" s="29"/>
      <c r="D4798" s="29"/>
      <c r="E4798" s="29"/>
      <c r="F4798" s="28" t="s">
        <v>3</v>
      </c>
      <c r="G4798" s="28">
        <v>5.0</v>
      </c>
      <c r="H4798" s="31">
        <v>1192.308</v>
      </c>
      <c r="I4798" s="28" t="str">
        <f>VLOOKUP(A4798,'клиенты'!A:H,7)</f>
        <v>Франция</v>
      </c>
    </row>
    <row r="4799" ht="15.75" customHeight="1">
      <c r="A4799" s="28">
        <v>648.0</v>
      </c>
      <c r="B4799" s="34">
        <v>43878.39643518518</v>
      </c>
      <c r="C4799" s="29"/>
      <c r="D4799" s="29"/>
      <c r="E4799" s="29"/>
      <c r="F4799" s="28" t="s">
        <v>4</v>
      </c>
      <c r="G4799" s="28">
        <v>4.0</v>
      </c>
      <c r="H4799" s="31">
        <v>3477.692</v>
      </c>
      <c r="I4799" s="28" t="str">
        <f>VLOOKUP(A4799,'клиенты'!A:H,7)</f>
        <v>Китай</v>
      </c>
    </row>
    <row r="4800" ht="15.75" customHeight="1">
      <c r="A4800" s="28">
        <v>169.0</v>
      </c>
      <c r="B4800" s="34">
        <v>43877.61361111111</v>
      </c>
      <c r="C4800" s="29"/>
      <c r="D4800" s="29"/>
      <c r="E4800" s="29"/>
      <c r="F4800" s="28" t="s">
        <v>3</v>
      </c>
      <c r="G4800" s="28">
        <v>5.0</v>
      </c>
      <c r="H4800" s="31">
        <v>957.692</v>
      </c>
      <c r="I4800" s="28" t="str">
        <f>VLOOKUP(A4800,'клиенты'!A:H,7)</f>
        <v>Италия</v>
      </c>
    </row>
    <row r="4801" ht="15.75" customHeight="1">
      <c r="A4801" s="28">
        <v>849.0</v>
      </c>
      <c r="B4801" s="34">
        <v>43877.305243055554</v>
      </c>
      <c r="C4801" s="29"/>
      <c r="D4801" s="29"/>
      <c r="E4801" s="29"/>
      <c r="F4801" s="28" t="s">
        <v>4</v>
      </c>
      <c r="G4801" s="28">
        <v>1.0</v>
      </c>
      <c r="H4801" s="31">
        <v>541.538</v>
      </c>
      <c r="I4801" s="28" t="str">
        <f>VLOOKUP(A4801,'клиенты'!A:H,7)</f>
        <v>США</v>
      </c>
    </row>
    <row r="4802" ht="15.75" customHeight="1">
      <c r="A4802" s="28">
        <v>257.0</v>
      </c>
      <c r="B4802" s="34">
        <v>43876.90950231482</v>
      </c>
      <c r="C4802" s="29"/>
      <c r="D4802" s="29"/>
      <c r="E4802" s="29"/>
      <c r="F4802" s="28" t="s">
        <v>3</v>
      </c>
      <c r="G4802" s="28">
        <v>1.0</v>
      </c>
      <c r="H4802" s="31">
        <v>2900.769</v>
      </c>
      <c r="I4802" s="28" t="str">
        <f>VLOOKUP(A4802,'клиенты'!A:H,7)</f>
        <v>Россия</v>
      </c>
    </row>
    <row r="4803" ht="15.75" customHeight="1">
      <c r="A4803" s="28">
        <v>107.0</v>
      </c>
      <c r="B4803" s="34">
        <v>43876.77908564815</v>
      </c>
      <c r="C4803" s="29"/>
      <c r="D4803" s="29"/>
      <c r="E4803" s="29"/>
      <c r="F4803" s="28" t="s">
        <v>4</v>
      </c>
      <c r="G4803" s="28">
        <v>3.0</v>
      </c>
      <c r="H4803" s="31">
        <v>2704.615</v>
      </c>
      <c r="I4803" s="28" t="str">
        <f>VLOOKUP(A4803,'клиенты'!A:H,7)</f>
        <v>США</v>
      </c>
    </row>
    <row r="4804" ht="15.75" customHeight="1">
      <c r="A4804" s="28">
        <v>599.0</v>
      </c>
      <c r="B4804" s="34">
        <v>43876.746412037035</v>
      </c>
      <c r="C4804" s="29"/>
      <c r="D4804" s="29"/>
      <c r="E4804" s="29"/>
      <c r="F4804" s="28" t="s">
        <v>4</v>
      </c>
      <c r="G4804" s="28">
        <v>3.0</v>
      </c>
      <c r="H4804" s="31">
        <v>317.692</v>
      </c>
      <c r="I4804" s="28" t="str">
        <f>VLOOKUP(A4804,'клиенты'!A:H,7)</f>
        <v>Франция</v>
      </c>
    </row>
    <row r="4805" ht="15.75" customHeight="1">
      <c r="A4805" s="28">
        <v>322.0</v>
      </c>
      <c r="B4805" s="34">
        <v>43876.74275462963</v>
      </c>
      <c r="C4805" s="29"/>
      <c r="D4805" s="29"/>
      <c r="E4805" s="29"/>
      <c r="F4805" s="28" t="s">
        <v>3</v>
      </c>
      <c r="G4805" s="28">
        <v>3.0</v>
      </c>
      <c r="H4805" s="31">
        <v>1728.462</v>
      </c>
      <c r="I4805" s="28" t="str">
        <f>VLOOKUP(A4805,'клиенты'!A:H,7)</f>
        <v>Италия</v>
      </c>
    </row>
    <row r="4806" ht="15.75" customHeight="1">
      <c r="A4806" s="28">
        <v>235.0</v>
      </c>
      <c r="B4806" s="34">
        <v>43876.19579861111</v>
      </c>
      <c r="C4806" s="29"/>
      <c r="D4806" s="29"/>
      <c r="E4806" s="29"/>
      <c r="F4806" s="28" t="s">
        <v>5</v>
      </c>
      <c r="G4806" s="28">
        <v>2.0</v>
      </c>
      <c r="H4806" s="31">
        <v>1698.462</v>
      </c>
      <c r="I4806" s="28" t="str">
        <f>VLOOKUP(A4806,'клиенты'!A:H,7)</f>
        <v>США</v>
      </c>
    </row>
    <row r="4807" ht="15.75" customHeight="1">
      <c r="A4807" s="28">
        <v>50.0</v>
      </c>
      <c r="B4807" s="34">
        <v>43876.193240740744</v>
      </c>
      <c r="C4807" s="29"/>
      <c r="D4807" s="29"/>
      <c r="E4807" s="29"/>
      <c r="F4807" s="28" t="s">
        <v>6</v>
      </c>
      <c r="G4807" s="28">
        <v>2.0</v>
      </c>
      <c r="H4807" s="31">
        <v>1686.923</v>
      </c>
      <c r="I4807" s="28" t="str">
        <f>VLOOKUP(A4807,'клиенты'!A:H,7)</f>
        <v>Германия</v>
      </c>
    </row>
    <row r="4808" ht="15.75" customHeight="1">
      <c r="A4808" s="28">
        <v>854.0</v>
      </c>
      <c r="B4808" s="34">
        <v>43876.15556712963</v>
      </c>
      <c r="C4808" s="29"/>
      <c r="D4808" s="29"/>
      <c r="E4808" s="29"/>
      <c r="F4808" s="28" t="s">
        <v>4</v>
      </c>
      <c r="G4808" s="28">
        <v>2.0</v>
      </c>
      <c r="H4808" s="31">
        <v>2976.923</v>
      </c>
      <c r="I4808" s="28" t="str">
        <f>VLOOKUP(A4808,'клиенты'!A:H,7)</f>
        <v>Россия</v>
      </c>
    </row>
    <row r="4809" ht="15.75" customHeight="1">
      <c r="A4809" s="28">
        <v>527.0</v>
      </c>
      <c r="B4809" s="34">
        <v>43876.045266203706</v>
      </c>
      <c r="C4809" s="29"/>
      <c r="D4809" s="29"/>
      <c r="E4809" s="29"/>
      <c r="F4809" s="28" t="s">
        <v>6</v>
      </c>
      <c r="G4809" s="28">
        <v>3.0</v>
      </c>
      <c r="H4809" s="31">
        <v>503.846</v>
      </c>
      <c r="I4809" s="28" t="str">
        <f>VLOOKUP(A4809,'клиенты'!A:H,7)</f>
        <v>Испания</v>
      </c>
    </row>
    <row r="4810" ht="15.75" customHeight="1">
      <c r="A4810" s="28">
        <v>209.0</v>
      </c>
      <c r="B4810" s="34">
        <v>43875.48037037037</v>
      </c>
      <c r="C4810" s="29"/>
      <c r="D4810" s="29"/>
      <c r="E4810" s="29"/>
      <c r="F4810" s="28" t="s">
        <v>4</v>
      </c>
      <c r="G4810" s="28">
        <v>3.0</v>
      </c>
      <c r="H4810" s="31">
        <v>2653.077</v>
      </c>
      <c r="I4810" s="28" t="str">
        <f>VLOOKUP(A4810,'клиенты'!A:H,7)</f>
        <v>Италия</v>
      </c>
    </row>
    <row r="4811" ht="15.75" customHeight="1">
      <c r="A4811" s="28">
        <v>415.0</v>
      </c>
      <c r="B4811" s="34">
        <v>43875.47913194444</v>
      </c>
      <c r="C4811" s="29"/>
      <c r="D4811" s="29"/>
      <c r="E4811" s="29"/>
      <c r="F4811" s="28" t="s">
        <v>5</v>
      </c>
      <c r="G4811" s="28">
        <v>3.0</v>
      </c>
      <c r="H4811" s="31">
        <v>2483.077</v>
      </c>
      <c r="I4811" s="28" t="str">
        <f>VLOOKUP(A4811,'клиенты'!A:H,7)</f>
        <v>Россия</v>
      </c>
    </row>
    <row r="4812" ht="15.75" customHeight="1">
      <c r="A4812" s="28">
        <v>817.0</v>
      </c>
      <c r="B4812" s="34">
        <v>43874.98234953704</v>
      </c>
      <c r="C4812" s="29"/>
      <c r="D4812" s="29"/>
      <c r="E4812" s="29"/>
      <c r="F4812" s="28" t="s">
        <v>5</v>
      </c>
      <c r="G4812" s="28">
        <v>3.0</v>
      </c>
      <c r="H4812" s="31">
        <v>2043.846</v>
      </c>
      <c r="I4812" s="28" t="str">
        <f>VLOOKUP(A4812,'клиенты'!A:H,7)</f>
        <v>Италия</v>
      </c>
    </row>
    <row r="4813" ht="15.75" customHeight="1">
      <c r="A4813" s="28">
        <v>532.0</v>
      </c>
      <c r="B4813" s="34">
        <v>43873.99643518519</v>
      </c>
      <c r="C4813" s="29"/>
      <c r="D4813" s="29"/>
      <c r="E4813" s="29"/>
      <c r="F4813" s="28" t="s">
        <v>6</v>
      </c>
      <c r="G4813" s="28">
        <v>2.0</v>
      </c>
      <c r="H4813" s="31">
        <v>2710.769</v>
      </c>
      <c r="I4813" s="28" t="str">
        <f>VLOOKUP(A4813,'клиенты'!A:H,7)</f>
        <v>Китай</v>
      </c>
    </row>
    <row r="4814" ht="15.75" customHeight="1">
      <c r="A4814" s="28">
        <v>896.0</v>
      </c>
      <c r="B4814" s="34">
        <v>43873.24167824074</v>
      </c>
      <c r="C4814" s="29"/>
      <c r="D4814" s="29"/>
      <c r="E4814" s="29"/>
      <c r="F4814" s="28" t="s">
        <v>4</v>
      </c>
      <c r="G4814" s="28">
        <v>1.0</v>
      </c>
      <c r="H4814" s="31">
        <v>3608.462</v>
      </c>
      <c r="I4814" s="28" t="str">
        <f>VLOOKUP(A4814,'клиенты'!A:H,7)</f>
        <v>Россия</v>
      </c>
    </row>
    <row r="4815" ht="15.75" customHeight="1">
      <c r="A4815" s="28">
        <v>281.0</v>
      </c>
      <c r="B4815" s="34">
        <v>43873.095983796295</v>
      </c>
      <c r="C4815" s="29"/>
      <c r="D4815" s="29"/>
      <c r="E4815" s="29"/>
      <c r="F4815" s="28" t="s">
        <v>3</v>
      </c>
      <c r="G4815" s="28">
        <v>3.0</v>
      </c>
      <c r="H4815" s="31">
        <v>3106.154</v>
      </c>
      <c r="I4815" s="28" t="str">
        <f>VLOOKUP(A4815,'клиенты'!A:H,7)</f>
        <v>Россия</v>
      </c>
    </row>
    <row r="4816" ht="15.75" customHeight="1">
      <c r="A4816" s="28">
        <v>250.0</v>
      </c>
      <c r="B4816" s="34">
        <v>43872.584814814814</v>
      </c>
      <c r="C4816" s="29"/>
      <c r="D4816" s="29"/>
      <c r="E4816" s="29"/>
      <c r="F4816" s="28" t="s">
        <v>3</v>
      </c>
      <c r="G4816" s="28">
        <v>1.0</v>
      </c>
      <c r="H4816" s="31">
        <v>2826.154</v>
      </c>
      <c r="I4816" s="28" t="str">
        <f>VLOOKUP(A4816,'клиенты'!A:H,7)</f>
        <v>США</v>
      </c>
    </row>
    <row r="4817" ht="15.75" customHeight="1">
      <c r="A4817" s="28">
        <v>567.0</v>
      </c>
      <c r="B4817" s="34">
        <v>43872.457337962966</v>
      </c>
      <c r="C4817" s="29"/>
      <c r="D4817" s="29"/>
      <c r="E4817" s="29"/>
      <c r="F4817" s="28" t="s">
        <v>3</v>
      </c>
      <c r="G4817" s="28">
        <v>2.0</v>
      </c>
      <c r="H4817" s="31">
        <v>1420.0</v>
      </c>
      <c r="I4817" s="28" t="str">
        <f>VLOOKUP(A4817,'клиенты'!A:H,7)</f>
        <v>Китай</v>
      </c>
    </row>
    <row r="4818" ht="15.75" customHeight="1">
      <c r="A4818" s="28">
        <v>851.0</v>
      </c>
      <c r="B4818" s="34">
        <v>43872.34103009259</v>
      </c>
      <c r="C4818" s="29"/>
      <c r="D4818" s="29"/>
      <c r="E4818" s="29"/>
      <c r="F4818" s="28" t="s">
        <v>4</v>
      </c>
      <c r="G4818" s="28">
        <v>5.0</v>
      </c>
      <c r="H4818" s="31">
        <v>665.385</v>
      </c>
      <c r="I4818" s="28" t="str">
        <f>VLOOKUP(A4818,'клиенты'!A:H,7)</f>
        <v>Германия</v>
      </c>
    </row>
    <row r="4819" ht="15.75" customHeight="1">
      <c r="A4819" s="28">
        <v>202.0</v>
      </c>
      <c r="B4819" s="34">
        <v>43870.939375</v>
      </c>
      <c r="C4819" s="29"/>
      <c r="D4819" s="29"/>
      <c r="E4819" s="29"/>
      <c r="F4819" s="28" t="s">
        <v>3</v>
      </c>
      <c r="G4819" s="28">
        <v>1.0</v>
      </c>
      <c r="H4819" s="31">
        <v>2199.231</v>
      </c>
      <c r="I4819" s="28" t="str">
        <f>VLOOKUP(A4819,'клиенты'!A:H,7)</f>
        <v>Россия</v>
      </c>
    </row>
    <row r="4820" ht="15.75" customHeight="1">
      <c r="A4820" s="28">
        <v>35.0</v>
      </c>
      <c r="B4820" s="34">
        <v>43870.60864583333</v>
      </c>
      <c r="C4820" s="29"/>
      <c r="D4820" s="29"/>
      <c r="E4820" s="29"/>
      <c r="F4820" s="28" t="s">
        <v>3</v>
      </c>
      <c r="G4820" s="28">
        <v>5.0</v>
      </c>
      <c r="H4820" s="31">
        <v>147.692</v>
      </c>
      <c r="I4820" s="28" t="str">
        <f>VLOOKUP(A4820,'клиенты'!A:H,7)</f>
        <v>Россия</v>
      </c>
    </row>
    <row r="4821" ht="15.75" customHeight="1">
      <c r="A4821" s="28">
        <v>560.0</v>
      </c>
      <c r="B4821" s="34">
        <v>43870.41788194444</v>
      </c>
      <c r="C4821" s="29"/>
      <c r="D4821" s="29"/>
      <c r="E4821" s="29"/>
      <c r="F4821" s="28" t="s">
        <v>6</v>
      </c>
      <c r="G4821" s="28">
        <v>1.0</v>
      </c>
      <c r="H4821" s="31">
        <v>3118.462</v>
      </c>
      <c r="I4821" s="28" t="str">
        <f>VLOOKUP(A4821,'клиенты'!A:H,7)</f>
        <v>Россия</v>
      </c>
    </row>
    <row r="4822" ht="15.75" customHeight="1">
      <c r="A4822" s="28">
        <v>849.0</v>
      </c>
      <c r="B4822" s="34">
        <v>43870.282175925924</v>
      </c>
      <c r="C4822" s="29"/>
      <c r="D4822" s="29"/>
      <c r="E4822" s="29"/>
      <c r="F4822" s="28" t="s">
        <v>5</v>
      </c>
      <c r="G4822" s="28">
        <v>3.0</v>
      </c>
      <c r="H4822" s="31">
        <v>2125.385</v>
      </c>
      <c r="I4822" s="28" t="str">
        <f>VLOOKUP(A4822,'клиенты'!A:H,7)</f>
        <v>США</v>
      </c>
    </row>
    <row r="4823" ht="15.75" customHeight="1">
      <c r="A4823" s="28">
        <v>427.0</v>
      </c>
      <c r="B4823" s="34">
        <v>43870.231145833335</v>
      </c>
      <c r="C4823" s="29"/>
      <c r="D4823" s="29"/>
      <c r="E4823" s="29"/>
      <c r="F4823" s="28" t="s">
        <v>5</v>
      </c>
      <c r="G4823" s="28">
        <v>5.0</v>
      </c>
      <c r="H4823" s="31">
        <v>1188.462</v>
      </c>
      <c r="I4823" s="28" t="str">
        <f>VLOOKUP(A4823,'клиенты'!A:H,7)</f>
        <v>Китай</v>
      </c>
    </row>
    <row r="4824" ht="15.75" customHeight="1">
      <c r="A4824" s="28">
        <v>552.0</v>
      </c>
      <c r="B4824" s="34">
        <v>43870.21425925926</v>
      </c>
      <c r="C4824" s="29"/>
      <c r="D4824" s="29"/>
      <c r="E4824" s="29"/>
      <c r="F4824" s="28" t="s">
        <v>3</v>
      </c>
      <c r="G4824" s="28">
        <v>4.0</v>
      </c>
      <c r="H4824" s="31">
        <v>303.846</v>
      </c>
      <c r="I4824" s="28" t="str">
        <f>VLOOKUP(A4824,'клиенты'!A:H,7)</f>
        <v>США</v>
      </c>
    </row>
    <row r="4825" ht="15.75" customHeight="1">
      <c r="A4825" s="28">
        <v>959.0</v>
      </c>
      <c r="B4825" s="34">
        <v>43870.177569444444</v>
      </c>
      <c r="C4825" s="29"/>
      <c r="D4825" s="29"/>
      <c r="E4825" s="29"/>
      <c r="F4825" s="28" t="s">
        <v>3</v>
      </c>
      <c r="G4825" s="28">
        <v>1.0</v>
      </c>
      <c r="H4825" s="31">
        <v>1208.462</v>
      </c>
      <c r="I4825" s="28" t="str">
        <f>VLOOKUP(A4825,'клиенты'!A:H,7)</f>
        <v>Россия</v>
      </c>
    </row>
    <row r="4826" ht="15.75" customHeight="1">
      <c r="A4826" s="28">
        <v>55.0</v>
      </c>
      <c r="B4826" s="34">
        <v>43869.59486111111</v>
      </c>
      <c r="C4826" s="29"/>
      <c r="D4826" s="29"/>
      <c r="E4826" s="29"/>
      <c r="F4826" s="28" t="s">
        <v>5</v>
      </c>
      <c r="G4826" s="28">
        <v>1.0</v>
      </c>
      <c r="H4826" s="31">
        <v>505.385</v>
      </c>
      <c r="I4826" s="28" t="str">
        <f>VLOOKUP(A4826,'клиенты'!A:H,7)</f>
        <v>Италия</v>
      </c>
    </row>
    <row r="4827" ht="15.75" customHeight="1">
      <c r="A4827" s="28">
        <v>785.0</v>
      </c>
      <c r="B4827" s="34">
        <v>43869.25130787037</v>
      </c>
      <c r="C4827" s="29"/>
      <c r="D4827" s="29"/>
      <c r="E4827" s="29"/>
      <c r="F4827" s="28" t="s">
        <v>6</v>
      </c>
      <c r="G4827" s="28">
        <v>4.0</v>
      </c>
      <c r="H4827" s="31">
        <v>3330.0</v>
      </c>
      <c r="I4827" s="28" t="str">
        <f>VLOOKUP(A4827,'клиенты'!A:H,7)</f>
        <v>Китай</v>
      </c>
    </row>
    <row r="4828" ht="15.75" customHeight="1">
      <c r="A4828" s="28">
        <v>409.0</v>
      </c>
      <c r="B4828" s="34">
        <v>43867.915914351855</v>
      </c>
      <c r="C4828" s="29"/>
      <c r="D4828" s="29"/>
      <c r="E4828" s="29"/>
      <c r="F4828" s="28" t="s">
        <v>6</v>
      </c>
      <c r="G4828" s="28">
        <v>3.0</v>
      </c>
      <c r="H4828" s="31">
        <v>1520.769</v>
      </c>
      <c r="I4828" s="28" t="str">
        <f>VLOOKUP(A4828,'клиенты'!A:H,7)</f>
        <v>Испания</v>
      </c>
    </row>
    <row r="4829" ht="15.75" customHeight="1">
      <c r="A4829" s="28">
        <v>499.0</v>
      </c>
      <c r="B4829" s="34">
        <v>43867.56545138889</v>
      </c>
      <c r="C4829" s="29"/>
      <c r="D4829" s="29"/>
      <c r="E4829" s="29"/>
      <c r="F4829" s="28" t="s">
        <v>3</v>
      </c>
      <c r="G4829" s="28">
        <v>3.0</v>
      </c>
      <c r="H4829" s="31">
        <v>1510.769</v>
      </c>
      <c r="I4829" s="28" t="str">
        <f>VLOOKUP(A4829,'клиенты'!A:H,7)</f>
        <v>Испания</v>
      </c>
    </row>
    <row r="4830" ht="15.75" customHeight="1">
      <c r="A4830" s="28">
        <v>198.0</v>
      </c>
      <c r="B4830" s="34">
        <v>43867.21467592593</v>
      </c>
      <c r="C4830" s="29"/>
      <c r="D4830" s="29"/>
      <c r="E4830" s="29"/>
      <c r="F4830" s="28" t="s">
        <v>3</v>
      </c>
      <c r="G4830" s="28">
        <v>4.0</v>
      </c>
      <c r="H4830" s="31">
        <v>3076.923</v>
      </c>
      <c r="I4830" s="28" t="str">
        <f>VLOOKUP(A4830,'клиенты'!A:H,7)</f>
        <v>Франция</v>
      </c>
    </row>
    <row r="4831" ht="15.75" customHeight="1">
      <c r="A4831" s="28">
        <v>227.0</v>
      </c>
      <c r="B4831" s="34">
        <v>43866.83453703704</v>
      </c>
      <c r="C4831" s="29"/>
      <c r="D4831" s="29"/>
      <c r="E4831" s="29"/>
      <c r="F4831" s="28" t="s">
        <v>5</v>
      </c>
      <c r="G4831" s="28">
        <v>3.0</v>
      </c>
      <c r="H4831" s="31">
        <v>3095.385</v>
      </c>
      <c r="I4831" s="28" t="str">
        <f>VLOOKUP(A4831,'клиенты'!A:H,7)</f>
        <v>Россия</v>
      </c>
    </row>
    <row r="4832" ht="15.75" customHeight="1">
      <c r="A4832" s="28">
        <v>123.0</v>
      </c>
      <c r="B4832" s="34">
        <v>43866.824479166666</v>
      </c>
      <c r="C4832" s="29"/>
      <c r="D4832" s="29"/>
      <c r="E4832" s="29"/>
      <c r="F4832" s="28" t="s">
        <v>5</v>
      </c>
      <c r="G4832" s="28">
        <v>2.0</v>
      </c>
      <c r="H4832" s="31">
        <v>1026.154</v>
      </c>
      <c r="I4832" s="28" t="str">
        <f>VLOOKUP(A4832,'клиенты'!A:H,7)</f>
        <v>Франция</v>
      </c>
    </row>
    <row r="4833" ht="15.75" customHeight="1">
      <c r="A4833" s="28">
        <v>299.0</v>
      </c>
      <c r="B4833" s="34">
        <v>43866.143958333334</v>
      </c>
      <c r="C4833" s="29"/>
      <c r="D4833" s="29"/>
      <c r="E4833" s="29"/>
      <c r="F4833" s="28" t="s">
        <v>4</v>
      </c>
      <c r="G4833" s="28">
        <v>5.0</v>
      </c>
      <c r="H4833" s="31">
        <v>2033.846</v>
      </c>
      <c r="I4833" s="28" t="str">
        <f>VLOOKUP(A4833,'клиенты'!A:H,7)</f>
        <v>Италия</v>
      </c>
    </row>
    <row r="4834" ht="15.75" customHeight="1">
      <c r="A4834" s="28">
        <v>453.0</v>
      </c>
      <c r="B4834" s="34">
        <v>43865.58604166667</v>
      </c>
      <c r="C4834" s="29"/>
      <c r="D4834" s="29"/>
      <c r="E4834" s="29"/>
      <c r="F4834" s="28" t="s">
        <v>3</v>
      </c>
      <c r="G4834" s="28">
        <v>5.0</v>
      </c>
      <c r="H4834" s="31">
        <v>1488.462</v>
      </c>
      <c r="I4834" s="28" t="str">
        <f>VLOOKUP(A4834,'клиенты'!A:H,7)</f>
        <v>США</v>
      </c>
    </row>
    <row r="4835" ht="15.75" customHeight="1">
      <c r="A4835" s="28">
        <v>907.0</v>
      </c>
      <c r="B4835" s="34">
        <v>43865.455243055556</v>
      </c>
      <c r="C4835" s="29"/>
      <c r="D4835" s="29"/>
      <c r="E4835" s="29"/>
      <c r="F4835" s="28" t="s">
        <v>4</v>
      </c>
      <c r="G4835" s="28">
        <v>4.0</v>
      </c>
      <c r="H4835" s="31">
        <v>3235.385</v>
      </c>
      <c r="I4835" s="28" t="str">
        <f>VLOOKUP(A4835,'клиенты'!A:H,7)</f>
        <v>США</v>
      </c>
    </row>
    <row r="4836" ht="15.75" customHeight="1">
      <c r="A4836" s="28">
        <v>183.0</v>
      </c>
      <c r="B4836" s="34">
        <v>43865.00865740741</v>
      </c>
      <c r="C4836" s="29"/>
      <c r="D4836" s="29"/>
      <c r="E4836" s="29"/>
      <c r="F4836" s="28" t="s">
        <v>3</v>
      </c>
      <c r="G4836" s="28">
        <v>2.0</v>
      </c>
      <c r="H4836" s="31">
        <v>2673.077</v>
      </c>
      <c r="I4836" s="28" t="str">
        <f>VLOOKUP(A4836,'клиенты'!A:H,7)</f>
        <v>Италия</v>
      </c>
    </row>
    <row r="4837" ht="15.75" customHeight="1">
      <c r="A4837" s="28">
        <v>809.0</v>
      </c>
      <c r="B4837" s="34">
        <v>43864.883414351854</v>
      </c>
      <c r="C4837" s="29"/>
      <c r="D4837" s="29"/>
      <c r="E4837" s="29"/>
      <c r="F4837" s="28" t="s">
        <v>3</v>
      </c>
      <c r="G4837" s="28">
        <v>4.0</v>
      </c>
      <c r="H4837" s="31">
        <v>1791.538</v>
      </c>
      <c r="I4837" s="28" t="str">
        <f>VLOOKUP(A4837,'клиенты'!A:H,7)</f>
        <v>США</v>
      </c>
    </row>
    <row r="4838" ht="15.75" customHeight="1">
      <c r="A4838" s="28">
        <v>886.0</v>
      </c>
      <c r="B4838" s="34">
        <v>43864.87971064815</v>
      </c>
      <c r="C4838" s="29"/>
      <c r="D4838" s="29"/>
      <c r="E4838" s="29"/>
      <c r="F4838" s="28" t="s">
        <v>5</v>
      </c>
      <c r="G4838" s="28">
        <v>5.0</v>
      </c>
      <c r="H4838" s="31">
        <v>1416.923</v>
      </c>
      <c r="I4838" s="28" t="str">
        <f>VLOOKUP(A4838,'клиенты'!A:H,7)</f>
        <v>Китай</v>
      </c>
    </row>
    <row r="4839" ht="15.75" customHeight="1">
      <c r="A4839" s="28">
        <v>555.0</v>
      </c>
      <c r="B4839" s="34">
        <v>43864.785</v>
      </c>
      <c r="C4839" s="29"/>
      <c r="D4839" s="29"/>
      <c r="E4839" s="29"/>
      <c r="F4839" s="28" t="s">
        <v>6</v>
      </c>
      <c r="G4839" s="28">
        <v>1.0</v>
      </c>
      <c r="H4839" s="31">
        <v>1610.0</v>
      </c>
      <c r="I4839" s="28" t="str">
        <f>VLOOKUP(A4839,'клиенты'!A:H,7)</f>
        <v>Россия</v>
      </c>
    </row>
    <row r="4840" ht="15.75" customHeight="1">
      <c r="A4840" s="28">
        <v>560.0</v>
      </c>
      <c r="B4840" s="34">
        <v>43864.47927083333</v>
      </c>
      <c r="C4840" s="29"/>
      <c r="D4840" s="29"/>
      <c r="E4840" s="29"/>
      <c r="F4840" s="28" t="s">
        <v>5</v>
      </c>
      <c r="G4840" s="28">
        <v>4.0</v>
      </c>
      <c r="H4840" s="31">
        <v>2465.385</v>
      </c>
      <c r="I4840" s="28" t="str">
        <f>VLOOKUP(A4840,'клиенты'!A:H,7)</f>
        <v>Россия</v>
      </c>
    </row>
    <row r="4841" ht="15.75" customHeight="1">
      <c r="A4841" s="28">
        <v>70.0</v>
      </c>
      <c r="B4841" s="34">
        <v>43864.08263888889</v>
      </c>
      <c r="C4841" s="29"/>
      <c r="D4841" s="29"/>
      <c r="E4841" s="29"/>
      <c r="F4841" s="28" t="s">
        <v>4</v>
      </c>
      <c r="G4841" s="28">
        <v>3.0</v>
      </c>
      <c r="H4841" s="31">
        <v>2130.769</v>
      </c>
      <c r="I4841" s="28" t="str">
        <f>VLOOKUP(A4841,'клиенты'!A:H,7)</f>
        <v>США</v>
      </c>
    </row>
    <row r="4842" ht="15.75" customHeight="1">
      <c r="A4842" s="28">
        <v>722.0</v>
      </c>
      <c r="B4842" s="34">
        <v>43863.382372685184</v>
      </c>
      <c r="C4842" s="29"/>
      <c r="D4842" s="29"/>
      <c r="E4842" s="29"/>
      <c r="F4842" s="28" t="s">
        <v>6</v>
      </c>
      <c r="G4842" s="28">
        <v>2.0</v>
      </c>
      <c r="H4842" s="31">
        <v>1450.0</v>
      </c>
      <c r="I4842" s="28" t="str">
        <f>VLOOKUP(A4842,'клиенты'!A:H,7)</f>
        <v>Италия</v>
      </c>
    </row>
    <row r="4843" ht="15.75" customHeight="1">
      <c r="A4843" s="28">
        <v>18.0</v>
      </c>
      <c r="B4843" s="34">
        <v>43863.315567129626</v>
      </c>
      <c r="C4843" s="29"/>
      <c r="D4843" s="29"/>
      <c r="E4843" s="29"/>
      <c r="F4843" s="28" t="s">
        <v>4</v>
      </c>
      <c r="G4843" s="28">
        <v>5.0</v>
      </c>
      <c r="H4843" s="31">
        <v>3438.462</v>
      </c>
      <c r="I4843" s="28" t="str">
        <f>VLOOKUP(A4843,'клиенты'!A:H,7)</f>
        <v>Германия</v>
      </c>
    </row>
    <row r="4844" ht="15.75" customHeight="1">
      <c r="A4844" s="28">
        <v>89.0</v>
      </c>
      <c r="B4844" s="34">
        <v>43862.990648148145</v>
      </c>
      <c r="C4844" s="29"/>
      <c r="D4844" s="29"/>
      <c r="E4844" s="29"/>
      <c r="F4844" s="28" t="s">
        <v>6</v>
      </c>
      <c r="G4844" s="28">
        <v>3.0</v>
      </c>
      <c r="H4844" s="31">
        <v>1877.692</v>
      </c>
      <c r="I4844" s="28" t="str">
        <f>VLOOKUP(A4844,'клиенты'!A:H,7)</f>
        <v>США</v>
      </c>
    </row>
    <row r="4845" ht="15.75" customHeight="1">
      <c r="A4845" s="28">
        <v>494.0</v>
      </c>
      <c r="B4845" s="34">
        <v>43861.87258101852</v>
      </c>
      <c r="C4845" s="29"/>
      <c r="D4845" s="29"/>
      <c r="E4845" s="29"/>
      <c r="F4845" s="28" t="s">
        <v>5</v>
      </c>
      <c r="G4845" s="28">
        <v>3.0</v>
      </c>
      <c r="H4845" s="31">
        <v>3383.846</v>
      </c>
      <c r="I4845" s="28" t="str">
        <f>VLOOKUP(A4845,'клиенты'!A:H,7)</f>
        <v>Германия</v>
      </c>
    </row>
    <row r="4846" ht="15.75" customHeight="1">
      <c r="A4846" s="28">
        <v>494.0</v>
      </c>
      <c r="B4846" s="34">
        <v>43861.858715277776</v>
      </c>
      <c r="C4846" s="29"/>
      <c r="D4846" s="29"/>
      <c r="E4846" s="29"/>
      <c r="F4846" s="28" t="s">
        <v>3</v>
      </c>
      <c r="G4846" s="28">
        <v>3.0</v>
      </c>
      <c r="H4846" s="31">
        <v>383.846</v>
      </c>
      <c r="I4846" s="28" t="str">
        <f>VLOOKUP(A4846,'клиенты'!A:H,7)</f>
        <v>Германия</v>
      </c>
    </row>
    <row r="4847" ht="15.75" customHeight="1">
      <c r="A4847" s="28">
        <v>732.0</v>
      </c>
      <c r="B4847" s="34">
        <v>43861.80535879629</v>
      </c>
      <c r="C4847" s="29"/>
      <c r="D4847" s="29"/>
      <c r="E4847" s="29"/>
      <c r="F4847" s="28" t="s">
        <v>3</v>
      </c>
      <c r="G4847" s="28">
        <v>1.0</v>
      </c>
      <c r="H4847" s="31">
        <v>1205.385</v>
      </c>
      <c r="I4847" s="28" t="str">
        <f>VLOOKUP(A4847,'клиенты'!A:H,7)</f>
        <v>Китай</v>
      </c>
    </row>
    <row r="4848" ht="15.75" customHeight="1">
      <c r="A4848" s="28">
        <v>983.0</v>
      </c>
      <c r="B4848" s="34">
        <v>43861.71359953703</v>
      </c>
      <c r="C4848" s="29"/>
      <c r="D4848" s="29"/>
      <c r="E4848" s="29"/>
      <c r="F4848" s="28" t="s">
        <v>6</v>
      </c>
      <c r="G4848" s="28">
        <v>4.0</v>
      </c>
      <c r="H4848" s="31">
        <v>2474.615</v>
      </c>
      <c r="I4848" s="28" t="str">
        <f>VLOOKUP(A4848,'клиенты'!A:H,7)</f>
        <v>Франция</v>
      </c>
    </row>
    <row r="4849" ht="15.75" customHeight="1">
      <c r="A4849" s="28">
        <v>740.0</v>
      </c>
      <c r="B4849" s="34">
        <v>43861.5690625</v>
      </c>
      <c r="C4849" s="29"/>
      <c r="D4849" s="29"/>
      <c r="E4849" s="29"/>
      <c r="F4849" s="28" t="s">
        <v>6</v>
      </c>
      <c r="G4849" s="28">
        <v>5.0</v>
      </c>
      <c r="H4849" s="31">
        <v>1342.308</v>
      </c>
      <c r="I4849" s="28" t="str">
        <f>VLOOKUP(A4849,'клиенты'!A:H,7)</f>
        <v>Россия</v>
      </c>
    </row>
    <row r="4850" ht="15.75" customHeight="1">
      <c r="A4850" s="28">
        <v>149.0</v>
      </c>
      <c r="B4850" s="34">
        <v>43861.359606481485</v>
      </c>
      <c r="C4850" s="29"/>
      <c r="D4850" s="29"/>
      <c r="E4850" s="29"/>
      <c r="F4850" s="28" t="s">
        <v>4</v>
      </c>
      <c r="G4850" s="28">
        <v>3.0</v>
      </c>
      <c r="H4850" s="31">
        <v>1786.154</v>
      </c>
      <c r="I4850" s="28" t="str">
        <f>VLOOKUP(A4850,'клиенты'!A:H,7)</f>
        <v>Франция</v>
      </c>
    </row>
    <row r="4851" ht="15.75" customHeight="1">
      <c r="A4851" s="28">
        <v>904.0</v>
      </c>
      <c r="B4851" s="34">
        <v>43861.24414351852</v>
      </c>
      <c r="C4851" s="29"/>
      <c r="D4851" s="29"/>
      <c r="E4851" s="29"/>
      <c r="F4851" s="28" t="s">
        <v>4</v>
      </c>
      <c r="G4851" s="28">
        <v>1.0</v>
      </c>
      <c r="H4851" s="31">
        <v>1600.0</v>
      </c>
      <c r="I4851" s="28" t="str">
        <f>VLOOKUP(A4851,'клиенты'!A:H,7)</f>
        <v>Испания</v>
      </c>
    </row>
    <row r="4852" ht="15.75" customHeight="1">
      <c r="A4852" s="28">
        <v>685.0</v>
      </c>
      <c r="B4852" s="34">
        <v>43860.91091435185</v>
      </c>
      <c r="C4852" s="29"/>
      <c r="D4852" s="29"/>
      <c r="E4852" s="29"/>
      <c r="F4852" s="28" t="s">
        <v>5</v>
      </c>
      <c r="G4852" s="28">
        <v>2.0</v>
      </c>
      <c r="H4852" s="31">
        <v>3908.462</v>
      </c>
      <c r="I4852" s="28" t="str">
        <f>VLOOKUP(A4852,'клиенты'!A:H,7)</f>
        <v>Италия</v>
      </c>
    </row>
    <row r="4853" ht="15.75" customHeight="1">
      <c r="A4853" s="28">
        <v>85.0</v>
      </c>
      <c r="B4853" s="34">
        <v>43860.685208333336</v>
      </c>
      <c r="C4853" s="29"/>
      <c r="D4853" s="29"/>
      <c r="E4853" s="29"/>
      <c r="F4853" s="28" t="s">
        <v>3</v>
      </c>
      <c r="G4853" s="28">
        <v>5.0</v>
      </c>
      <c r="H4853" s="31">
        <v>1926.923</v>
      </c>
      <c r="I4853" s="28" t="str">
        <f>VLOOKUP(A4853,'клиенты'!A:H,7)</f>
        <v>Китай</v>
      </c>
    </row>
    <row r="4854" ht="15.75" customHeight="1">
      <c r="A4854" s="28">
        <v>636.0</v>
      </c>
      <c r="B4854" s="34">
        <v>43860.060949074075</v>
      </c>
      <c r="C4854" s="29"/>
      <c r="D4854" s="29"/>
      <c r="E4854" s="29"/>
      <c r="F4854" s="28" t="s">
        <v>3</v>
      </c>
      <c r="G4854" s="28">
        <v>5.0</v>
      </c>
      <c r="H4854" s="31">
        <v>3181.538</v>
      </c>
      <c r="I4854" s="28" t="str">
        <f>VLOOKUP(A4854,'клиенты'!A:H,7)</f>
        <v>Франция</v>
      </c>
    </row>
    <row r="4855" ht="15.75" customHeight="1">
      <c r="A4855" s="28">
        <v>694.0</v>
      </c>
      <c r="B4855" s="34">
        <v>43859.70542824074</v>
      </c>
      <c r="C4855" s="29"/>
      <c r="D4855" s="29"/>
      <c r="E4855" s="29"/>
      <c r="F4855" s="28" t="s">
        <v>3</v>
      </c>
      <c r="G4855" s="28">
        <v>2.0</v>
      </c>
      <c r="H4855" s="31">
        <v>2023.846</v>
      </c>
      <c r="I4855" s="28" t="str">
        <f>VLOOKUP(A4855,'клиенты'!A:H,7)</f>
        <v>Россия</v>
      </c>
    </row>
    <row r="4856" ht="15.75" customHeight="1">
      <c r="A4856" s="28">
        <v>819.0</v>
      </c>
      <c r="B4856" s="34">
        <v>43859.345</v>
      </c>
      <c r="C4856" s="29"/>
      <c r="D4856" s="29"/>
      <c r="E4856" s="29"/>
      <c r="F4856" s="28" t="s">
        <v>3</v>
      </c>
      <c r="G4856" s="28">
        <v>5.0</v>
      </c>
      <c r="H4856" s="31">
        <v>3565.385</v>
      </c>
      <c r="I4856" s="28" t="str">
        <f>VLOOKUP(A4856,'клиенты'!A:H,7)</f>
        <v>Испания</v>
      </c>
    </row>
    <row r="4857" ht="15.75" customHeight="1">
      <c r="A4857" s="28">
        <v>305.0</v>
      </c>
      <c r="B4857" s="34">
        <v>43859.268842592595</v>
      </c>
      <c r="C4857" s="29"/>
      <c r="D4857" s="29"/>
      <c r="E4857" s="29"/>
      <c r="F4857" s="28" t="s">
        <v>5</v>
      </c>
      <c r="G4857" s="28">
        <v>5.0</v>
      </c>
      <c r="H4857" s="31">
        <v>1033.077</v>
      </c>
      <c r="I4857" s="28" t="str">
        <f>VLOOKUP(A4857,'клиенты'!A:H,7)</f>
        <v>Россия</v>
      </c>
    </row>
    <row r="4858" ht="15.75" customHeight="1">
      <c r="A4858" s="28">
        <v>305.0</v>
      </c>
      <c r="B4858" s="34">
        <v>43859.07083333333</v>
      </c>
      <c r="C4858" s="29"/>
      <c r="D4858" s="29"/>
      <c r="E4858" s="29"/>
      <c r="F4858" s="28" t="s">
        <v>3</v>
      </c>
      <c r="G4858" s="28">
        <v>4.0</v>
      </c>
      <c r="H4858" s="31">
        <v>1754.615</v>
      </c>
      <c r="I4858" s="28" t="str">
        <f>VLOOKUP(A4858,'клиенты'!A:H,7)</f>
        <v>Россия</v>
      </c>
    </row>
    <row r="4859" ht="15.75" customHeight="1">
      <c r="A4859" s="28">
        <v>118.0</v>
      </c>
      <c r="B4859" s="34">
        <v>43858.93664351852</v>
      </c>
      <c r="C4859" s="29"/>
      <c r="D4859" s="29"/>
      <c r="E4859" s="29"/>
      <c r="F4859" s="28" t="s">
        <v>6</v>
      </c>
      <c r="G4859" s="28">
        <v>4.0</v>
      </c>
      <c r="H4859" s="31">
        <v>3612.308</v>
      </c>
      <c r="I4859" s="28" t="str">
        <f>VLOOKUP(A4859,'клиенты'!A:H,7)</f>
        <v>Германия</v>
      </c>
    </row>
    <row r="4860" ht="15.75" customHeight="1">
      <c r="A4860" s="28">
        <v>5.0</v>
      </c>
      <c r="B4860" s="34">
        <v>43858.603159722225</v>
      </c>
      <c r="C4860" s="29"/>
      <c r="D4860" s="29"/>
      <c r="E4860" s="29"/>
      <c r="F4860" s="28" t="s">
        <v>5</v>
      </c>
      <c r="G4860" s="28">
        <v>5.0</v>
      </c>
      <c r="H4860" s="31">
        <v>1014.615</v>
      </c>
      <c r="I4860" s="28" t="str">
        <f>VLOOKUP(A4860,'клиенты'!A:H,7)</f>
        <v>Италия</v>
      </c>
    </row>
    <row r="4861" ht="15.75" customHeight="1">
      <c r="A4861" s="28">
        <v>379.0</v>
      </c>
      <c r="B4861" s="34">
        <v>43858.16336805555</v>
      </c>
      <c r="C4861" s="29"/>
      <c r="D4861" s="29"/>
      <c r="E4861" s="29"/>
      <c r="F4861" s="28" t="s">
        <v>4</v>
      </c>
      <c r="G4861" s="28">
        <v>4.0</v>
      </c>
      <c r="H4861" s="31">
        <v>886.923</v>
      </c>
      <c r="I4861" s="28" t="str">
        <f>VLOOKUP(A4861,'клиенты'!A:H,7)</f>
        <v>Китай</v>
      </c>
    </row>
    <row r="4862" ht="15.75" customHeight="1">
      <c r="A4862" s="28">
        <v>549.0</v>
      </c>
      <c r="B4862" s="34">
        <v>43857.70506944445</v>
      </c>
      <c r="C4862" s="29"/>
      <c r="D4862" s="29"/>
      <c r="E4862" s="29"/>
      <c r="F4862" s="28" t="s">
        <v>5</v>
      </c>
      <c r="G4862" s="28">
        <v>2.0</v>
      </c>
      <c r="H4862" s="31">
        <v>1711.538</v>
      </c>
      <c r="I4862" s="28" t="str">
        <f>VLOOKUP(A4862,'клиенты'!A:H,7)</f>
        <v>Россия</v>
      </c>
    </row>
    <row r="4863" ht="15.75" customHeight="1">
      <c r="A4863" s="28">
        <v>474.0</v>
      </c>
      <c r="B4863" s="34">
        <v>43857.653449074074</v>
      </c>
      <c r="C4863" s="29"/>
      <c r="D4863" s="29"/>
      <c r="E4863" s="29"/>
      <c r="F4863" s="28" t="s">
        <v>5</v>
      </c>
      <c r="G4863" s="28">
        <v>5.0</v>
      </c>
      <c r="H4863" s="31">
        <v>323.077</v>
      </c>
      <c r="I4863" s="28" t="str">
        <f>VLOOKUP(A4863,'клиенты'!A:H,7)</f>
        <v>Китай</v>
      </c>
    </row>
    <row r="4864" ht="15.75" customHeight="1">
      <c r="A4864" s="28">
        <v>317.0</v>
      </c>
      <c r="B4864" s="34">
        <v>43857.18914351852</v>
      </c>
      <c r="C4864" s="29"/>
      <c r="D4864" s="29"/>
      <c r="E4864" s="29"/>
      <c r="F4864" s="28" t="s">
        <v>4</v>
      </c>
      <c r="G4864" s="28">
        <v>5.0</v>
      </c>
      <c r="H4864" s="31">
        <v>753.846</v>
      </c>
      <c r="I4864" s="28" t="str">
        <f>VLOOKUP(A4864,'клиенты'!A:H,7)</f>
        <v>Италия</v>
      </c>
    </row>
    <row r="4865" ht="15.75" customHeight="1">
      <c r="A4865" s="28">
        <v>113.0</v>
      </c>
      <c r="B4865" s="34">
        <v>43857.0153125</v>
      </c>
      <c r="C4865" s="29"/>
      <c r="D4865" s="29"/>
      <c r="E4865" s="29"/>
      <c r="F4865" s="28" t="s">
        <v>4</v>
      </c>
      <c r="G4865" s="28">
        <v>5.0</v>
      </c>
      <c r="H4865" s="31">
        <v>2870.0</v>
      </c>
      <c r="I4865" s="28" t="str">
        <f>VLOOKUP(A4865,'клиенты'!A:H,7)</f>
        <v>Италия</v>
      </c>
    </row>
    <row r="4866" ht="15.75" customHeight="1">
      <c r="A4866" s="28">
        <v>26.0</v>
      </c>
      <c r="B4866" s="34">
        <v>43856.95755787037</v>
      </c>
      <c r="C4866" s="29"/>
      <c r="D4866" s="29"/>
      <c r="E4866" s="29"/>
      <c r="F4866" s="28" t="s">
        <v>3</v>
      </c>
      <c r="G4866" s="28">
        <v>3.0</v>
      </c>
      <c r="H4866" s="31">
        <v>2116.154</v>
      </c>
      <c r="I4866" s="28" t="str">
        <f>VLOOKUP(A4866,'клиенты'!A:H,7)</f>
        <v>Испания</v>
      </c>
    </row>
    <row r="4867" ht="15.75" customHeight="1">
      <c r="A4867" s="28">
        <v>962.0</v>
      </c>
      <c r="B4867" s="34">
        <v>43856.88748842593</v>
      </c>
      <c r="C4867" s="29"/>
      <c r="D4867" s="29"/>
      <c r="E4867" s="29"/>
      <c r="F4867" s="28" t="s">
        <v>4</v>
      </c>
      <c r="G4867" s="28">
        <v>4.0</v>
      </c>
      <c r="H4867" s="31">
        <v>1297.692</v>
      </c>
      <c r="I4867" s="28" t="str">
        <f>VLOOKUP(A4867,'клиенты'!A:H,7)</f>
        <v>Италия</v>
      </c>
    </row>
    <row r="4868" ht="15.75" customHeight="1">
      <c r="A4868" s="28">
        <v>86.0</v>
      </c>
      <c r="B4868" s="34">
        <v>43856.72321759259</v>
      </c>
      <c r="C4868" s="29"/>
      <c r="D4868" s="29"/>
      <c r="E4868" s="29"/>
      <c r="F4868" s="28" t="s">
        <v>6</v>
      </c>
      <c r="G4868" s="28">
        <v>3.0</v>
      </c>
      <c r="H4868" s="31">
        <v>1874.615</v>
      </c>
      <c r="I4868" s="28" t="str">
        <f>VLOOKUP(A4868,'клиенты'!A:H,7)</f>
        <v>Испания</v>
      </c>
    </row>
    <row r="4869" ht="15.75" customHeight="1">
      <c r="A4869" s="28">
        <v>378.0</v>
      </c>
      <c r="B4869" s="34">
        <v>43856.5884375</v>
      </c>
      <c r="C4869" s="29"/>
      <c r="D4869" s="29"/>
      <c r="E4869" s="29"/>
      <c r="F4869" s="28" t="s">
        <v>6</v>
      </c>
      <c r="G4869" s="28">
        <v>5.0</v>
      </c>
      <c r="H4869" s="31">
        <v>1996.923</v>
      </c>
      <c r="I4869" s="28" t="str">
        <f>VLOOKUP(A4869,'клиенты'!A:H,7)</f>
        <v>Италия</v>
      </c>
    </row>
    <row r="4870" ht="15.75" customHeight="1">
      <c r="A4870" s="28">
        <v>394.0</v>
      </c>
      <c r="B4870" s="34">
        <v>43856.275358796294</v>
      </c>
      <c r="C4870" s="29"/>
      <c r="D4870" s="29"/>
      <c r="E4870" s="29"/>
      <c r="F4870" s="28" t="s">
        <v>4</v>
      </c>
      <c r="G4870" s="28">
        <v>1.0</v>
      </c>
      <c r="H4870" s="31">
        <v>1383.077</v>
      </c>
      <c r="I4870" s="28" t="str">
        <f>VLOOKUP(A4870,'клиенты'!A:H,7)</f>
        <v>Франция</v>
      </c>
    </row>
    <row r="4871" ht="15.75" customHeight="1">
      <c r="A4871" s="28">
        <v>877.0</v>
      </c>
      <c r="B4871" s="34">
        <v>43855.8674537037</v>
      </c>
      <c r="C4871" s="29"/>
      <c r="D4871" s="29"/>
      <c r="E4871" s="29"/>
      <c r="F4871" s="28" t="s">
        <v>3</v>
      </c>
      <c r="G4871" s="28">
        <v>4.0</v>
      </c>
      <c r="H4871" s="31">
        <v>631.538</v>
      </c>
      <c r="I4871" s="28" t="str">
        <f>VLOOKUP(A4871,'клиенты'!A:H,7)</f>
        <v>Испания</v>
      </c>
    </row>
    <row r="4872" ht="15.75" customHeight="1">
      <c r="A4872" s="28">
        <v>943.0</v>
      </c>
      <c r="B4872" s="34">
        <v>43855.79439814815</v>
      </c>
      <c r="C4872" s="29"/>
      <c r="D4872" s="29"/>
      <c r="E4872" s="29"/>
      <c r="F4872" s="28" t="s">
        <v>3</v>
      </c>
      <c r="G4872" s="28">
        <v>3.0</v>
      </c>
      <c r="H4872" s="31">
        <v>1470.769</v>
      </c>
      <c r="I4872" s="28" t="str">
        <f>VLOOKUP(A4872,'клиенты'!A:H,7)</f>
        <v>Китай</v>
      </c>
    </row>
    <row r="4873" ht="15.75" customHeight="1">
      <c r="A4873" s="28">
        <v>132.0</v>
      </c>
      <c r="B4873" s="34">
        <v>43855.76704861111</v>
      </c>
      <c r="C4873" s="29"/>
      <c r="D4873" s="29"/>
      <c r="E4873" s="29"/>
      <c r="F4873" s="28" t="s">
        <v>5</v>
      </c>
      <c r="G4873" s="28">
        <v>4.0</v>
      </c>
      <c r="H4873" s="31">
        <v>1566.154</v>
      </c>
      <c r="I4873" s="28" t="str">
        <f>VLOOKUP(A4873,'клиенты'!A:H,7)</f>
        <v>Китай</v>
      </c>
    </row>
    <row r="4874" ht="15.75" customHeight="1">
      <c r="A4874" s="28">
        <v>752.0</v>
      </c>
      <c r="B4874" s="34">
        <v>43855.75362268519</v>
      </c>
      <c r="C4874" s="29"/>
      <c r="D4874" s="29"/>
      <c r="E4874" s="29"/>
      <c r="F4874" s="28" t="s">
        <v>4</v>
      </c>
      <c r="G4874" s="28">
        <v>3.0</v>
      </c>
      <c r="H4874" s="31">
        <v>3413.846</v>
      </c>
      <c r="I4874" s="28" t="str">
        <f>VLOOKUP(A4874,'клиенты'!A:H,7)</f>
        <v>Италия</v>
      </c>
    </row>
    <row r="4875" ht="15.75" customHeight="1">
      <c r="A4875" s="28">
        <v>427.0</v>
      </c>
      <c r="B4875" s="34">
        <v>43855.21208333333</v>
      </c>
      <c r="C4875" s="29"/>
      <c r="D4875" s="29"/>
      <c r="E4875" s="29"/>
      <c r="F4875" s="28" t="s">
        <v>3</v>
      </c>
      <c r="G4875" s="28">
        <v>3.0</v>
      </c>
      <c r="H4875" s="31">
        <v>603.846</v>
      </c>
      <c r="I4875" s="28" t="str">
        <f>VLOOKUP(A4875,'клиенты'!A:H,7)</f>
        <v>Китай</v>
      </c>
    </row>
    <row r="4876" ht="15.75" customHeight="1">
      <c r="A4876" s="28">
        <v>632.0</v>
      </c>
      <c r="B4876" s="34">
        <v>43854.96393518519</v>
      </c>
      <c r="C4876" s="29"/>
      <c r="D4876" s="29"/>
      <c r="E4876" s="29"/>
      <c r="F4876" s="28" t="s">
        <v>4</v>
      </c>
      <c r="G4876" s="28">
        <v>2.0</v>
      </c>
      <c r="H4876" s="31">
        <v>2326.923</v>
      </c>
      <c r="I4876" s="28" t="str">
        <f>VLOOKUP(A4876,'клиенты'!A:H,7)</f>
        <v>Италия</v>
      </c>
    </row>
    <row r="4877" ht="15.75" customHeight="1">
      <c r="A4877" s="28">
        <v>136.0</v>
      </c>
      <c r="B4877" s="34">
        <v>43854.84744212963</v>
      </c>
      <c r="C4877" s="29"/>
      <c r="D4877" s="29"/>
      <c r="E4877" s="29"/>
      <c r="F4877" s="28" t="s">
        <v>4</v>
      </c>
      <c r="G4877" s="28">
        <v>4.0</v>
      </c>
      <c r="H4877" s="31">
        <v>1211.538</v>
      </c>
      <c r="I4877" s="28" t="str">
        <f>VLOOKUP(A4877,'клиенты'!A:H,7)</f>
        <v>Китай</v>
      </c>
    </row>
    <row r="4878" ht="15.75" customHeight="1">
      <c r="A4878" s="28">
        <v>242.0</v>
      </c>
      <c r="B4878" s="34">
        <v>43854.71471064815</v>
      </c>
      <c r="C4878" s="29"/>
      <c r="D4878" s="29"/>
      <c r="E4878" s="29"/>
      <c r="F4878" s="28" t="s">
        <v>4</v>
      </c>
      <c r="G4878" s="28">
        <v>1.0</v>
      </c>
      <c r="H4878" s="31">
        <v>1040.0</v>
      </c>
      <c r="I4878" s="28" t="str">
        <f>VLOOKUP(A4878,'клиенты'!A:H,7)</f>
        <v>США</v>
      </c>
    </row>
    <row r="4879" ht="15.75" customHeight="1">
      <c r="A4879" s="28">
        <v>848.0</v>
      </c>
      <c r="B4879" s="34">
        <v>43854.587013888886</v>
      </c>
      <c r="C4879" s="29"/>
      <c r="D4879" s="29"/>
      <c r="E4879" s="29"/>
      <c r="F4879" s="28" t="s">
        <v>3</v>
      </c>
      <c r="G4879" s="28">
        <v>1.0</v>
      </c>
      <c r="H4879" s="31">
        <v>1197.692</v>
      </c>
      <c r="I4879" s="28" t="str">
        <f>VLOOKUP(A4879,'клиенты'!A:H,7)</f>
        <v>США</v>
      </c>
    </row>
    <row r="4880" ht="15.75" customHeight="1">
      <c r="A4880" s="28">
        <v>746.0</v>
      </c>
      <c r="B4880" s="34">
        <v>43854.490625</v>
      </c>
      <c r="C4880" s="29"/>
      <c r="D4880" s="29"/>
      <c r="E4880" s="29"/>
      <c r="F4880" s="28" t="s">
        <v>3</v>
      </c>
      <c r="G4880" s="28">
        <v>5.0</v>
      </c>
      <c r="H4880" s="31">
        <v>615.385</v>
      </c>
      <c r="I4880" s="28" t="str">
        <f>VLOOKUP(A4880,'клиенты'!A:H,7)</f>
        <v>Китай</v>
      </c>
    </row>
    <row r="4881" ht="15.75" customHeight="1">
      <c r="A4881" s="28">
        <v>501.0</v>
      </c>
      <c r="B4881" s="34">
        <v>43854.445439814815</v>
      </c>
      <c r="C4881" s="29"/>
      <c r="D4881" s="29"/>
      <c r="E4881" s="29"/>
      <c r="F4881" s="28" t="s">
        <v>4</v>
      </c>
      <c r="G4881" s="28">
        <v>5.0</v>
      </c>
      <c r="H4881" s="31">
        <v>1654.615</v>
      </c>
      <c r="I4881" s="28" t="str">
        <f>VLOOKUP(A4881,'клиенты'!A:H,7)</f>
        <v>Китай</v>
      </c>
    </row>
    <row r="4882" ht="15.75" customHeight="1">
      <c r="A4882" s="28">
        <v>951.0</v>
      </c>
      <c r="B4882" s="34">
        <v>43854.42587962963</v>
      </c>
      <c r="C4882" s="29"/>
      <c r="D4882" s="29"/>
      <c r="E4882" s="29"/>
      <c r="F4882" s="28" t="s">
        <v>3</v>
      </c>
      <c r="G4882" s="28">
        <v>5.0</v>
      </c>
      <c r="H4882" s="31">
        <v>1398.462</v>
      </c>
      <c r="I4882" s="28" t="str">
        <f>VLOOKUP(A4882,'клиенты'!A:H,7)</f>
        <v>США</v>
      </c>
    </row>
    <row r="4883" ht="15.75" customHeight="1">
      <c r="A4883" s="28">
        <v>655.0</v>
      </c>
      <c r="B4883" s="34">
        <v>43854.37929398148</v>
      </c>
      <c r="C4883" s="29"/>
      <c r="D4883" s="29"/>
      <c r="E4883" s="29"/>
      <c r="F4883" s="28" t="s">
        <v>4</v>
      </c>
      <c r="G4883" s="28">
        <v>1.0</v>
      </c>
      <c r="H4883" s="31">
        <v>1967.692</v>
      </c>
      <c r="I4883" s="28" t="str">
        <f>VLOOKUP(A4883,'клиенты'!A:H,7)</f>
        <v>США</v>
      </c>
    </row>
    <row r="4884" ht="15.75" customHeight="1">
      <c r="A4884" s="28">
        <v>119.0</v>
      </c>
      <c r="B4884" s="34">
        <v>43854.02943287037</v>
      </c>
      <c r="C4884" s="29"/>
      <c r="D4884" s="29"/>
      <c r="E4884" s="29"/>
      <c r="F4884" s="28" t="s">
        <v>6</v>
      </c>
      <c r="G4884" s="28">
        <v>5.0</v>
      </c>
      <c r="H4884" s="31">
        <v>2944.615</v>
      </c>
      <c r="I4884" s="28" t="str">
        <f>VLOOKUP(A4884,'клиенты'!A:H,7)</f>
        <v>Россия</v>
      </c>
    </row>
    <row r="4885" ht="15.75" customHeight="1">
      <c r="A4885" s="28">
        <v>542.0</v>
      </c>
      <c r="B4885" s="34">
        <v>43853.93876157407</v>
      </c>
      <c r="C4885" s="29"/>
      <c r="D4885" s="29"/>
      <c r="E4885" s="29"/>
      <c r="F4885" s="28" t="s">
        <v>5</v>
      </c>
      <c r="G4885" s="28">
        <v>1.0</v>
      </c>
      <c r="H4885" s="31">
        <v>3617.692</v>
      </c>
      <c r="I4885" s="28" t="str">
        <f>VLOOKUP(A4885,'клиенты'!A:H,7)</f>
        <v>Россия</v>
      </c>
    </row>
    <row r="4886" ht="15.75" customHeight="1">
      <c r="A4886" s="28">
        <v>652.0</v>
      </c>
      <c r="B4886" s="34">
        <v>43853.77943287037</v>
      </c>
      <c r="C4886" s="29"/>
      <c r="D4886" s="29"/>
      <c r="E4886" s="29"/>
      <c r="F4886" s="28" t="s">
        <v>3</v>
      </c>
      <c r="G4886" s="28">
        <v>1.0</v>
      </c>
      <c r="H4886" s="31">
        <v>773.846</v>
      </c>
      <c r="I4886" s="28" t="str">
        <f>VLOOKUP(A4886,'клиенты'!A:H,7)</f>
        <v>Германия</v>
      </c>
    </row>
    <row r="4887" ht="15.75" customHeight="1">
      <c r="A4887" s="28">
        <v>434.0</v>
      </c>
      <c r="B4887" s="34">
        <v>43853.57079861111</v>
      </c>
      <c r="C4887" s="29"/>
      <c r="D4887" s="29"/>
      <c r="E4887" s="29"/>
      <c r="F4887" s="28" t="s">
        <v>3</v>
      </c>
      <c r="G4887" s="28">
        <v>5.0</v>
      </c>
      <c r="H4887" s="31">
        <v>1106.154</v>
      </c>
      <c r="I4887" s="28" t="str">
        <f>VLOOKUP(A4887,'клиенты'!A:H,7)</f>
        <v>Франция</v>
      </c>
    </row>
    <row r="4888" ht="15.75" customHeight="1">
      <c r="A4888" s="28">
        <v>880.0</v>
      </c>
      <c r="B4888" s="34">
        <v>43853.53596064815</v>
      </c>
      <c r="C4888" s="29"/>
      <c r="D4888" s="29"/>
      <c r="E4888" s="29"/>
      <c r="F4888" s="28" t="s">
        <v>6</v>
      </c>
      <c r="G4888" s="28">
        <v>4.0</v>
      </c>
      <c r="H4888" s="31">
        <v>1862.308</v>
      </c>
      <c r="I4888" s="28" t="str">
        <f>VLOOKUP(A4888,'клиенты'!A:H,7)</f>
        <v>Франция</v>
      </c>
    </row>
    <row r="4889" ht="15.75" customHeight="1">
      <c r="A4889" s="28">
        <v>223.0</v>
      </c>
      <c r="B4889" s="34">
        <v>43852.87159722222</v>
      </c>
      <c r="C4889" s="29"/>
      <c r="D4889" s="29"/>
      <c r="E4889" s="29"/>
      <c r="F4889" s="28" t="s">
        <v>4</v>
      </c>
      <c r="G4889" s="28">
        <v>2.0</v>
      </c>
      <c r="H4889" s="31">
        <v>265.385</v>
      </c>
      <c r="I4889" s="28" t="str">
        <f>VLOOKUP(A4889,'клиенты'!A:H,7)</f>
        <v>Германия</v>
      </c>
    </row>
    <row r="4890" ht="15.75" customHeight="1">
      <c r="A4890" s="28">
        <v>464.0</v>
      </c>
      <c r="B4890" s="34">
        <v>43852.82829861111</v>
      </c>
      <c r="C4890" s="29"/>
      <c r="D4890" s="29"/>
      <c r="E4890" s="29"/>
      <c r="F4890" s="28" t="s">
        <v>4</v>
      </c>
      <c r="G4890" s="28">
        <v>1.0</v>
      </c>
      <c r="H4890" s="31">
        <v>195.385</v>
      </c>
      <c r="I4890" s="28" t="str">
        <f>VLOOKUP(A4890,'клиенты'!A:H,7)</f>
        <v>Россия</v>
      </c>
    </row>
    <row r="4891" ht="15.75" customHeight="1">
      <c r="A4891" s="28">
        <v>823.0</v>
      </c>
      <c r="B4891" s="34">
        <v>43852.80972222222</v>
      </c>
      <c r="C4891" s="29"/>
      <c r="D4891" s="29"/>
      <c r="E4891" s="29"/>
      <c r="F4891" s="28" t="s">
        <v>4</v>
      </c>
      <c r="G4891" s="28">
        <v>5.0</v>
      </c>
      <c r="H4891" s="31">
        <v>1892.308</v>
      </c>
      <c r="I4891" s="28" t="str">
        <f>VLOOKUP(A4891,'клиенты'!A:H,7)</f>
        <v>Китай</v>
      </c>
    </row>
    <row r="4892" ht="15.75" customHeight="1">
      <c r="A4892" s="28">
        <v>121.0</v>
      </c>
      <c r="B4892" s="34">
        <v>43852.70328703704</v>
      </c>
      <c r="C4892" s="29"/>
      <c r="D4892" s="29"/>
      <c r="E4892" s="29"/>
      <c r="F4892" s="28" t="s">
        <v>3</v>
      </c>
      <c r="G4892" s="28">
        <v>3.0</v>
      </c>
      <c r="H4892" s="31">
        <v>1186.923</v>
      </c>
      <c r="I4892" s="28" t="str">
        <f>VLOOKUP(A4892,'клиенты'!A:H,7)</f>
        <v>Германия</v>
      </c>
    </row>
    <row r="4893" ht="15.75" customHeight="1">
      <c r="A4893" s="28">
        <v>20.0</v>
      </c>
      <c r="B4893" s="34">
        <v>43852.68891203704</v>
      </c>
      <c r="C4893" s="29"/>
      <c r="D4893" s="29"/>
      <c r="E4893" s="29"/>
      <c r="F4893" s="28" t="s">
        <v>4</v>
      </c>
      <c r="G4893" s="28">
        <v>2.0</v>
      </c>
      <c r="H4893" s="31">
        <v>3610.0</v>
      </c>
      <c r="I4893" s="28" t="str">
        <f>VLOOKUP(A4893,'клиенты'!A:H,7)</f>
        <v>Германия</v>
      </c>
    </row>
    <row r="4894" ht="15.75" customHeight="1">
      <c r="A4894" s="28">
        <v>307.0</v>
      </c>
      <c r="B4894" s="34">
        <v>43852.6844212963</v>
      </c>
      <c r="C4894" s="29"/>
      <c r="D4894" s="29"/>
      <c r="E4894" s="29"/>
      <c r="F4894" s="28" t="s">
        <v>4</v>
      </c>
      <c r="G4894" s="28">
        <v>5.0</v>
      </c>
      <c r="H4894" s="31">
        <v>1750.769</v>
      </c>
      <c r="I4894" s="28" t="str">
        <f>VLOOKUP(A4894,'клиенты'!A:H,7)</f>
        <v>Россия</v>
      </c>
    </row>
    <row r="4895" ht="15.75" customHeight="1">
      <c r="A4895" s="28">
        <v>406.0</v>
      </c>
      <c r="B4895" s="34">
        <v>43852.67086805555</v>
      </c>
      <c r="C4895" s="29"/>
      <c r="D4895" s="29"/>
      <c r="E4895" s="29"/>
      <c r="F4895" s="28" t="s">
        <v>4</v>
      </c>
      <c r="G4895" s="28">
        <v>5.0</v>
      </c>
      <c r="H4895" s="31">
        <v>509.231</v>
      </c>
      <c r="I4895" s="28" t="str">
        <f>VLOOKUP(A4895,'клиенты'!A:H,7)</f>
        <v>Германия</v>
      </c>
    </row>
    <row r="4896" ht="15.75" customHeight="1">
      <c r="A4896" s="28">
        <v>952.0</v>
      </c>
      <c r="B4896" s="34">
        <v>43852.62935185185</v>
      </c>
      <c r="C4896" s="29"/>
      <c r="D4896" s="29"/>
      <c r="E4896" s="29"/>
      <c r="F4896" s="28" t="s">
        <v>4</v>
      </c>
      <c r="G4896" s="28">
        <v>4.0</v>
      </c>
      <c r="H4896" s="31">
        <v>911.538</v>
      </c>
      <c r="I4896" s="28" t="str">
        <f>VLOOKUP(A4896,'клиенты'!A:H,7)</f>
        <v>Германия</v>
      </c>
    </row>
    <row r="4897" ht="15.75" customHeight="1">
      <c r="A4897" s="28">
        <v>165.0</v>
      </c>
      <c r="B4897" s="34">
        <v>43852.55259259259</v>
      </c>
      <c r="C4897" s="29"/>
      <c r="D4897" s="29"/>
      <c r="E4897" s="29"/>
      <c r="F4897" s="28" t="s">
        <v>5</v>
      </c>
      <c r="G4897" s="28">
        <v>2.0</v>
      </c>
      <c r="H4897" s="31">
        <v>926.154</v>
      </c>
      <c r="I4897" s="28" t="str">
        <f>VLOOKUP(A4897,'клиенты'!A:H,7)</f>
        <v>Германия</v>
      </c>
    </row>
    <row r="4898" ht="15.75" customHeight="1">
      <c r="A4898" s="28">
        <v>609.0</v>
      </c>
      <c r="B4898" s="34">
        <v>43852.04462962963</v>
      </c>
      <c r="C4898" s="29"/>
      <c r="D4898" s="29"/>
      <c r="E4898" s="29"/>
      <c r="F4898" s="28" t="s">
        <v>3</v>
      </c>
      <c r="G4898" s="28">
        <v>1.0</v>
      </c>
      <c r="H4898" s="31">
        <v>3901.538</v>
      </c>
      <c r="I4898" s="28" t="str">
        <f>VLOOKUP(A4898,'клиенты'!A:H,7)</f>
        <v>Италия</v>
      </c>
    </row>
    <row r="4899" ht="15.75" customHeight="1">
      <c r="A4899" s="28">
        <v>905.0</v>
      </c>
      <c r="B4899" s="34">
        <v>43851.72864583333</v>
      </c>
      <c r="C4899" s="29"/>
      <c r="D4899" s="29"/>
      <c r="E4899" s="29"/>
      <c r="F4899" s="28" t="s">
        <v>4</v>
      </c>
      <c r="G4899" s="28">
        <v>1.0</v>
      </c>
      <c r="H4899" s="31">
        <v>3739.231</v>
      </c>
      <c r="I4899" s="28" t="str">
        <f>VLOOKUP(A4899,'клиенты'!A:H,7)</f>
        <v>Италия</v>
      </c>
    </row>
    <row r="4900" ht="15.75" customHeight="1">
      <c r="A4900" s="28">
        <v>755.0</v>
      </c>
      <c r="B4900" s="34">
        <v>43851.26626157408</v>
      </c>
      <c r="C4900" s="29"/>
      <c r="D4900" s="29"/>
      <c r="E4900" s="29"/>
      <c r="F4900" s="28" t="s">
        <v>6</v>
      </c>
      <c r="G4900" s="28">
        <v>4.0</v>
      </c>
      <c r="H4900" s="31">
        <v>3390.0</v>
      </c>
      <c r="I4900" s="28" t="str">
        <f>VLOOKUP(A4900,'клиенты'!A:H,7)</f>
        <v>Россия</v>
      </c>
    </row>
    <row r="4901" ht="15.75" customHeight="1">
      <c r="A4901" s="28">
        <v>345.0</v>
      </c>
      <c r="B4901" s="34">
        <v>43850.622407407405</v>
      </c>
      <c r="C4901" s="29"/>
      <c r="D4901" s="29"/>
      <c r="E4901" s="29"/>
      <c r="F4901" s="28" t="s">
        <v>4</v>
      </c>
      <c r="G4901" s="28">
        <v>4.0</v>
      </c>
      <c r="H4901" s="31">
        <v>1230.0</v>
      </c>
      <c r="I4901" s="28" t="str">
        <f>VLOOKUP(A4901,'клиенты'!A:H,7)</f>
        <v>Китай</v>
      </c>
    </row>
    <row r="4902" ht="15.75" customHeight="1">
      <c r="A4902" s="28">
        <v>407.0</v>
      </c>
      <c r="B4902" s="34">
        <v>43850.26603009259</v>
      </c>
      <c r="C4902" s="29"/>
      <c r="D4902" s="29"/>
      <c r="E4902" s="29"/>
      <c r="F4902" s="28" t="s">
        <v>5</v>
      </c>
      <c r="G4902" s="28">
        <v>4.0</v>
      </c>
      <c r="H4902" s="31">
        <v>3641.538</v>
      </c>
      <c r="I4902" s="28" t="str">
        <f>VLOOKUP(A4902,'клиенты'!A:H,7)</f>
        <v>Италия</v>
      </c>
    </row>
    <row r="4903" ht="15.75" customHeight="1">
      <c r="A4903" s="28">
        <v>6.0</v>
      </c>
      <c r="B4903" s="34">
        <v>43849.76736111111</v>
      </c>
      <c r="C4903" s="29"/>
      <c r="D4903" s="29"/>
      <c r="E4903" s="29"/>
      <c r="F4903" s="28" t="s">
        <v>4</v>
      </c>
      <c r="G4903" s="28">
        <v>3.0</v>
      </c>
      <c r="H4903" s="31">
        <v>2090.0</v>
      </c>
      <c r="I4903" s="28" t="str">
        <f>VLOOKUP(A4903,'клиенты'!A:H,7)</f>
        <v>Германия</v>
      </c>
    </row>
    <row r="4904" ht="15.75" customHeight="1">
      <c r="A4904" s="28">
        <v>440.0</v>
      </c>
      <c r="B4904" s="34">
        <v>43849.571018518516</v>
      </c>
      <c r="C4904" s="29"/>
      <c r="D4904" s="29"/>
      <c r="E4904" s="29"/>
      <c r="F4904" s="28" t="s">
        <v>3</v>
      </c>
      <c r="G4904" s="28">
        <v>4.0</v>
      </c>
      <c r="H4904" s="31">
        <v>2761.538</v>
      </c>
      <c r="I4904" s="28" t="str">
        <f>VLOOKUP(A4904,'клиенты'!A:H,7)</f>
        <v>Италия</v>
      </c>
    </row>
    <row r="4905" ht="15.75" customHeight="1">
      <c r="A4905" s="28">
        <v>509.0</v>
      </c>
      <c r="B4905" s="34">
        <v>43849.09627314815</v>
      </c>
      <c r="C4905" s="29"/>
      <c r="D4905" s="29"/>
      <c r="E4905" s="29"/>
      <c r="F4905" s="28" t="s">
        <v>3</v>
      </c>
      <c r="G4905" s="28">
        <v>4.0</v>
      </c>
      <c r="H4905" s="31">
        <v>339.231</v>
      </c>
      <c r="I4905" s="28" t="str">
        <f>VLOOKUP(A4905,'клиенты'!A:H,7)</f>
        <v>Китай</v>
      </c>
    </row>
    <row r="4906" ht="15.75" customHeight="1">
      <c r="A4906" s="28">
        <v>384.0</v>
      </c>
      <c r="B4906" s="34">
        <v>43848.636030092595</v>
      </c>
      <c r="C4906" s="29"/>
      <c r="D4906" s="29"/>
      <c r="E4906" s="29"/>
      <c r="F4906" s="28" t="s">
        <v>3</v>
      </c>
      <c r="G4906" s="28">
        <v>1.0</v>
      </c>
      <c r="H4906" s="31">
        <v>1132.308</v>
      </c>
      <c r="I4906" s="28" t="str">
        <f>VLOOKUP(A4906,'клиенты'!A:H,7)</f>
        <v>Россия</v>
      </c>
    </row>
    <row r="4907" ht="15.75" customHeight="1">
      <c r="A4907" s="28">
        <v>638.0</v>
      </c>
      <c r="B4907" s="34">
        <v>43848.59511574074</v>
      </c>
      <c r="C4907" s="29"/>
      <c r="D4907" s="29"/>
      <c r="E4907" s="29"/>
      <c r="F4907" s="28" t="s">
        <v>5</v>
      </c>
      <c r="G4907" s="28">
        <v>3.0</v>
      </c>
      <c r="H4907" s="31">
        <v>1739.231</v>
      </c>
      <c r="I4907" s="28" t="str">
        <f>VLOOKUP(A4907,'клиенты'!A:H,7)</f>
        <v>Франция</v>
      </c>
    </row>
    <row r="4908" ht="15.75" customHeight="1">
      <c r="A4908" s="28">
        <v>456.0</v>
      </c>
      <c r="B4908" s="34">
        <v>43848.28350694444</v>
      </c>
      <c r="C4908" s="29"/>
      <c r="D4908" s="29"/>
      <c r="E4908" s="29"/>
      <c r="F4908" s="28" t="s">
        <v>3</v>
      </c>
      <c r="G4908" s="28">
        <v>5.0</v>
      </c>
      <c r="H4908" s="31">
        <v>3491.538</v>
      </c>
      <c r="I4908" s="28" t="str">
        <f>VLOOKUP(A4908,'клиенты'!A:H,7)</f>
        <v>США</v>
      </c>
    </row>
    <row r="4909" ht="15.75" customHeight="1">
      <c r="A4909" s="28">
        <v>192.0</v>
      </c>
      <c r="B4909" s="34">
        <v>43848.211539351854</v>
      </c>
      <c r="C4909" s="29"/>
      <c r="D4909" s="29"/>
      <c r="E4909" s="29"/>
      <c r="F4909" s="28" t="s">
        <v>3</v>
      </c>
      <c r="G4909" s="28">
        <v>4.0</v>
      </c>
      <c r="H4909" s="31">
        <v>3562.308</v>
      </c>
      <c r="I4909" s="28" t="str">
        <f>VLOOKUP(A4909,'клиенты'!A:H,7)</f>
        <v>Франция</v>
      </c>
    </row>
    <row r="4910" ht="15.75" customHeight="1">
      <c r="A4910" s="28">
        <v>352.0</v>
      </c>
      <c r="B4910" s="34">
        <v>43848.14335648148</v>
      </c>
      <c r="C4910" s="29"/>
      <c r="D4910" s="29"/>
      <c r="E4910" s="29"/>
      <c r="F4910" s="28" t="s">
        <v>6</v>
      </c>
      <c r="G4910" s="28">
        <v>3.0</v>
      </c>
      <c r="H4910" s="31">
        <v>461.538</v>
      </c>
      <c r="I4910" s="28" t="str">
        <f>VLOOKUP(A4910,'клиенты'!A:H,7)</f>
        <v>Германия</v>
      </c>
    </row>
    <row r="4911" ht="15.75" customHeight="1">
      <c r="A4911" s="28">
        <v>33.0</v>
      </c>
      <c r="B4911" s="34">
        <v>43848.00319444444</v>
      </c>
      <c r="C4911" s="29"/>
      <c r="D4911" s="29"/>
      <c r="E4911" s="29"/>
      <c r="F4911" s="28" t="s">
        <v>5</v>
      </c>
      <c r="G4911" s="28">
        <v>5.0</v>
      </c>
      <c r="H4911" s="31">
        <v>495.385</v>
      </c>
      <c r="I4911" s="28" t="str">
        <f>VLOOKUP(A4911,'клиенты'!A:H,7)</f>
        <v>Италия</v>
      </c>
    </row>
    <row r="4912" ht="15.75" customHeight="1">
      <c r="A4912" s="28">
        <v>785.0</v>
      </c>
      <c r="B4912" s="34">
        <v>43847.93641203704</v>
      </c>
      <c r="C4912" s="29"/>
      <c r="D4912" s="29"/>
      <c r="E4912" s="29"/>
      <c r="F4912" s="28" t="s">
        <v>4</v>
      </c>
      <c r="G4912" s="28">
        <v>3.0</v>
      </c>
      <c r="H4912" s="31">
        <v>2711.538</v>
      </c>
      <c r="I4912" s="28" t="str">
        <f>VLOOKUP(A4912,'клиенты'!A:H,7)</f>
        <v>Китай</v>
      </c>
    </row>
    <row r="4913" ht="15.75" customHeight="1">
      <c r="A4913" s="28">
        <v>869.0</v>
      </c>
      <c r="B4913" s="34">
        <v>43847.31012731481</v>
      </c>
      <c r="C4913" s="29"/>
      <c r="D4913" s="29"/>
      <c r="E4913" s="29"/>
      <c r="F4913" s="28" t="s">
        <v>3</v>
      </c>
      <c r="G4913" s="28">
        <v>3.0</v>
      </c>
      <c r="H4913" s="31">
        <v>2846.154</v>
      </c>
      <c r="I4913" s="28" t="str">
        <f>VLOOKUP(A4913,'клиенты'!A:H,7)</f>
        <v>Германия</v>
      </c>
    </row>
    <row r="4914" ht="15.75" customHeight="1">
      <c r="A4914" s="28">
        <v>389.0</v>
      </c>
      <c r="B4914" s="34">
        <v>43847.241793981484</v>
      </c>
      <c r="C4914" s="29"/>
      <c r="D4914" s="29"/>
      <c r="E4914" s="29"/>
      <c r="F4914" s="28" t="s">
        <v>3</v>
      </c>
      <c r="G4914" s="28">
        <v>3.0</v>
      </c>
      <c r="H4914" s="31">
        <v>1712.308</v>
      </c>
      <c r="I4914" s="28" t="str">
        <f>VLOOKUP(A4914,'клиенты'!A:H,7)</f>
        <v>Италия</v>
      </c>
    </row>
    <row r="4915" ht="15.75" customHeight="1">
      <c r="A4915" s="28">
        <v>480.0</v>
      </c>
      <c r="B4915" s="34">
        <v>43847.137708333335</v>
      </c>
      <c r="C4915" s="29"/>
      <c r="D4915" s="29"/>
      <c r="E4915" s="29"/>
      <c r="F4915" s="28" t="s">
        <v>6</v>
      </c>
      <c r="G4915" s="28">
        <v>4.0</v>
      </c>
      <c r="H4915" s="31">
        <v>1283.077</v>
      </c>
      <c r="I4915" s="28" t="str">
        <f>VLOOKUP(A4915,'клиенты'!A:H,7)</f>
        <v>Италия</v>
      </c>
    </row>
    <row r="4916" ht="15.75" customHeight="1">
      <c r="A4916" s="28">
        <v>499.0</v>
      </c>
      <c r="B4916" s="34">
        <v>43846.94222222222</v>
      </c>
      <c r="C4916" s="29"/>
      <c r="D4916" s="29"/>
      <c r="E4916" s="29"/>
      <c r="F4916" s="28" t="s">
        <v>6</v>
      </c>
      <c r="G4916" s="28">
        <v>4.0</v>
      </c>
      <c r="H4916" s="31">
        <v>2759.231</v>
      </c>
      <c r="I4916" s="28" t="str">
        <f>VLOOKUP(A4916,'клиенты'!A:H,7)</f>
        <v>Испания</v>
      </c>
    </row>
    <row r="4917" ht="15.75" customHeight="1">
      <c r="A4917" s="28">
        <v>798.0</v>
      </c>
      <c r="B4917" s="34">
        <v>43846.76972222222</v>
      </c>
      <c r="C4917" s="29"/>
      <c r="D4917" s="29"/>
      <c r="E4917" s="29"/>
      <c r="F4917" s="28" t="s">
        <v>4</v>
      </c>
      <c r="G4917" s="28">
        <v>1.0</v>
      </c>
      <c r="H4917" s="31">
        <v>775.385</v>
      </c>
      <c r="I4917" s="28" t="str">
        <f>VLOOKUP(A4917,'клиенты'!A:H,7)</f>
        <v>Германия</v>
      </c>
    </row>
    <row r="4918" ht="15.75" customHeight="1">
      <c r="A4918" s="28">
        <v>853.0</v>
      </c>
      <c r="B4918" s="34">
        <v>43846.70849537037</v>
      </c>
      <c r="C4918" s="29"/>
      <c r="D4918" s="29"/>
      <c r="E4918" s="29"/>
      <c r="F4918" s="28" t="s">
        <v>3</v>
      </c>
      <c r="G4918" s="28">
        <v>5.0</v>
      </c>
      <c r="H4918" s="31">
        <v>1518.462</v>
      </c>
      <c r="I4918" s="28" t="str">
        <f>VLOOKUP(A4918,'клиенты'!A:H,7)</f>
        <v>Италия</v>
      </c>
    </row>
    <row r="4919" ht="15.75" customHeight="1">
      <c r="A4919" s="28">
        <v>32.0</v>
      </c>
      <c r="B4919" s="34">
        <v>43846.02613425926</v>
      </c>
      <c r="C4919" s="29"/>
      <c r="D4919" s="29"/>
      <c r="E4919" s="29"/>
      <c r="F4919" s="28" t="s">
        <v>3</v>
      </c>
      <c r="G4919" s="28">
        <v>1.0</v>
      </c>
      <c r="H4919" s="31">
        <v>2172.308</v>
      </c>
      <c r="I4919" s="28" t="str">
        <f>VLOOKUP(A4919,'клиенты'!A:H,7)</f>
        <v>США</v>
      </c>
    </row>
    <row r="4920" ht="15.75" customHeight="1">
      <c r="A4920" s="28">
        <v>83.0</v>
      </c>
      <c r="B4920" s="34">
        <v>43845.988344907404</v>
      </c>
      <c r="C4920" s="29"/>
      <c r="D4920" s="29"/>
      <c r="E4920" s="29"/>
      <c r="F4920" s="28" t="s">
        <v>5</v>
      </c>
      <c r="G4920" s="28">
        <v>3.0</v>
      </c>
      <c r="H4920" s="31">
        <v>666.154</v>
      </c>
      <c r="I4920" s="28" t="str">
        <f>VLOOKUP(A4920,'клиенты'!A:H,7)</f>
        <v>Италия</v>
      </c>
    </row>
    <row r="4921" ht="15.75" customHeight="1">
      <c r="A4921" s="28">
        <v>582.0</v>
      </c>
      <c r="B4921" s="34">
        <v>43845.863032407404</v>
      </c>
      <c r="C4921" s="29"/>
      <c r="D4921" s="29"/>
      <c r="E4921" s="29"/>
      <c r="F4921" s="28" t="s">
        <v>4</v>
      </c>
      <c r="G4921" s="28">
        <v>5.0</v>
      </c>
      <c r="H4921" s="31">
        <v>890.769</v>
      </c>
      <c r="I4921" s="28" t="str">
        <f>VLOOKUP(A4921,'клиенты'!A:H,7)</f>
        <v>Италия</v>
      </c>
    </row>
    <row r="4922" ht="15.75" customHeight="1">
      <c r="A4922" s="28">
        <v>770.0</v>
      </c>
      <c r="B4922" s="34">
        <v>43845.72318287037</v>
      </c>
      <c r="C4922" s="29"/>
      <c r="D4922" s="29"/>
      <c r="E4922" s="29"/>
      <c r="F4922" s="28" t="s">
        <v>3</v>
      </c>
      <c r="G4922" s="28">
        <v>2.0</v>
      </c>
      <c r="H4922" s="31">
        <v>1498.462</v>
      </c>
      <c r="I4922" s="28" t="str">
        <f>VLOOKUP(A4922,'клиенты'!A:H,7)</f>
        <v>Испания</v>
      </c>
    </row>
    <row r="4923" ht="15.75" customHeight="1">
      <c r="A4923" s="28">
        <v>539.0</v>
      </c>
      <c r="B4923" s="34">
        <v>43845.359618055554</v>
      </c>
      <c r="C4923" s="29"/>
      <c r="D4923" s="29"/>
      <c r="E4923" s="29"/>
      <c r="F4923" s="28" t="s">
        <v>6</v>
      </c>
      <c r="G4923" s="28">
        <v>3.0</v>
      </c>
      <c r="H4923" s="31">
        <v>2334.615</v>
      </c>
      <c r="I4923" s="28" t="str">
        <f>VLOOKUP(A4923,'клиенты'!A:H,7)</f>
        <v>Италия</v>
      </c>
    </row>
    <row r="4924" ht="15.75" customHeight="1">
      <c r="A4924" s="28">
        <v>121.0</v>
      </c>
      <c r="B4924" s="34">
        <v>43844.88082175926</v>
      </c>
      <c r="C4924" s="29"/>
      <c r="D4924" s="29"/>
      <c r="E4924" s="29"/>
      <c r="F4924" s="28" t="s">
        <v>4</v>
      </c>
      <c r="G4924" s="28">
        <v>2.0</v>
      </c>
      <c r="H4924" s="31">
        <v>2000.0</v>
      </c>
      <c r="I4924" s="28" t="str">
        <f>VLOOKUP(A4924,'клиенты'!A:H,7)</f>
        <v>Германия</v>
      </c>
    </row>
    <row r="4925" ht="15.75" customHeight="1">
      <c r="A4925" s="28">
        <v>752.0</v>
      </c>
      <c r="B4925" s="34">
        <v>43844.377754629626</v>
      </c>
      <c r="C4925" s="29"/>
      <c r="D4925" s="29"/>
      <c r="E4925" s="29"/>
      <c r="F4925" s="28" t="s">
        <v>3</v>
      </c>
      <c r="G4925" s="28">
        <v>5.0</v>
      </c>
      <c r="H4925" s="31">
        <v>3506.154</v>
      </c>
      <c r="I4925" s="28" t="str">
        <f>VLOOKUP(A4925,'клиенты'!A:H,7)</f>
        <v>Италия</v>
      </c>
    </row>
    <row r="4926" ht="15.75" customHeight="1">
      <c r="A4926" s="28">
        <v>648.0</v>
      </c>
      <c r="B4926" s="34">
        <v>43844.185590277775</v>
      </c>
      <c r="C4926" s="29"/>
      <c r="D4926" s="29"/>
      <c r="E4926" s="29"/>
      <c r="F4926" s="28" t="s">
        <v>4</v>
      </c>
      <c r="G4926" s="28">
        <v>4.0</v>
      </c>
      <c r="H4926" s="31">
        <v>1103.077</v>
      </c>
      <c r="I4926" s="28" t="str">
        <f>VLOOKUP(A4926,'клиенты'!A:H,7)</f>
        <v>Китай</v>
      </c>
    </row>
    <row r="4927" ht="15.75" customHeight="1">
      <c r="A4927" s="28">
        <v>817.0</v>
      </c>
      <c r="B4927" s="34">
        <v>43843.75815972222</v>
      </c>
      <c r="C4927" s="29"/>
      <c r="D4927" s="29"/>
      <c r="E4927" s="29"/>
      <c r="F4927" s="28" t="s">
        <v>5</v>
      </c>
      <c r="G4927" s="28">
        <v>1.0</v>
      </c>
      <c r="H4927" s="31">
        <v>1487.692</v>
      </c>
      <c r="I4927" s="28" t="str">
        <f>VLOOKUP(A4927,'клиенты'!A:H,7)</f>
        <v>Италия</v>
      </c>
    </row>
    <row r="4928" ht="15.75" customHeight="1">
      <c r="A4928" s="28">
        <v>197.0</v>
      </c>
      <c r="B4928" s="34">
        <v>43843.665671296294</v>
      </c>
      <c r="C4928" s="29"/>
      <c r="D4928" s="29"/>
      <c r="E4928" s="29"/>
      <c r="F4928" s="28" t="s">
        <v>4</v>
      </c>
      <c r="G4928" s="28">
        <v>3.0</v>
      </c>
      <c r="H4928" s="31">
        <v>3880.769</v>
      </c>
      <c r="I4928" s="28" t="str">
        <f>VLOOKUP(A4928,'клиенты'!A:H,7)</f>
        <v>Китай</v>
      </c>
    </row>
    <row r="4929" ht="15.75" customHeight="1">
      <c r="A4929" s="28">
        <v>216.0</v>
      </c>
      <c r="B4929" s="34">
        <v>43842.00959490741</v>
      </c>
      <c r="C4929" s="29"/>
      <c r="D4929" s="29"/>
      <c r="E4929" s="29"/>
      <c r="F4929" s="28" t="s">
        <v>5</v>
      </c>
      <c r="G4929" s="28">
        <v>1.0</v>
      </c>
      <c r="H4929" s="31">
        <v>3846.923</v>
      </c>
      <c r="I4929" s="28" t="str">
        <f>VLOOKUP(A4929,'клиенты'!A:H,7)</f>
        <v>Китай</v>
      </c>
    </row>
    <row r="4930" ht="15.75" customHeight="1">
      <c r="A4930" s="28">
        <v>369.0</v>
      </c>
      <c r="B4930" s="34">
        <v>43841.53042824074</v>
      </c>
      <c r="C4930" s="29"/>
      <c r="D4930" s="29"/>
      <c r="E4930" s="29"/>
      <c r="F4930" s="28" t="s">
        <v>3</v>
      </c>
      <c r="G4930" s="28">
        <v>1.0</v>
      </c>
      <c r="H4930" s="31">
        <v>1536.923</v>
      </c>
      <c r="I4930" s="28" t="str">
        <f>VLOOKUP(A4930,'клиенты'!A:H,7)</f>
        <v>Испания</v>
      </c>
    </row>
    <row r="4931" ht="15.75" customHeight="1">
      <c r="A4931" s="28">
        <v>822.0</v>
      </c>
      <c r="B4931" s="34">
        <v>43841.43848379629</v>
      </c>
      <c r="C4931" s="29"/>
      <c r="D4931" s="29"/>
      <c r="E4931" s="29"/>
      <c r="F4931" s="28" t="s">
        <v>4</v>
      </c>
      <c r="G4931" s="28">
        <v>1.0</v>
      </c>
      <c r="H4931" s="31">
        <v>3006.154</v>
      </c>
      <c r="I4931" s="28" t="str">
        <f>VLOOKUP(A4931,'клиенты'!A:H,7)</f>
        <v>Испания</v>
      </c>
    </row>
    <row r="4932" ht="15.75" customHeight="1">
      <c r="A4932" s="28">
        <v>762.0</v>
      </c>
      <c r="B4932" s="34">
        <v>43841.4106712963</v>
      </c>
      <c r="C4932" s="29"/>
      <c r="D4932" s="29"/>
      <c r="E4932" s="29"/>
      <c r="F4932" s="28" t="s">
        <v>5</v>
      </c>
      <c r="G4932" s="28">
        <v>4.0</v>
      </c>
      <c r="H4932" s="31">
        <v>3686.154</v>
      </c>
      <c r="I4932" s="28" t="str">
        <f>VLOOKUP(A4932,'клиенты'!A:H,7)</f>
        <v>Россия</v>
      </c>
    </row>
    <row r="4933" ht="15.75" customHeight="1">
      <c r="A4933" s="28">
        <v>681.0</v>
      </c>
      <c r="B4933" s="34">
        <v>43841.30318287037</v>
      </c>
      <c r="C4933" s="29"/>
      <c r="D4933" s="29"/>
      <c r="E4933" s="29"/>
      <c r="F4933" s="28" t="s">
        <v>4</v>
      </c>
      <c r="G4933" s="28">
        <v>4.0</v>
      </c>
      <c r="H4933" s="31">
        <v>3405.385</v>
      </c>
      <c r="I4933" s="28" t="str">
        <f>VLOOKUP(A4933,'клиенты'!A:H,7)</f>
        <v>Франция</v>
      </c>
    </row>
    <row r="4934" ht="15.75" customHeight="1">
      <c r="A4934" s="28">
        <v>578.0</v>
      </c>
      <c r="B4934" s="34">
        <v>43841.20295138889</v>
      </c>
      <c r="C4934" s="29"/>
      <c r="D4934" s="29"/>
      <c r="E4934" s="29"/>
      <c r="F4934" s="28" t="s">
        <v>5</v>
      </c>
      <c r="G4934" s="28">
        <v>2.0</v>
      </c>
      <c r="H4934" s="31">
        <v>1920.0</v>
      </c>
      <c r="I4934" s="28" t="str">
        <f>VLOOKUP(A4934,'клиенты'!A:H,7)</f>
        <v>Китай</v>
      </c>
    </row>
    <row r="4935" ht="15.75" customHeight="1">
      <c r="A4935" s="28">
        <v>290.0</v>
      </c>
      <c r="B4935" s="34">
        <v>43840.90957175926</v>
      </c>
      <c r="C4935" s="29"/>
      <c r="D4935" s="29"/>
      <c r="E4935" s="29"/>
      <c r="F4935" s="28" t="s">
        <v>5</v>
      </c>
      <c r="G4935" s="28">
        <v>2.0</v>
      </c>
      <c r="H4935" s="31">
        <v>440.0</v>
      </c>
      <c r="I4935" s="28" t="str">
        <f>VLOOKUP(A4935,'клиенты'!A:H,7)</f>
        <v>США</v>
      </c>
    </row>
    <row r="4936" ht="15.75" customHeight="1">
      <c r="A4936" s="28">
        <v>228.0</v>
      </c>
      <c r="B4936" s="34">
        <v>43840.86274305556</v>
      </c>
      <c r="C4936" s="29"/>
      <c r="D4936" s="29"/>
      <c r="E4936" s="29"/>
      <c r="F4936" s="28" t="s">
        <v>5</v>
      </c>
      <c r="G4936" s="28">
        <v>5.0</v>
      </c>
      <c r="H4936" s="31">
        <v>3377.692</v>
      </c>
      <c r="I4936" s="28" t="str">
        <f>VLOOKUP(A4936,'клиенты'!A:H,7)</f>
        <v>США</v>
      </c>
    </row>
    <row r="4937" ht="15.75" customHeight="1">
      <c r="A4937" s="28">
        <v>242.0</v>
      </c>
      <c r="B4937" s="34">
        <v>43840.695925925924</v>
      </c>
      <c r="C4937" s="29"/>
      <c r="D4937" s="29"/>
      <c r="E4937" s="29"/>
      <c r="F4937" s="28" t="s">
        <v>5</v>
      </c>
      <c r="G4937" s="28">
        <v>3.0</v>
      </c>
      <c r="H4937" s="31">
        <v>3897.692</v>
      </c>
      <c r="I4937" s="28" t="str">
        <f>VLOOKUP(A4937,'клиенты'!A:H,7)</f>
        <v>США</v>
      </c>
    </row>
    <row r="4938" ht="15.75" customHeight="1">
      <c r="A4938" s="28">
        <v>175.0</v>
      </c>
      <c r="B4938" s="34">
        <v>43840.52732638889</v>
      </c>
      <c r="C4938" s="29"/>
      <c r="D4938" s="29"/>
      <c r="E4938" s="29"/>
      <c r="F4938" s="28" t="s">
        <v>4</v>
      </c>
      <c r="G4938" s="28">
        <v>1.0</v>
      </c>
      <c r="H4938" s="31">
        <v>1296.154</v>
      </c>
      <c r="I4938" s="28" t="str">
        <f>VLOOKUP(A4938,'клиенты'!A:H,7)</f>
        <v>Германия</v>
      </c>
    </row>
    <row r="4939" ht="15.75" customHeight="1">
      <c r="A4939" s="28">
        <v>623.0</v>
      </c>
      <c r="B4939" s="34">
        <v>43840.3446875</v>
      </c>
      <c r="C4939" s="29"/>
      <c r="D4939" s="29"/>
      <c r="E4939" s="29"/>
      <c r="F4939" s="28" t="s">
        <v>4</v>
      </c>
      <c r="G4939" s="28">
        <v>3.0</v>
      </c>
      <c r="H4939" s="31">
        <v>263.846</v>
      </c>
      <c r="I4939" s="28" t="str">
        <f>VLOOKUP(A4939,'клиенты'!A:H,7)</f>
        <v>Италия</v>
      </c>
    </row>
    <row r="4940" ht="15.75" customHeight="1">
      <c r="A4940" s="28">
        <v>378.0</v>
      </c>
      <c r="B4940" s="34">
        <v>43839.86377314815</v>
      </c>
      <c r="C4940" s="29"/>
      <c r="D4940" s="29"/>
      <c r="E4940" s="29"/>
      <c r="F4940" s="28" t="s">
        <v>5</v>
      </c>
      <c r="G4940" s="28">
        <v>4.0</v>
      </c>
      <c r="H4940" s="31">
        <v>2550.0</v>
      </c>
      <c r="I4940" s="28" t="str">
        <f>VLOOKUP(A4940,'клиенты'!A:H,7)</f>
        <v>Италия</v>
      </c>
    </row>
    <row r="4941" ht="15.75" customHeight="1">
      <c r="A4941" s="28">
        <v>885.0</v>
      </c>
      <c r="B4941" s="34">
        <v>43839.85381944444</v>
      </c>
      <c r="C4941" s="29"/>
      <c r="D4941" s="29"/>
      <c r="E4941" s="29"/>
      <c r="F4941" s="28" t="s">
        <v>4</v>
      </c>
      <c r="G4941" s="28">
        <v>5.0</v>
      </c>
      <c r="H4941" s="31">
        <v>1163.846</v>
      </c>
      <c r="I4941" s="28" t="str">
        <f>VLOOKUP(A4941,'клиенты'!A:H,7)</f>
        <v>Испания</v>
      </c>
    </row>
    <row r="4942" ht="15.75" customHeight="1">
      <c r="A4942" s="28">
        <v>104.0</v>
      </c>
      <c r="B4942" s="34">
        <v>43839.791238425925</v>
      </c>
      <c r="C4942" s="29"/>
      <c r="D4942" s="29"/>
      <c r="E4942" s="29"/>
      <c r="F4942" s="28" t="s">
        <v>5</v>
      </c>
      <c r="G4942" s="28">
        <v>5.0</v>
      </c>
      <c r="H4942" s="31">
        <v>1251.538</v>
      </c>
      <c r="I4942" s="28" t="str">
        <f>VLOOKUP(A4942,'клиенты'!A:H,7)</f>
        <v>Франция</v>
      </c>
    </row>
    <row r="4943" ht="15.75" customHeight="1">
      <c r="A4943" s="28">
        <v>175.0</v>
      </c>
      <c r="B4943" s="34">
        <v>43839.661087962966</v>
      </c>
      <c r="C4943" s="29"/>
      <c r="D4943" s="29"/>
      <c r="E4943" s="29"/>
      <c r="F4943" s="28" t="s">
        <v>6</v>
      </c>
      <c r="G4943" s="28">
        <v>4.0</v>
      </c>
      <c r="H4943" s="31">
        <v>887.692</v>
      </c>
      <c r="I4943" s="28" t="str">
        <f>VLOOKUP(A4943,'клиенты'!A:H,7)</f>
        <v>Германия</v>
      </c>
    </row>
    <row r="4944" ht="15.75" customHeight="1">
      <c r="A4944" s="28">
        <v>20.0</v>
      </c>
      <c r="B4944" s="34">
        <v>43839.422372685185</v>
      </c>
      <c r="C4944" s="29"/>
      <c r="D4944" s="29"/>
      <c r="E4944" s="29"/>
      <c r="F4944" s="28" t="s">
        <v>4</v>
      </c>
      <c r="G4944" s="28">
        <v>3.0</v>
      </c>
      <c r="H4944" s="31">
        <v>1752.308</v>
      </c>
      <c r="I4944" s="28" t="str">
        <f>VLOOKUP(A4944,'клиенты'!A:H,7)</f>
        <v>Германия</v>
      </c>
    </row>
    <row r="4945" ht="15.75" customHeight="1">
      <c r="A4945" s="28">
        <v>805.0</v>
      </c>
      <c r="B4945" s="34">
        <v>43839.16465277778</v>
      </c>
      <c r="C4945" s="29"/>
      <c r="D4945" s="29"/>
      <c r="E4945" s="29"/>
      <c r="F4945" s="28" t="s">
        <v>3</v>
      </c>
      <c r="G4945" s="28">
        <v>5.0</v>
      </c>
      <c r="H4945" s="31">
        <v>895.385</v>
      </c>
      <c r="I4945" s="28" t="str">
        <f>VLOOKUP(A4945,'клиенты'!A:H,7)</f>
        <v>Испания</v>
      </c>
    </row>
    <row r="4946" ht="15.75" customHeight="1">
      <c r="A4946" s="28">
        <v>332.0</v>
      </c>
      <c r="B4946" s="34">
        <v>43839.10266203704</v>
      </c>
      <c r="C4946" s="29"/>
      <c r="D4946" s="29"/>
      <c r="E4946" s="29"/>
      <c r="F4946" s="28" t="s">
        <v>6</v>
      </c>
      <c r="G4946" s="28">
        <v>2.0</v>
      </c>
      <c r="H4946" s="31">
        <v>716.154</v>
      </c>
      <c r="I4946" s="28" t="str">
        <f>VLOOKUP(A4946,'клиенты'!A:H,7)</f>
        <v>Германия</v>
      </c>
    </row>
    <row r="4947" ht="15.75" customHeight="1">
      <c r="A4947" s="28">
        <v>405.0</v>
      </c>
      <c r="B4947" s="34">
        <v>43838.92979166667</v>
      </c>
      <c r="C4947" s="29"/>
      <c r="D4947" s="29"/>
      <c r="E4947" s="29"/>
      <c r="F4947" s="28" t="s">
        <v>3</v>
      </c>
      <c r="G4947" s="28">
        <v>2.0</v>
      </c>
      <c r="H4947" s="31">
        <v>1554.615</v>
      </c>
      <c r="I4947" s="28" t="str">
        <f>VLOOKUP(A4947,'клиенты'!A:H,7)</f>
        <v>Китай</v>
      </c>
    </row>
    <row r="4948" ht="15.75" customHeight="1">
      <c r="A4948" s="28">
        <v>552.0</v>
      </c>
      <c r="B4948" s="34">
        <v>43838.7277662037</v>
      </c>
      <c r="C4948" s="29"/>
      <c r="D4948" s="29"/>
      <c r="E4948" s="29"/>
      <c r="F4948" s="28" t="s">
        <v>3</v>
      </c>
      <c r="G4948" s="28">
        <v>5.0</v>
      </c>
      <c r="H4948" s="31">
        <v>962.308</v>
      </c>
      <c r="I4948" s="28" t="str">
        <f>VLOOKUP(A4948,'клиенты'!A:H,7)</f>
        <v>США</v>
      </c>
    </row>
    <row r="4949" ht="15.75" customHeight="1">
      <c r="A4949" s="28">
        <v>188.0</v>
      </c>
      <c r="B4949" s="34">
        <v>43838.402083333334</v>
      </c>
      <c r="C4949" s="29"/>
      <c r="D4949" s="29"/>
      <c r="E4949" s="29"/>
      <c r="F4949" s="28" t="s">
        <v>5</v>
      </c>
      <c r="G4949" s="28">
        <v>2.0</v>
      </c>
      <c r="H4949" s="31">
        <v>590.769</v>
      </c>
      <c r="I4949" s="28" t="str">
        <f>VLOOKUP(A4949,'клиенты'!A:H,7)</f>
        <v>Италия</v>
      </c>
    </row>
    <row r="4950" ht="15.75" customHeight="1">
      <c r="A4950" s="28">
        <v>883.0</v>
      </c>
      <c r="B4950" s="34">
        <v>43838.07674768518</v>
      </c>
      <c r="C4950" s="29"/>
      <c r="D4950" s="29"/>
      <c r="E4950" s="29"/>
      <c r="F4950" s="28" t="s">
        <v>4</v>
      </c>
      <c r="G4950" s="28">
        <v>3.0</v>
      </c>
      <c r="H4950" s="31">
        <v>1450.769</v>
      </c>
      <c r="I4950" s="28" t="str">
        <f>VLOOKUP(A4950,'клиенты'!A:H,7)</f>
        <v>Россия</v>
      </c>
    </row>
    <row r="4951" ht="15.75" customHeight="1">
      <c r="A4951" s="28">
        <v>583.0</v>
      </c>
      <c r="B4951" s="34">
        <v>43837.350324074076</v>
      </c>
      <c r="C4951" s="29"/>
      <c r="D4951" s="29"/>
      <c r="E4951" s="29"/>
      <c r="F4951" s="28" t="s">
        <v>3</v>
      </c>
      <c r="G4951" s="28">
        <v>2.0</v>
      </c>
      <c r="H4951" s="31">
        <v>395.385</v>
      </c>
      <c r="I4951" s="28" t="str">
        <f>VLOOKUP(A4951,'клиенты'!A:H,7)</f>
        <v>Германия</v>
      </c>
    </row>
    <row r="4952" ht="15.75" customHeight="1">
      <c r="A4952" s="28">
        <v>617.0</v>
      </c>
      <c r="B4952" s="34">
        <v>43836.880011574074</v>
      </c>
      <c r="C4952" s="29"/>
      <c r="D4952" s="29"/>
      <c r="E4952" s="29"/>
      <c r="F4952" s="28" t="s">
        <v>6</v>
      </c>
      <c r="G4952" s="28">
        <v>3.0</v>
      </c>
      <c r="H4952" s="31">
        <v>547.692</v>
      </c>
      <c r="I4952" s="28" t="str">
        <f>VLOOKUP(A4952,'клиенты'!A:H,7)</f>
        <v>Италия</v>
      </c>
    </row>
    <row r="4953" ht="15.75" customHeight="1">
      <c r="A4953" s="28">
        <v>945.0</v>
      </c>
      <c r="B4953" s="34">
        <v>43836.53476851852</v>
      </c>
      <c r="C4953" s="29"/>
      <c r="D4953" s="29"/>
      <c r="E4953" s="29"/>
      <c r="F4953" s="28" t="s">
        <v>3</v>
      </c>
      <c r="G4953" s="28">
        <v>2.0</v>
      </c>
      <c r="H4953" s="31">
        <v>3620.769</v>
      </c>
      <c r="I4953" s="28" t="str">
        <f>VLOOKUP(A4953,'клиенты'!A:H,7)</f>
        <v>Испания</v>
      </c>
    </row>
    <row r="4954" ht="15.75" customHeight="1">
      <c r="A4954" s="28">
        <v>327.0</v>
      </c>
      <c r="B4954" s="34">
        <v>43836.526354166665</v>
      </c>
      <c r="C4954" s="29"/>
      <c r="D4954" s="29"/>
      <c r="E4954" s="29"/>
      <c r="F4954" s="28" t="s">
        <v>3</v>
      </c>
      <c r="G4954" s="28">
        <v>5.0</v>
      </c>
      <c r="H4954" s="31">
        <v>1615.385</v>
      </c>
      <c r="I4954" s="28" t="str">
        <f>VLOOKUP(A4954,'клиенты'!A:H,7)</f>
        <v>Россия</v>
      </c>
    </row>
    <row r="4955" ht="15.75" customHeight="1">
      <c r="A4955" s="28">
        <v>797.0</v>
      </c>
      <c r="B4955" s="34">
        <v>43836.28083333333</v>
      </c>
      <c r="C4955" s="29"/>
      <c r="D4955" s="29"/>
      <c r="E4955" s="29"/>
      <c r="F4955" s="28" t="s">
        <v>3</v>
      </c>
      <c r="G4955" s="28">
        <v>5.0</v>
      </c>
      <c r="H4955" s="31">
        <v>3013.077</v>
      </c>
      <c r="I4955" s="28" t="str">
        <f>VLOOKUP(A4955,'клиенты'!A:H,7)</f>
        <v>США</v>
      </c>
    </row>
    <row r="4956" ht="15.75" customHeight="1">
      <c r="A4956" s="28">
        <v>154.0</v>
      </c>
      <c r="B4956" s="34">
        <v>43836.02039351852</v>
      </c>
      <c r="C4956" s="29"/>
      <c r="D4956" s="29"/>
      <c r="E4956" s="29"/>
      <c r="F4956" s="28" t="s">
        <v>6</v>
      </c>
      <c r="G4956" s="28">
        <v>3.0</v>
      </c>
      <c r="H4956" s="31">
        <v>386.154</v>
      </c>
      <c r="I4956" s="28" t="str">
        <f>VLOOKUP(A4956,'клиенты'!A:H,7)</f>
        <v>Испания</v>
      </c>
    </row>
    <row r="4957" ht="15.75" customHeight="1">
      <c r="A4957" s="28">
        <v>452.0</v>
      </c>
      <c r="B4957" s="34">
        <v>43835.870034722226</v>
      </c>
      <c r="C4957" s="29"/>
      <c r="D4957" s="29"/>
      <c r="E4957" s="29"/>
      <c r="F4957" s="28" t="s">
        <v>4</v>
      </c>
      <c r="G4957" s="28">
        <v>3.0</v>
      </c>
      <c r="H4957" s="31">
        <v>443.846</v>
      </c>
      <c r="I4957" s="28" t="str">
        <f>VLOOKUP(A4957,'клиенты'!A:H,7)</f>
        <v>Испания</v>
      </c>
    </row>
    <row r="4958" ht="15.75" customHeight="1">
      <c r="A4958" s="28">
        <v>702.0</v>
      </c>
      <c r="B4958" s="34">
        <v>43835.66142361111</v>
      </c>
      <c r="C4958" s="29"/>
      <c r="D4958" s="29"/>
      <c r="E4958" s="29"/>
      <c r="F4958" s="28" t="s">
        <v>5</v>
      </c>
      <c r="G4958" s="28">
        <v>4.0</v>
      </c>
      <c r="H4958" s="31">
        <v>2947.692</v>
      </c>
      <c r="I4958" s="28" t="str">
        <f>VLOOKUP(A4958,'клиенты'!A:H,7)</f>
        <v>Германия</v>
      </c>
    </row>
    <row r="4959" ht="15.75" customHeight="1">
      <c r="A4959" s="28">
        <v>626.0</v>
      </c>
      <c r="B4959" s="34">
        <v>43835.179143518515</v>
      </c>
      <c r="C4959" s="29"/>
      <c r="D4959" s="29"/>
      <c r="E4959" s="29"/>
      <c r="F4959" s="28" t="s">
        <v>4</v>
      </c>
      <c r="G4959" s="28">
        <v>2.0</v>
      </c>
      <c r="H4959" s="31">
        <v>1448.462</v>
      </c>
      <c r="I4959" s="28" t="str">
        <f>VLOOKUP(A4959,'клиенты'!A:H,7)</f>
        <v>Германия</v>
      </c>
    </row>
    <row r="4960" ht="15.75" customHeight="1">
      <c r="A4960" s="28">
        <v>749.0</v>
      </c>
      <c r="B4960" s="34">
        <v>43834.95038194444</v>
      </c>
      <c r="C4960" s="29"/>
      <c r="D4960" s="29"/>
      <c r="E4960" s="29"/>
      <c r="F4960" s="28" t="s">
        <v>3</v>
      </c>
      <c r="G4960" s="28">
        <v>2.0</v>
      </c>
      <c r="H4960" s="31">
        <v>1699.231</v>
      </c>
      <c r="I4960" s="28" t="str">
        <f>VLOOKUP(A4960,'клиенты'!A:H,7)</f>
        <v>Россия</v>
      </c>
    </row>
    <row r="4961" ht="15.75" customHeight="1">
      <c r="A4961" s="28">
        <v>969.0</v>
      </c>
      <c r="B4961" s="34">
        <v>43834.93450231481</v>
      </c>
      <c r="C4961" s="29"/>
      <c r="D4961" s="29"/>
      <c r="E4961" s="29"/>
      <c r="F4961" s="28" t="s">
        <v>6</v>
      </c>
      <c r="G4961" s="28">
        <v>2.0</v>
      </c>
      <c r="H4961" s="31">
        <v>1345.385</v>
      </c>
      <c r="I4961" s="28" t="str">
        <f>VLOOKUP(A4961,'клиенты'!A:H,7)</f>
        <v>Германия</v>
      </c>
    </row>
    <row r="4962" ht="15.75" customHeight="1">
      <c r="A4962" s="28">
        <v>605.0</v>
      </c>
      <c r="B4962" s="34">
        <v>43834.48546296296</v>
      </c>
      <c r="C4962" s="29"/>
      <c r="D4962" s="29"/>
      <c r="E4962" s="29"/>
      <c r="F4962" s="28" t="s">
        <v>6</v>
      </c>
      <c r="G4962" s="28">
        <v>4.0</v>
      </c>
      <c r="H4962" s="31">
        <v>3493.846</v>
      </c>
      <c r="I4962" s="28" t="str">
        <f>VLOOKUP(A4962,'клиенты'!A:H,7)</f>
        <v>Франция</v>
      </c>
    </row>
    <row r="4963" ht="15.75" customHeight="1">
      <c r="A4963" s="28">
        <v>119.0</v>
      </c>
      <c r="B4963" s="34">
        <v>43834.40418981481</v>
      </c>
      <c r="C4963" s="29"/>
      <c r="D4963" s="29"/>
      <c r="E4963" s="29"/>
      <c r="F4963" s="28" t="s">
        <v>3</v>
      </c>
      <c r="G4963" s="28">
        <v>4.0</v>
      </c>
      <c r="H4963" s="31">
        <v>3051.538</v>
      </c>
      <c r="I4963" s="28" t="str">
        <f>VLOOKUP(A4963,'клиенты'!A:H,7)</f>
        <v>Россия</v>
      </c>
    </row>
    <row r="4964" ht="15.75" customHeight="1">
      <c r="A4964" s="28">
        <v>143.0</v>
      </c>
      <c r="B4964" s="34">
        <v>43834.23664351852</v>
      </c>
      <c r="C4964" s="29"/>
      <c r="D4964" s="29"/>
      <c r="E4964" s="29"/>
      <c r="F4964" s="28" t="s">
        <v>3</v>
      </c>
      <c r="G4964" s="28">
        <v>4.0</v>
      </c>
      <c r="H4964" s="31">
        <v>2050.0</v>
      </c>
      <c r="I4964" s="28" t="str">
        <f>VLOOKUP(A4964,'клиенты'!A:H,7)</f>
        <v>Франция</v>
      </c>
    </row>
    <row r="4965" ht="15.75" customHeight="1">
      <c r="A4965" s="28">
        <v>267.0</v>
      </c>
      <c r="B4965" s="34">
        <v>43834.20747685185</v>
      </c>
      <c r="C4965" s="29"/>
      <c r="D4965" s="29"/>
      <c r="E4965" s="29"/>
      <c r="F4965" s="28" t="s">
        <v>3</v>
      </c>
      <c r="G4965" s="28">
        <v>4.0</v>
      </c>
      <c r="H4965" s="31">
        <v>2844.615</v>
      </c>
      <c r="I4965" s="28" t="str">
        <f>VLOOKUP(A4965,'клиенты'!A:H,7)</f>
        <v>Испания</v>
      </c>
    </row>
    <row r="4966" ht="15.75" customHeight="1">
      <c r="A4966" s="28">
        <v>886.0</v>
      </c>
      <c r="B4966" s="34">
        <v>43833.98768518519</v>
      </c>
      <c r="C4966" s="29"/>
      <c r="D4966" s="29"/>
      <c r="E4966" s="29"/>
      <c r="F4966" s="28" t="s">
        <v>4</v>
      </c>
      <c r="G4966" s="28">
        <v>2.0</v>
      </c>
      <c r="H4966" s="31">
        <v>336.154</v>
      </c>
      <c r="I4966" s="28" t="str">
        <f>VLOOKUP(A4966,'клиенты'!A:H,7)</f>
        <v>Китай</v>
      </c>
    </row>
    <row r="4967" ht="15.75" customHeight="1">
      <c r="A4967" s="28">
        <v>289.0</v>
      </c>
      <c r="B4967" s="34">
        <v>43833.547118055554</v>
      </c>
      <c r="C4967" s="29"/>
      <c r="D4967" s="29"/>
      <c r="E4967" s="29"/>
      <c r="F4967" s="28" t="s">
        <v>4</v>
      </c>
      <c r="G4967" s="28">
        <v>4.0</v>
      </c>
      <c r="H4967" s="31">
        <v>143.846</v>
      </c>
      <c r="I4967" s="28" t="str">
        <f>VLOOKUP(A4967,'клиенты'!A:H,7)</f>
        <v>Франция</v>
      </c>
    </row>
    <row r="4968" ht="15.75" customHeight="1">
      <c r="A4968" s="28">
        <v>473.0</v>
      </c>
      <c r="B4968" s="34">
        <v>43832.99596064815</v>
      </c>
      <c r="C4968" s="29"/>
      <c r="D4968" s="29"/>
      <c r="E4968" s="29"/>
      <c r="F4968" s="28" t="s">
        <v>3</v>
      </c>
      <c r="G4968" s="28">
        <v>2.0</v>
      </c>
      <c r="H4968" s="31">
        <v>645.385</v>
      </c>
      <c r="I4968" s="28" t="str">
        <f>VLOOKUP(A4968,'клиенты'!A:H,7)</f>
        <v>Италия</v>
      </c>
    </row>
    <row r="4969" ht="15.75" customHeight="1">
      <c r="A4969" s="28">
        <v>742.0</v>
      </c>
      <c r="B4969" s="34">
        <v>43832.97530092593</v>
      </c>
      <c r="C4969" s="29"/>
      <c r="D4969" s="29"/>
      <c r="E4969" s="29"/>
      <c r="F4969" s="28" t="s">
        <v>4</v>
      </c>
      <c r="G4969" s="28">
        <v>5.0</v>
      </c>
      <c r="H4969" s="31">
        <v>1840.0</v>
      </c>
      <c r="I4969" s="28" t="str">
        <f>VLOOKUP(A4969,'клиенты'!A:H,7)</f>
        <v>Испания</v>
      </c>
    </row>
    <row r="4970" ht="15.75" customHeight="1">
      <c r="A4970" s="28">
        <v>217.0</v>
      </c>
      <c r="B4970" s="34">
        <v>43832.91585648148</v>
      </c>
      <c r="C4970" s="29"/>
      <c r="D4970" s="29"/>
      <c r="E4970" s="29"/>
      <c r="F4970" s="28" t="s">
        <v>5</v>
      </c>
      <c r="G4970" s="28">
        <v>4.0</v>
      </c>
      <c r="H4970" s="31">
        <v>3514.615</v>
      </c>
      <c r="I4970" s="28" t="str">
        <f>VLOOKUP(A4970,'клиенты'!A:H,7)</f>
        <v>Германия</v>
      </c>
    </row>
    <row r="4971" ht="15.75" customHeight="1">
      <c r="A4971" s="28">
        <v>601.0</v>
      </c>
      <c r="B4971" s="34">
        <v>43832.79141203704</v>
      </c>
      <c r="C4971" s="29"/>
      <c r="D4971" s="29"/>
      <c r="E4971" s="29"/>
      <c r="F4971" s="28" t="s">
        <v>6</v>
      </c>
      <c r="G4971" s="28">
        <v>2.0</v>
      </c>
      <c r="H4971" s="31">
        <v>889.231</v>
      </c>
      <c r="I4971" s="28" t="str">
        <f>VLOOKUP(A4971,'клиенты'!A:H,7)</f>
        <v>Германия</v>
      </c>
    </row>
    <row r="4972" ht="15.75" customHeight="1">
      <c r="A4972" s="28">
        <v>686.0</v>
      </c>
      <c r="B4972" s="34">
        <v>43832.69055555556</v>
      </c>
      <c r="C4972" s="29"/>
      <c r="D4972" s="29"/>
      <c r="E4972" s="29"/>
      <c r="F4972" s="28" t="s">
        <v>3</v>
      </c>
      <c r="G4972" s="28">
        <v>2.0</v>
      </c>
      <c r="H4972" s="31">
        <v>2270.0</v>
      </c>
      <c r="I4972" s="28" t="str">
        <f>VLOOKUP(A4972,'клиенты'!A:H,7)</f>
        <v>Италия</v>
      </c>
    </row>
    <row r="4973" ht="15.75" customHeight="1">
      <c r="A4973" s="28">
        <v>128.0</v>
      </c>
      <c r="B4973" s="34">
        <v>43832.40185185185</v>
      </c>
      <c r="C4973" s="29"/>
      <c r="D4973" s="29"/>
      <c r="E4973" s="29"/>
      <c r="F4973" s="28" t="s">
        <v>3</v>
      </c>
      <c r="G4973" s="28">
        <v>5.0</v>
      </c>
      <c r="H4973" s="31">
        <v>1922.308</v>
      </c>
      <c r="I4973" s="28" t="str">
        <f>VLOOKUP(A4973,'клиенты'!A:H,7)</f>
        <v>Китай</v>
      </c>
    </row>
    <row r="4974" ht="15.75" customHeight="1">
      <c r="A4974" s="28">
        <v>962.0</v>
      </c>
      <c r="B4974" s="34">
        <v>43832.06280092592</v>
      </c>
      <c r="C4974" s="29"/>
      <c r="D4974" s="29"/>
      <c r="E4974" s="29"/>
      <c r="F4974" s="28" t="s">
        <v>3</v>
      </c>
      <c r="G4974" s="28">
        <v>4.0</v>
      </c>
      <c r="H4974" s="31">
        <v>3211.538</v>
      </c>
      <c r="I4974" s="28" t="str">
        <f>VLOOKUP(A4974,'клиенты'!A:H,7)</f>
        <v>Италия</v>
      </c>
    </row>
    <row r="4975" ht="15.75" customHeight="1">
      <c r="A4975" s="28">
        <v>775.0</v>
      </c>
      <c r="B4975" s="34">
        <v>43832.04875</v>
      </c>
      <c r="C4975" s="29"/>
      <c r="D4975" s="29"/>
      <c r="E4975" s="29"/>
      <c r="F4975" s="28" t="s">
        <v>4</v>
      </c>
      <c r="G4975" s="28">
        <v>5.0</v>
      </c>
      <c r="H4975" s="31">
        <v>1796.923</v>
      </c>
      <c r="I4975" s="28" t="str">
        <f>VLOOKUP(A4975,'клиенты'!A:H,7)</f>
        <v>Испания</v>
      </c>
    </row>
    <row r="4976" ht="15.75" customHeight="1">
      <c r="A4976" s="28">
        <v>223.0</v>
      </c>
      <c r="B4976" s="34">
        <v>43831.84248842593</v>
      </c>
      <c r="C4976" s="29"/>
      <c r="D4976" s="29"/>
      <c r="E4976" s="29"/>
      <c r="F4976" s="28" t="s">
        <v>5</v>
      </c>
      <c r="G4976" s="28">
        <v>2.0</v>
      </c>
      <c r="H4976" s="31">
        <v>136.923</v>
      </c>
      <c r="I4976" s="28" t="str">
        <f>VLOOKUP(A4976,'клиенты'!A:H,7)</f>
        <v>Германия</v>
      </c>
    </row>
    <row r="4977" ht="15.75" customHeight="1">
      <c r="A4977" s="28">
        <v>31.0</v>
      </c>
      <c r="B4977" s="34">
        <v>43831.71167824074</v>
      </c>
      <c r="C4977" s="29"/>
      <c r="D4977" s="29"/>
      <c r="E4977" s="29"/>
      <c r="F4977" s="28" t="s">
        <v>3</v>
      </c>
      <c r="G4977" s="28">
        <v>3.0</v>
      </c>
      <c r="H4977" s="31">
        <v>2193.846</v>
      </c>
      <c r="I4977" s="28" t="str">
        <f>VLOOKUP(A4977,'клиенты'!A:H,7)</f>
        <v>Италия</v>
      </c>
    </row>
  </sheetData>
  <drawing r:id="rId1"/>
</worksheet>
</file>