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9650" windowHeight="10020"/>
  </bookViews>
  <sheets>
    <sheet name="ПІ41" sheetId="1" r:id="rId1"/>
    <sheet name="ПІ42" sheetId="5" r:id="rId2"/>
    <sheet name="відвідування41" sheetId="2" r:id="rId3"/>
    <sheet name="відвідування42" sheetId="4" r:id="rId4"/>
  </sheets>
  <calcPr calcId="144525"/>
</workbook>
</file>

<file path=xl/calcChain.xml><?xml version="1.0" encoding="utf-8"?>
<calcChain xmlns="http://schemas.openxmlformats.org/spreadsheetml/2006/main">
  <c r="Q6" i="5" l="1"/>
  <c r="R6" i="5" s="1"/>
  <c r="R4" i="5"/>
  <c r="R10" i="5"/>
  <c r="R12" i="5"/>
  <c r="R18" i="5"/>
  <c r="R20" i="5"/>
  <c r="R26" i="5"/>
  <c r="R28" i="5"/>
  <c r="Q4" i="5"/>
  <c r="Q5" i="5"/>
  <c r="R5" i="5" s="1"/>
  <c r="Q7" i="5"/>
  <c r="R7" i="5" s="1"/>
  <c r="Q8" i="5"/>
  <c r="R8" i="5" s="1"/>
  <c r="Q9" i="5"/>
  <c r="R9" i="5" s="1"/>
  <c r="Q10" i="5"/>
  <c r="Q11" i="5"/>
  <c r="R11" i="5" s="1"/>
  <c r="Q12" i="5"/>
  <c r="Q13" i="5"/>
  <c r="R13" i="5" s="1"/>
  <c r="Q14" i="5"/>
  <c r="R14" i="5" s="1"/>
  <c r="Q15" i="5"/>
  <c r="R15" i="5" s="1"/>
  <c r="Q16" i="5"/>
  <c r="R16" i="5" s="1"/>
  <c r="Q17" i="5"/>
  <c r="R17" i="5" s="1"/>
  <c r="Q18" i="5"/>
  <c r="Q19" i="5"/>
  <c r="R19" i="5" s="1"/>
  <c r="Q20" i="5"/>
  <c r="Q21" i="5"/>
  <c r="R21" i="5" s="1"/>
  <c r="Q22" i="5"/>
  <c r="R22" i="5" s="1"/>
  <c r="Q23" i="5"/>
  <c r="R23" i="5" s="1"/>
  <c r="Q24" i="5"/>
  <c r="R24" i="5" s="1"/>
  <c r="Q25" i="5"/>
  <c r="R25" i="5" s="1"/>
  <c r="Q26" i="5"/>
  <c r="Q27" i="5"/>
  <c r="R27" i="5" s="1"/>
  <c r="Q28" i="5"/>
  <c r="Q3" i="5"/>
  <c r="R3" i="5" s="1"/>
  <c r="Q4" i="1"/>
  <c r="Q5" i="1"/>
  <c r="Q6" i="1"/>
  <c r="Q7" i="1"/>
  <c r="Q8" i="1"/>
  <c r="Q9" i="1"/>
  <c r="R9" i="1" s="1"/>
  <c r="Q10" i="1"/>
  <c r="Q11" i="1"/>
  <c r="Q12" i="1"/>
  <c r="Q13" i="1"/>
  <c r="Q14" i="1"/>
  <c r="Q15" i="1"/>
  <c r="Q16" i="1"/>
  <c r="Q17" i="1"/>
  <c r="R17" i="1" s="1"/>
  <c r="Q18" i="1"/>
  <c r="Q19" i="1"/>
  <c r="Q20" i="1"/>
  <c r="R20" i="1" s="1"/>
  <c r="Q21" i="1"/>
  <c r="Q22" i="1"/>
  <c r="Q23" i="1"/>
  <c r="Q24" i="1"/>
  <c r="Q25" i="1"/>
  <c r="Q26" i="1"/>
  <c r="R26" i="1" s="1"/>
  <c r="Q27" i="1"/>
  <c r="Q29" i="1"/>
  <c r="Q30" i="1"/>
  <c r="Q31" i="1"/>
  <c r="Q3" i="1"/>
  <c r="R15" i="1"/>
  <c r="R21" i="1"/>
  <c r="R22" i="1"/>
  <c r="R23" i="1"/>
  <c r="R24" i="1"/>
  <c r="A23" i="5"/>
  <c r="A24" i="5" s="1"/>
  <c r="A25" i="5" s="1"/>
  <c r="A26" i="5" s="1"/>
  <c r="A27" i="5" s="1"/>
  <c r="A28" i="5" s="1"/>
  <c r="R4" i="1" l="1"/>
  <c r="R5" i="1"/>
  <c r="R6" i="1"/>
  <c r="R7" i="1"/>
  <c r="R8" i="1"/>
  <c r="R10" i="1"/>
  <c r="R11" i="1"/>
  <c r="R12" i="1"/>
  <c r="R13" i="1"/>
  <c r="R14" i="1"/>
  <c r="R16" i="1"/>
  <c r="R18" i="1"/>
  <c r="R19" i="1"/>
  <c r="R25" i="1"/>
  <c r="R27" i="1"/>
  <c r="R29" i="1"/>
  <c r="R30" i="1"/>
  <c r="R31" i="1"/>
  <c r="R3" i="1"/>
</calcChain>
</file>

<file path=xl/comments1.xml><?xml version="1.0" encoding="utf-8"?>
<comments xmlns="http://schemas.openxmlformats.org/spreadsheetml/2006/main">
  <authors>
    <author>KT</author>
  </authors>
  <commentList>
    <comment ref="F4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drRacket</t>
        </r>
      </text>
    </comment>
    <comment ref="I4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drRacket
слабое объяснение</t>
        </r>
      </text>
    </comment>
    <comment ref="K6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intelij Idea
</t>
        </r>
      </text>
    </comment>
    <comment ref="E7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scala</t>
        </r>
      </text>
    </comment>
    <comment ref="F7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scala</t>
        </r>
      </text>
    </comment>
    <comment ref="G7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scala+мат теория</t>
        </r>
      </text>
    </comment>
    <comment ref="E9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на f#</t>
        </r>
      </text>
    </comment>
    <comment ref="F9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на f#</t>
        </r>
      </text>
    </comment>
    <comment ref="G9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на f#</t>
        </r>
      </text>
    </comment>
    <comment ref="H9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на f#</t>
        </r>
      </text>
    </comment>
    <comment ref="K9" authorId="0">
      <text>
        <r>
          <rPr>
            <b/>
            <sz val="9"/>
            <color indexed="81"/>
            <rFont val="Tahoma"/>
            <charset val="1"/>
          </rPr>
          <t>KT:
drRacket
творчій підхід</t>
        </r>
      </text>
    </comment>
    <comment ref="L9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на руках</t>
        </r>
      </text>
    </comment>
    <comment ref="E12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Fsharp</t>
        </r>
      </text>
    </comment>
    <comment ref="F12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Fsharp</t>
        </r>
      </text>
    </comment>
    <comment ref="G12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Fsharp</t>
        </r>
      </text>
    </comment>
    <comment ref="H12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f#</t>
        </r>
      </text>
    </comment>
    <comment ref="J12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F#</t>
        </r>
      </text>
    </comment>
    <comment ref="I13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якість</t>
        </r>
      </text>
    </comment>
    <comment ref="E14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на f#</t>
        </r>
      </text>
    </comment>
    <comment ref="I14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drRacket
</t>
        </r>
      </text>
    </comment>
    <comment ref="E18" authorId="0">
      <text>
        <r>
          <rPr>
            <b/>
            <sz val="9"/>
            <color indexed="81"/>
            <rFont val="Tahoma"/>
            <family val="2"/>
            <charset val="204"/>
          </rPr>
          <t>KT:</t>
        </r>
        <r>
          <rPr>
            <sz val="9"/>
            <color indexed="81"/>
            <rFont val="Tahoma"/>
            <family val="2"/>
            <charset val="204"/>
          </rPr>
          <t xml:space="preserve">
java</t>
        </r>
      </text>
    </comment>
    <comment ref="F18" authorId="0">
      <text>
        <r>
          <rPr>
            <b/>
            <sz val="9"/>
            <color indexed="81"/>
            <rFont val="Tahoma"/>
            <family val="2"/>
            <charset val="204"/>
          </rPr>
          <t>KT:</t>
        </r>
        <r>
          <rPr>
            <sz val="9"/>
            <color indexed="81"/>
            <rFont val="Tahoma"/>
            <family val="2"/>
            <charset val="204"/>
          </rPr>
          <t xml:space="preserve">
java</t>
        </r>
      </text>
    </comment>
    <comment ref="G18" authorId="0">
      <text>
        <r>
          <rPr>
            <b/>
            <sz val="9"/>
            <color indexed="81"/>
            <rFont val="Tahoma"/>
            <family val="2"/>
            <charset val="204"/>
          </rPr>
          <t>KT:</t>
        </r>
        <r>
          <rPr>
            <sz val="9"/>
            <color indexed="81"/>
            <rFont val="Tahoma"/>
            <family val="2"/>
            <charset val="204"/>
          </rPr>
          <t xml:space="preserve">
java</t>
        </r>
      </text>
    </comment>
    <comment ref="H18" authorId="0">
      <text>
        <r>
          <rPr>
            <b/>
            <sz val="9"/>
            <color indexed="81"/>
            <rFont val="Tahoma"/>
            <family val="2"/>
            <charset val="204"/>
          </rPr>
          <t>KT:</t>
        </r>
        <r>
          <rPr>
            <sz val="9"/>
            <color indexed="81"/>
            <rFont val="Tahoma"/>
            <family val="2"/>
            <charset val="204"/>
          </rPr>
          <t xml:space="preserve">
java</t>
        </r>
      </text>
    </comment>
    <comment ref="G19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online scheme compiler gauche 0.9.3.3</t>
        </r>
      </text>
    </comment>
    <comment ref="E24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4/12/2018
</t>
        </r>
      </text>
    </comment>
    <comment ref="E25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f#-theory</t>
        </r>
      </text>
    </comment>
    <comment ref="F25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Fsharp</t>
        </r>
      </text>
    </comment>
    <comment ref="G25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Fsharp</t>
        </r>
      </text>
    </comment>
    <comment ref="H25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Fsharp</t>
        </r>
      </text>
    </comment>
    <comment ref="I25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нет обощенных арифм операций</t>
        </r>
      </text>
    </comment>
    <comment ref="H29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scala</t>
        </r>
      </text>
    </comment>
    <comment ref="F30" authorId="0">
      <text>
        <r>
          <rPr>
            <b/>
            <sz val="9"/>
            <color indexed="81"/>
            <rFont val="Tahoma"/>
            <family val="2"/>
            <charset val="204"/>
          </rPr>
          <t>KT:</t>
        </r>
        <r>
          <rPr>
            <sz val="9"/>
            <color indexed="81"/>
            <rFont val="Tahoma"/>
            <family val="2"/>
            <charset val="204"/>
          </rPr>
          <t xml:space="preserve">
нема глибини рекурсії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нет симыольных операций</t>
        </r>
      </text>
    </comment>
    <comment ref="E31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Fsharp</t>
        </r>
      </text>
    </comment>
    <comment ref="F31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F#
глубина рекурсии не рассчитана</t>
        </r>
      </text>
    </comment>
    <comment ref="G31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F#
 только пи/4 вычислено
</t>
        </r>
      </text>
    </comment>
    <comment ref="H31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f#</t>
        </r>
      </text>
    </comment>
    <comment ref="I31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f#
 nе дитфференцирует выражение. Есть только разбор выражения</t>
        </r>
      </text>
    </comment>
    <comment ref="J31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f#</t>
        </r>
      </text>
    </comment>
    <comment ref="K31" authorId="0">
      <text>
        <r>
          <rPr>
            <b/>
            <sz val="9"/>
            <color indexed="81"/>
            <rFont val="Tahoma"/>
            <charset val="1"/>
          </rPr>
          <t>KT:</t>
        </r>
        <r>
          <rPr>
            <sz val="9"/>
            <color indexed="81"/>
            <rFont val="Tahoma"/>
            <charset val="1"/>
          </rPr>
          <t xml:space="preserve">
f#</t>
        </r>
      </text>
    </comment>
  </commentList>
</comments>
</file>

<file path=xl/sharedStrings.xml><?xml version="1.0" encoding="utf-8"?>
<sst xmlns="http://schemas.openxmlformats.org/spreadsheetml/2006/main" count="132" uniqueCount="93">
  <si>
    <t>лр1</t>
  </si>
  <si>
    <t>лр2</t>
  </si>
  <si>
    <t>лр3</t>
  </si>
  <si>
    <t>лр5</t>
  </si>
  <si>
    <t>лр6</t>
  </si>
  <si>
    <t>лр7</t>
  </si>
  <si>
    <t>Мирошников Сергей</t>
  </si>
  <si>
    <t>Люзнак Алена</t>
  </si>
  <si>
    <t>Кирій Дмитро</t>
  </si>
  <si>
    <t>Халапурда Руслан</t>
  </si>
  <si>
    <t>відсоток виконання</t>
  </si>
  <si>
    <t>Бочкарев Валентин</t>
  </si>
  <si>
    <t>Лоза Владислав</t>
  </si>
  <si>
    <t>Трофименко Маргарита</t>
  </si>
  <si>
    <t>Іванюк Сергій ПІ43</t>
  </si>
  <si>
    <t>Вольницкий Даніель</t>
  </si>
  <si>
    <t>Карнацький Дмитро</t>
  </si>
  <si>
    <t>Педаш Юля</t>
  </si>
  <si>
    <t>Шевченко Руслан</t>
  </si>
  <si>
    <t>ПІБ</t>
  </si>
  <si>
    <t>Бабич</t>
  </si>
  <si>
    <t>Василенко</t>
  </si>
  <si>
    <t>Ільїн</t>
  </si>
  <si>
    <t>Курмаз</t>
  </si>
  <si>
    <t>Мороз</t>
  </si>
  <si>
    <t>Пацюк</t>
  </si>
  <si>
    <t>Приступа Олександра</t>
  </si>
  <si>
    <t>Роберман</t>
  </si>
  <si>
    <t>Скоробагатько</t>
  </si>
  <si>
    <t>Слободянюк</t>
  </si>
  <si>
    <t>Сутак</t>
  </si>
  <si>
    <t>Сураб</t>
  </si>
  <si>
    <t>лр4</t>
  </si>
  <si>
    <t>Музиченко Інна</t>
  </si>
  <si>
    <t>modultest</t>
  </si>
  <si>
    <t>modultask</t>
  </si>
  <si>
    <t>????</t>
  </si>
  <si>
    <t>?????</t>
  </si>
  <si>
    <t>Ігнатьєв Ігор</t>
  </si>
  <si>
    <t xml:space="preserve">Боднар Олесь ПІ43 </t>
  </si>
  <si>
    <t>+</t>
  </si>
  <si>
    <t>???</t>
  </si>
  <si>
    <t>Важиненко Максим ПІ43</t>
  </si>
  <si>
    <t>data</t>
  </si>
  <si>
    <t>IDE</t>
  </si>
  <si>
    <t>drRacket</t>
  </si>
  <si>
    <t>report</t>
  </si>
  <si>
    <t>systematic</t>
  </si>
  <si>
    <t>systematic!!!</t>
  </si>
  <si>
    <t>systematic!</t>
  </si>
  <si>
    <t>f#, drRacket</t>
  </si>
  <si>
    <t>штраф за нарушение deadline</t>
  </si>
  <si>
    <t>total %</t>
  </si>
  <si>
    <t>total bal</t>
  </si>
  <si>
    <t>заохочення 
за систематичність роботи</t>
  </si>
  <si>
    <t>систематичність</t>
  </si>
  <si>
    <t>Воліцький Даніель</t>
  </si>
  <si>
    <t>Ільїн Максим</t>
  </si>
  <si>
    <t>Василенко Володимир</t>
  </si>
  <si>
    <t>N</t>
  </si>
  <si>
    <t>лаб №1</t>
  </si>
  <si>
    <t>лаб №2</t>
  </si>
  <si>
    <t>лаб №3</t>
  </si>
  <si>
    <t>лаб №4</t>
  </si>
  <si>
    <t>лаб №5</t>
  </si>
  <si>
    <t>лаб №6</t>
  </si>
  <si>
    <t>лаб №7</t>
  </si>
  <si>
    <r>
      <t xml:space="preserve">Белюк </t>
    </r>
    <r>
      <rPr>
        <sz val="11"/>
        <color theme="1"/>
        <rFont val="Calibri"/>
        <family val="2"/>
        <charset val="204"/>
        <scheme val="minor"/>
      </rPr>
      <t>Олексій Дмитрович</t>
    </r>
  </si>
  <si>
    <r>
      <t xml:space="preserve">Берездецький </t>
    </r>
    <r>
      <rPr>
        <sz val="11"/>
        <color theme="1"/>
        <rFont val="Calibri"/>
        <family val="2"/>
        <charset val="204"/>
        <scheme val="minor"/>
      </rPr>
      <t>Роман Юрійович</t>
    </r>
  </si>
  <si>
    <r>
      <t xml:space="preserve">Бойченко </t>
    </r>
    <r>
      <rPr>
        <sz val="11"/>
        <color theme="1"/>
        <rFont val="Calibri"/>
        <family val="2"/>
        <charset val="204"/>
        <scheme val="minor"/>
      </rPr>
      <t>Наталя Вадимівна</t>
    </r>
  </si>
  <si>
    <r>
      <t xml:space="preserve">Давиденков </t>
    </r>
    <r>
      <rPr>
        <sz val="11"/>
        <color theme="1"/>
        <rFont val="Calibri"/>
        <family val="2"/>
        <charset val="204"/>
        <scheme val="minor"/>
      </rPr>
      <t>Святослав Русланович</t>
    </r>
  </si>
  <si>
    <r>
      <t xml:space="preserve">Доронович </t>
    </r>
    <r>
      <rPr>
        <sz val="11"/>
        <color theme="1"/>
        <rFont val="Calibri"/>
        <family val="2"/>
        <charset val="204"/>
        <scheme val="minor"/>
      </rPr>
      <t>Сергій Дмитрович</t>
    </r>
  </si>
  <si>
    <r>
      <t xml:space="preserve">Зозуля </t>
    </r>
    <r>
      <rPr>
        <sz val="11"/>
        <color theme="1"/>
        <rFont val="Calibri"/>
        <family val="2"/>
        <charset val="204"/>
        <scheme val="minor"/>
      </rPr>
      <t>Іванна Сергіївна</t>
    </r>
  </si>
  <si>
    <r>
      <t xml:space="preserve">Климко </t>
    </r>
    <r>
      <rPr>
        <sz val="11"/>
        <color theme="1"/>
        <rFont val="Calibri"/>
        <family val="2"/>
        <charset val="204"/>
        <scheme val="minor"/>
      </rPr>
      <t>Вадим Вікторович</t>
    </r>
  </si>
  <si>
    <r>
      <t xml:space="preserve">Кордонець </t>
    </r>
    <r>
      <rPr>
        <sz val="11"/>
        <color theme="1"/>
        <rFont val="Calibri"/>
        <family val="2"/>
        <charset val="204"/>
        <scheme val="minor"/>
      </rPr>
      <t>Сергій Іванович</t>
    </r>
  </si>
  <si>
    <r>
      <t xml:space="preserve">Мельник </t>
    </r>
    <r>
      <rPr>
        <sz val="11"/>
        <color theme="1"/>
        <rFont val="Calibri"/>
        <family val="2"/>
        <charset val="204"/>
        <scheme val="minor"/>
      </rPr>
      <t>Олександр Миколайович</t>
    </r>
  </si>
  <si>
    <r>
      <t xml:space="preserve">Островський </t>
    </r>
    <r>
      <rPr>
        <sz val="11"/>
        <color theme="1"/>
        <rFont val="Calibri"/>
        <family val="2"/>
        <charset val="204"/>
        <scheme val="minor"/>
      </rPr>
      <t>Євгеній Васильович</t>
    </r>
  </si>
  <si>
    <r>
      <t xml:space="preserve">Решетняк </t>
    </r>
    <r>
      <rPr>
        <sz val="11"/>
        <color theme="1"/>
        <rFont val="Calibri"/>
        <family val="2"/>
        <charset val="204"/>
        <scheme val="minor"/>
      </rPr>
      <t>Михайло Анатолійович</t>
    </r>
  </si>
  <si>
    <r>
      <t xml:space="preserve">Соболев </t>
    </r>
    <r>
      <rPr>
        <sz val="11"/>
        <color theme="1"/>
        <rFont val="Calibri"/>
        <family val="2"/>
        <charset val="204"/>
        <scheme val="minor"/>
      </rPr>
      <t>Максим Костянтинович</t>
    </r>
  </si>
  <si>
    <r>
      <t xml:space="preserve">Тюрін </t>
    </r>
    <r>
      <rPr>
        <sz val="11"/>
        <color theme="1"/>
        <rFont val="Calibri"/>
        <family val="2"/>
        <charset val="204"/>
        <scheme val="minor"/>
      </rPr>
      <t>Владислав Володимирович</t>
    </r>
  </si>
  <si>
    <r>
      <t xml:space="preserve">Черевко </t>
    </r>
    <r>
      <rPr>
        <sz val="11"/>
        <color theme="1"/>
        <rFont val="Calibri"/>
        <family val="2"/>
        <charset val="204"/>
        <scheme val="minor"/>
      </rPr>
      <t>Максим Миколайович</t>
    </r>
  </si>
  <si>
    <r>
      <t xml:space="preserve">Шевченко </t>
    </r>
    <r>
      <rPr>
        <sz val="11"/>
        <color theme="1"/>
        <rFont val="Calibri"/>
        <family val="2"/>
        <charset val="204"/>
        <scheme val="minor"/>
      </rPr>
      <t>Євгеній Віталійович</t>
    </r>
  </si>
  <si>
    <r>
      <t xml:space="preserve">Шепляков </t>
    </r>
    <r>
      <rPr>
        <sz val="11"/>
        <color theme="1"/>
        <rFont val="Calibri"/>
        <family val="2"/>
        <charset val="204"/>
        <scheme val="minor"/>
      </rPr>
      <t>Дмитро Олександрович</t>
    </r>
  </si>
  <si>
    <r>
      <t xml:space="preserve">Щукін </t>
    </r>
    <r>
      <rPr>
        <sz val="11"/>
        <color theme="1"/>
        <rFont val="Calibri"/>
        <family val="2"/>
        <charset val="204"/>
        <scheme val="minor"/>
      </rPr>
      <t>Роман Валерійович</t>
    </r>
  </si>
  <si>
    <r>
      <t xml:space="preserve">Юрченко </t>
    </r>
    <r>
      <rPr>
        <sz val="11"/>
        <color theme="1"/>
        <rFont val="Calibri"/>
        <family val="2"/>
        <charset val="204"/>
        <scheme val="minor"/>
      </rPr>
      <t>Олександр Віталійович</t>
    </r>
  </si>
  <si>
    <r>
      <t xml:space="preserve">Ясь </t>
    </r>
    <r>
      <rPr>
        <sz val="11"/>
        <color theme="1"/>
        <rFont val="Calibri"/>
        <family val="2"/>
        <charset val="204"/>
        <scheme val="minor"/>
      </rPr>
      <t>Володимир Олексійович</t>
    </r>
  </si>
  <si>
    <r>
      <t xml:space="preserve">Кінзерський </t>
    </r>
    <r>
      <rPr>
        <sz val="11"/>
        <color theme="1"/>
        <rFont val="Calibri"/>
        <family val="2"/>
        <charset val="204"/>
        <scheme val="minor"/>
      </rPr>
      <t>Денис Сергійович</t>
    </r>
  </si>
  <si>
    <r>
      <t xml:space="preserve">Козачок </t>
    </r>
    <r>
      <rPr>
        <sz val="11"/>
        <color theme="1"/>
        <rFont val="Calibri"/>
        <family val="2"/>
        <charset val="204"/>
        <scheme val="minor"/>
      </rPr>
      <t>Павло Анатолійович</t>
    </r>
  </si>
  <si>
    <r>
      <t xml:space="preserve">Мойсеєнко </t>
    </r>
    <r>
      <rPr>
        <sz val="11"/>
        <color theme="1"/>
        <rFont val="Calibri"/>
        <family val="2"/>
        <charset val="204"/>
        <scheme val="minor"/>
      </rPr>
      <t>Михайло Олександрович</t>
    </r>
  </si>
  <si>
    <r>
      <t xml:space="preserve">Нетавський </t>
    </r>
    <r>
      <rPr>
        <sz val="11"/>
        <color theme="1"/>
        <rFont val="Calibri"/>
        <family val="2"/>
        <charset val="204"/>
        <scheme val="minor"/>
      </rPr>
      <t>Станіслав Вячеславович</t>
    </r>
  </si>
  <si>
    <r>
      <t xml:space="preserve">Носко </t>
    </r>
    <r>
      <rPr>
        <sz val="11"/>
        <color theme="1"/>
        <rFont val="Calibri"/>
        <family val="2"/>
        <charset val="204"/>
        <scheme val="minor"/>
      </rPr>
      <t>Марія Григорівна</t>
    </r>
  </si>
  <si>
    <r>
      <t xml:space="preserve">Петренко </t>
    </r>
    <r>
      <rPr>
        <sz val="11"/>
        <color theme="1"/>
        <rFont val="Calibri"/>
        <family val="2"/>
        <charset val="204"/>
        <scheme val="minor"/>
      </rPr>
      <t>Максим Сергійович</t>
    </r>
  </si>
  <si>
    <r>
      <t xml:space="preserve">Фурса </t>
    </r>
    <r>
      <rPr>
        <sz val="11"/>
        <color theme="1"/>
        <rFont val="Calibri"/>
        <family val="2"/>
        <charset val="204"/>
        <scheme val="minor"/>
      </rPr>
      <t>Олексій Едгардович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</si>
</sst>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  <charset val="204"/>
    </font>
    <font>
      <sz val="10"/>
      <color theme="1"/>
      <name val="Georgia"/>
      <family val="1"/>
      <charset val="204"/>
    </font>
    <font>
      <b/>
      <sz val="11"/>
      <color rgb="FFC0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7FFA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Border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4" borderId="1" xfId="0" applyFill="1" applyBorder="1"/>
    <xf numFmtId="0" fontId="5" fillId="0" borderId="0" xfId="0" applyFont="1"/>
    <xf numFmtId="14" fontId="5" fillId="0" borderId="0" xfId="0" applyNumberFormat="1" applyFont="1"/>
    <xf numFmtId="0" fontId="0" fillId="0" borderId="3" xfId="0" applyBorder="1"/>
    <xf numFmtId="14" fontId="5" fillId="0" borderId="1" xfId="0" applyNumberFormat="1" applyFont="1" applyBorder="1"/>
    <xf numFmtId="14" fontId="0" fillId="0" borderId="1" xfId="0" applyNumberFormat="1" applyBorder="1"/>
    <xf numFmtId="14" fontId="0" fillId="0" borderId="1" xfId="0" applyNumberFormat="1" applyFill="1" applyBorder="1"/>
    <xf numFmtId="0" fontId="0" fillId="5" borderId="1" xfId="0" applyFill="1" applyBorder="1"/>
    <xf numFmtId="0" fontId="0" fillId="0" borderId="0" xfId="0" applyFill="1"/>
    <xf numFmtId="0" fontId="0" fillId="6" borderId="0" xfId="0" applyFill="1"/>
    <xf numFmtId="0" fontId="0" fillId="6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7" borderId="1" xfId="0" applyFill="1" applyBorder="1"/>
    <xf numFmtId="0" fontId="7" fillId="7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8" fillId="0" borderId="0" xfId="0" applyFont="1" applyAlignment="1">
      <alignment horizontal="center"/>
    </xf>
    <xf numFmtId="0" fontId="7" fillId="3" borderId="1" xfId="0" applyFont="1" applyFill="1" applyBorder="1" applyAlignment="1">
      <alignment vertical="center"/>
    </xf>
    <xf numFmtId="0" fontId="6" fillId="0" borderId="0" xfId="0" applyFont="1"/>
    <xf numFmtId="0" fontId="9" fillId="0" borderId="1" xfId="0" quotePrefix="1" applyNumberFormat="1" applyFont="1" applyFill="1" applyBorder="1"/>
    <xf numFmtId="0" fontId="9" fillId="0" borderId="1" xfId="0" quotePrefix="1" applyFont="1" applyFill="1" applyBorder="1"/>
    <xf numFmtId="0" fontId="0" fillId="0" borderId="1" xfId="0" quotePrefix="1" applyNumberFormat="1" applyFill="1" applyBorder="1"/>
    <xf numFmtId="0" fontId="0" fillId="0" borderId="1" xfId="0" quotePrefix="1" applyFill="1" applyBorder="1"/>
    <xf numFmtId="0" fontId="0" fillId="8" borderId="1" xfId="0" applyFill="1" applyBorder="1"/>
    <xf numFmtId="2" fontId="0" fillId="0" borderId="1" xfId="0" applyNumberFormat="1" applyBorder="1"/>
    <xf numFmtId="0" fontId="8" fillId="0" borderId="1" xfId="0" applyFont="1" applyBorder="1"/>
    <xf numFmtId="0" fontId="0" fillId="0" borderId="0" xfId="0" applyNumberFormat="1"/>
    <xf numFmtId="0" fontId="11" fillId="0" borderId="1" xfId="1" applyNumberFormat="1" applyFont="1" applyFill="1" applyBorder="1" applyAlignment="1" applyProtection="1">
      <alignment vertical="top"/>
    </xf>
    <xf numFmtId="0" fontId="11" fillId="0" borderId="0" xfId="1" applyNumberFormat="1" applyFont="1" applyFill="1" applyAlignment="1" applyProtection="1">
      <alignment vertical="top"/>
    </xf>
    <xf numFmtId="0" fontId="9" fillId="0" borderId="1" xfId="0" applyFont="1" applyFill="1" applyBorder="1"/>
    <xf numFmtId="0" fontId="9" fillId="0" borderId="0" xfId="0" applyFont="1" applyFill="1"/>
    <xf numFmtId="0" fontId="0" fillId="0" borderId="0" xfId="0" applyNumberFormat="1" applyFill="1"/>
    <xf numFmtId="0" fontId="8" fillId="0" borderId="3" xfId="0" applyFont="1" applyBorder="1"/>
    <xf numFmtId="0" fontId="8" fillId="0" borderId="1" xfId="0" applyFont="1" applyFill="1" applyBorder="1"/>
    <xf numFmtId="0" fontId="9" fillId="0" borderId="1" xfId="0" applyNumberFormat="1" applyFont="1" applyFill="1" applyBorder="1"/>
    <xf numFmtId="0" fontId="12" fillId="0" borderId="1" xfId="0" applyFont="1" applyFill="1" applyBorder="1"/>
    <xf numFmtId="0" fontId="11" fillId="0" borderId="1" xfId="1" quotePrefix="1" applyNumberFormat="1" applyFont="1" applyFill="1" applyBorder="1" applyAlignment="1" applyProtection="1">
      <alignment vertical="top"/>
    </xf>
    <xf numFmtId="0" fontId="14" fillId="0" borderId="1" xfId="0" applyFont="1" applyBorder="1"/>
    <xf numFmtId="2" fontId="14" fillId="0" borderId="1" xfId="0" applyNumberFormat="1" applyFont="1" applyBorder="1"/>
    <xf numFmtId="2" fontId="14" fillId="8" borderId="1" xfId="0" applyNumberFormat="1" applyFont="1" applyFill="1" applyBorder="1"/>
    <xf numFmtId="0" fontId="11" fillId="0" borderId="3" xfId="1" applyNumberFormat="1" applyFont="1" applyFill="1" applyBorder="1" applyAlignment="1" applyProtection="1">
      <alignment vertical="top"/>
    </xf>
    <xf numFmtId="0" fontId="11" fillId="0" borderId="4" xfId="1" applyNumberFormat="1" applyFont="1" applyFill="1" applyBorder="1" applyAlignment="1" applyProtection="1">
      <alignment vertical="top"/>
    </xf>
    <xf numFmtId="0" fontId="13" fillId="0" borderId="1" xfId="0" applyFont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11" fillId="3" borderId="1" xfId="1" applyNumberFormat="1" applyFont="1" applyFill="1" applyBorder="1" applyAlignment="1" applyProtection="1">
      <alignment vertical="top"/>
    </xf>
    <xf numFmtId="0" fontId="9" fillId="3" borderId="1" xfId="0" applyFont="1" applyFill="1" applyBorder="1"/>
    <xf numFmtId="0" fontId="11" fillId="7" borderId="1" xfId="1" applyNumberFormat="1" applyFont="1" applyFill="1" applyBorder="1" applyAlignment="1" applyProtection="1">
      <alignment vertical="top"/>
    </xf>
    <xf numFmtId="0" fontId="9" fillId="7" borderId="1" xfId="0" applyFont="1" applyFill="1" applyBorder="1"/>
    <xf numFmtId="0" fontId="11" fillId="6" borderId="1" xfId="1" applyNumberFormat="1" applyFont="1" applyFill="1" applyBorder="1" applyAlignment="1" applyProtection="1">
      <alignment vertical="top"/>
    </xf>
    <xf numFmtId="0" fontId="15" fillId="0" borderId="1" xfId="1" applyNumberFormat="1" applyFont="1" applyFill="1" applyBorder="1" applyAlignment="1" applyProtection="1">
      <alignment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A7FFA7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1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6" sqref="P16"/>
    </sheetView>
  </sheetViews>
  <sheetFormatPr defaultRowHeight="15" outlineLevelRow="1" x14ac:dyDescent="0.25"/>
  <cols>
    <col min="2" max="2" width="29.85546875" customWidth="1"/>
    <col min="3" max="3" width="13" customWidth="1"/>
    <col min="4" max="4" width="0.85546875" hidden="1" customWidth="1"/>
    <col min="5" max="5" width="7.140625" customWidth="1"/>
    <col min="6" max="6" width="7.28515625" customWidth="1"/>
    <col min="7" max="7" width="7.7109375" customWidth="1"/>
    <col min="8" max="8" width="7.140625" customWidth="1"/>
    <col min="9" max="9" width="7" customWidth="1"/>
    <col min="10" max="10" width="7.42578125" customWidth="1"/>
    <col min="11" max="11" width="7.28515625" customWidth="1"/>
    <col min="12" max="12" width="6.85546875" customWidth="1"/>
    <col min="13" max="13" width="9.42578125" customWidth="1"/>
    <col min="14" max="14" width="8.7109375" customWidth="1"/>
    <col min="15" max="16" width="11.42578125" customWidth="1"/>
  </cols>
  <sheetData>
    <row r="1" spans="1:18" x14ac:dyDescent="0.25">
      <c r="C1" t="s">
        <v>43</v>
      </c>
      <c r="E1" s="18" t="s">
        <v>10</v>
      </c>
      <c r="F1" s="18"/>
      <c r="G1" s="18"/>
      <c r="H1" s="18"/>
      <c r="I1" s="18"/>
      <c r="J1" s="18"/>
      <c r="K1" s="18"/>
      <c r="P1" s="15"/>
    </row>
    <row r="2" spans="1:18" ht="48" x14ac:dyDescent="0.25">
      <c r="A2" s="3"/>
      <c r="B2" s="22" t="s">
        <v>19</v>
      </c>
      <c r="C2" s="25" t="s">
        <v>55</v>
      </c>
      <c r="D2" s="26" t="s">
        <v>44</v>
      </c>
      <c r="E2" s="22" t="s">
        <v>0</v>
      </c>
      <c r="F2" s="22" t="s">
        <v>1</v>
      </c>
      <c r="G2" s="22" t="s">
        <v>2</v>
      </c>
      <c r="H2" s="22" t="s">
        <v>32</v>
      </c>
      <c r="I2" s="22" t="s">
        <v>3</v>
      </c>
      <c r="J2" s="22" t="s">
        <v>4</v>
      </c>
      <c r="K2" s="22" t="s">
        <v>5</v>
      </c>
      <c r="L2" s="24" t="s">
        <v>46</v>
      </c>
      <c r="M2" s="23" t="s">
        <v>34</v>
      </c>
      <c r="N2" s="23" t="s">
        <v>35</v>
      </c>
      <c r="O2" s="20" t="s">
        <v>54</v>
      </c>
      <c r="P2" s="21" t="s">
        <v>51</v>
      </c>
      <c r="Q2" s="33" t="s">
        <v>52</v>
      </c>
      <c r="R2" s="45" t="s">
        <v>53</v>
      </c>
    </row>
    <row r="3" spans="1:18" outlineLevel="1" x14ac:dyDescent="0.25">
      <c r="A3" s="1">
        <v>1</v>
      </c>
      <c r="B3" s="1" t="s">
        <v>20</v>
      </c>
      <c r="C3" s="1"/>
      <c r="D3" s="1"/>
      <c r="E3" s="1">
        <v>100</v>
      </c>
      <c r="F3" s="1">
        <v>100</v>
      </c>
      <c r="G3" s="1">
        <v>100</v>
      </c>
      <c r="H3" s="1">
        <v>100</v>
      </c>
      <c r="I3" s="1">
        <v>0</v>
      </c>
      <c r="J3" s="1">
        <v>0</v>
      </c>
      <c r="K3" s="1">
        <v>0</v>
      </c>
      <c r="L3" s="1">
        <v>0</v>
      </c>
      <c r="M3" s="6"/>
      <c r="N3" s="6"/>
      <c r="O3" s="19">
        <v>0</v>
      </c>
      <c r="P3" s="16">
        <v>0</v>
      </c>
      <c r="Q3" s="32">
        <f>AVERAGE(E3:N3)+O3-P3</f>
        <v>50</v>
      </c>
      <c r="R3" s="46">
        <f>ROUND(Q3*60/100,0)</f>
        <v>30</v>
      </c>
    </row>
    <row r="4" spans="1:18" outlineLevel="1" x14ac:dyDescent="0.25">
      <c r="A4" s="1">
        <v>2</v>
      </c>
      <c r="B4" s="1" t="s">
        <v>11</v>
      </c>
      <c r="C4" s="1"/>
      <c r="D4" s="1" t="s">
        <v>45</v>
      </c>
      <c r="E4" s="1">
        <v>100</v>
      </c>
      <c r="F4" s="1">
        <v>100</v>
      </c>
      <c r="G4" s="1">
        <v>100</v>
      </c>
      <c r="H4" s="1">
        <v>100</v>
      </c>
      <c r="I4" s="1">
        <v>95</v>
      </c>
      <c r="J4" s="1">
        <v>100</v>
      </c>
      <c r="K4" s="1">
        <v>0</v>
      </c>
      <c r="L4" s="1">
        <v>0</v>
      </c>
      <c r="M4" s="6"/>
      <c r="N4" s="6"/>
      <c r="O4" s="19">
        <v>0</v>
      </c>
      <c r="P4" s="16">
        <v>0</v>
      </c>
      <c r="Q4" s="32">
        <f t="shared" ref="Q4:Q31" si="0">AVERAGE(E4:N4)+O4-P4</f>
        <v>74.375</v>
      </c>
      <c r="R4" s="46">
        <f t="shared" ref="R4:R31" si="1">ROUND(Q4*60/100,0)</f>
        <v>45</v>
      </c>
    </row>
    <row r="5" spans="1:18" s="14" customFormat="1" outlineLevel="1" x14ac:dyDescent="0.25">
      <c r="A5" s="5">
        <v>3</v>
      </c>
      <c r="B5" s="2" t="s">
        <v>58</v>
      </c>
      <c r="C5" s="5"/>
      <c r="D5" s="5"/>
      <c r="E5" s="27">
        <v>100</v>
      </c>
      <c r="F5" s="28">
        <v>100</v>
      </c>
      <c r="G5" s="28">
        <v>100</v>
      </c>
      <c r="H5" s="28">
        <v>100</v>
      </c>
      <c r="I5" s="28">
        <v>100</v>
      </c>
      <c r="J5" s="28">
        <v>100</v>
      </c>
      <c r="K5" s="5">
        <v>0</v>
      </c>
      <c r="L5" s="5">
        <v>0</v>
      </c>
      <c r="M5" s="5"/>
      <c r="N5" s="5"/>
      <c r="O5" s="5">
        <v>10</v>
      </c>
      <c r="P5" s="16">
        <v>0</v>
      </c>
      <c r="Q5" s="32">
        <f t="shared" si="0"/>
        <v>85</v>
      </c>
      <c r="R5" s="46">
        <f t="shared" si="1"/>
        <v>51</v>
      </c>
    </row>
    <row r="6" spans="1:18" outlineLevel="1" x14ac:dyDescent="0.25">
      <c r="A6" s="1">
        <v>4</v>
      </c>
      <c r="B6" s="1" t="s">
        <v>56</v>
      </c>
      <c r="C6" s="1"/>
      <c r="D6" s="1"/>
      <c r="E6" s="29">
        <v>100</v>
      </c>
      <c r="F6" s="30">
        <v>100</v>
      </c>
      <c r="G6" s="30">
        <v>100</v>
      </c>
      <c r="H6" s="30">
        <v>100</v>
      </c>
      <c r="I6" s="5">
        <v>80</v>
      </c>
      <c r="J6" s="5">
        <v>0</v>
      </c>
      <c r="K6" s="1">
        <v>90</v>
      </c>
      <c r="L6" s="1">
        <v>0</v>
      </c>
      <c r="M6" s="6"/>
      <c r="N6" s="6">
        <v>100</v>
      </c>
      <c r="O6" s="19">
        <v>0</v>
      </c>
      <c r="P6" s="16">
        <v>0</v>
      </c>
      <c r="Q6" s="32">
        <f t="shared" si="0"/>
        <v>74.444444444444443</v>
      </c>
      <c r="R6" s="46">
        <f t="shared" si="1"/>
        <v>45</v>
      </c>
    </row>
    <row r="7" spans="1:18" outlineLevel="1" x14ac:dyDescent="0.25">
      <c r="A7" s="1">
        <v>5</v>
      </c>
      <c r="B7" s="1" t="s">
        <v>38</v>
      </c>
      <c r="C7" s="1"/>
      <c r="D7" s="1"/>
      <c r="E7" s="5">
        <v>95</v>
      </c>
      <c r="F7" s="5">
        <v>95</v>
      </c>
      <c r="G7" s="5">
        <v>90</v>
      </c>
      <c r="H7" s="5">
        <v>95</v>
      </c>
      <c r="I7" s="5">
        <v>0</v>
      </c>
      <c r="J7" s="5">
        <v>0</v>
      </c>
      <c r="K7" s="5">
        <v>0</v>
      </c>
      <c r="L7" s="5">
        <v>0</v>
      </c>
      <c r="M7" s="6"/>
      <c r="N7" s="6" t="s">
        <v>36</v>
      </c>
      <c r="O7" s="19">
        <v>0</v>
      </c>
      <c r="P7" s="16">
        <v>0</v>
      </c>
      <c r="Q7" s="32">
        <f t="shared" si="0"/>
        <v>46.875</v>
      </c>
      <c r="R7" s="46">
        <f t="shared" si="1"/>
        <v>28</v>
      </c>
    </row>
    <row r="8" spans="1:18" s="14" customFormat="1" outlineLevel="1" x14ac:dyDescent="0.25">
      <c r="A8" s="5">
        <v>6</v>
      </c>
      <c r="B8" s="2" t="s">
        <v>57</v>
      </c>
      <c r="C8" s="5"/>
      <c r="D8" s="5"/>
      <c r="E8" s="27">
        <v>100</v>
      </c>
      <c r="F8" s="28">
        <v>100</v>
      </c>
      <c r="G8" s="28">
        <v>100</v>
      </c>
      <c r="H8" s="28">
        <v>100</v>
      </c>
      <c r="I8" s="28">
        <v>100</v>
      </c>
      <c r="J8" s="28">
        <v>100</v>
      </c>
      <c r="K8" s="5">
        <v>0</v>
      </c>
      <c r="L8" s="5">
        <v>0</v>
      </c>
      <c r="M8" s="5"/>
      <c r="N8" s="5"/>
      <c r="O8" s="5">
        <v>10</v>
      </c>
      <c r="P8" s="16">
        <v>0</v>
      </c>
      <c r="Q8" s="32">
        <f t="shared" si="0"/>
        <v>85</v>
      </c>
      <c r="R8" s="46">
        <f t="shared" si="1"/>
        <v>51</v>
      </c>
    </row>
    <row r="9" spans="1:18" outlineLevel="1" x14ac:dyDescent="0.25">
      <c r="A9" s="1">
        <v>7</v>
      </c>
      <c r="B9" s="1" t="s">
        <v>16</v>
      </c>
      <c r="C9" s="1" t="s">
        <v>48</v>
      </c>
      <c r="D9" s="1"/>
      <c r="E9" s="1">
        <v>95</v>
      </c>
      <c r="F9" s="1">
        <v>95</v>
      </c>
      <c r="G9" s="1">
        <v>95</v>
      </c>
      <c r="H9" s="1">
        <v>95</v>
      </c>
      <c r="I9" s="1">
        <v>100</v>
      </c>
      <c r="J9" s="1">
        <v>100</v>
      </c>
      <c r="K9" s="1">
        <v>150</v>
      </c>
      <c r="L9" s="1">
        <v>100</v>
      </c>
      <c r="M9" s="6"/>
      <c r="N9" s="6"/>
      <c r="O9" s="19">
        <v>40</v>
      </c>
      <c r="P9" s="16">
        <v>0</v>
      </c>
      <c r="Q9" s="32">
        <f t="shared" si="0"/>
        <v>143.75</v>
      </c>
      <c r="R9" s="46">
        <f t="shared" si="1"/>
        <v>86</v>
      </c>
    </row>
    <row r="10" spans="1:18" outlineLevel="1" x14ac:dyDescent="0.25">
      <c r="A10" s="1">
        <v>8</v>
      </c>
      <c r="B10" s="5" t="s">
        <v>8</v>
      </c>
      <c r="C10" s="1"/>
      <c r="D10" s="1"/>
      <c r="E10" s="1">
        <v>95</v>
      </c>
      <c r="F10" s="1">
        <v>95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6"/>
      <c r="N10" s="6"/>
      <c r="O10" s="19">
        <v>0</v>
      </c>
      <c r="P10" s="16">
        <v>0</v>
      </c>
      <c r="Q10" s="32">
        <f t="shared" si="0"/>
        <v>23.75</v>
      </c>
      <c r="R10" s="46">
        <f t="shared" si="1"/>
        <v>14</v>
      </c>
    </row>
    <row r="11" spans="1:18" outlineLevel="1" x14ac:dyDescent="0.25">
      <c r="A11" s="1">
        <v>9</v>
      </c>
      <c r="B11" s="5" t="s">
        <v>23</v>
      </c>
      <c r="C11" s="11">
        <v>43408</v>
      </c>
      <c r="D11" t="s">
        <v>45</v>
      </c>
      <c r="E11" s="1">
        <v>100</v>
      </c>
      <c r="F11" s="1">
        <v>0</v>
      </c>
      <c r="G11" s="1">
        <v>100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6"/>
      <c r="N11" s="6"/>
      <c r="O11" s="19">
        <v>0</v>
      </c>
      <c r="P11" s="16">
        <v>0</v>
      </c>
      <c r="Q11" s="32">
        <f t="shared" si="0"/>
        <v>25</v>
      </c>
      <c r="R11" s="46">
        <f t="shared" si="1"/>
        <v>15</v>
      </c>
    </row>
    <row r="12" spans="1:18" outlineLevel="1" x14ac:dyDescent="0.25">
      <c r="A12" s="1">
        <v>10</v>
      </c>
      <c r="B12" s="1" t="s">
        <v>12</v>
      </c>
      <c r="C12" s="1"/>
      <c r="D12" s="1"/>
      <c r="E12" s="1">
        <v>95</v>
      </c>
      <c r="F12" s="1">
        <v>95</v>
      </c>
      <c r="G12" s="1">
        <v>95</v>
      </c>
      <c r="H12" s="1">
        <v>95</v>
      </c>
      <c r="I12" s="1">
        <v>100</v>
      </c>
      <c r="J12" s="1">
        <v>95</v>
      </c>
      <c r="K12" s="1">
        <v>0</v>
      </c>
      <c r="L12" s="1">
        <v>0</v>
      </c>
      <c r="M12" s="6"/>
      <c r="N12" s="6">
        <v>100</v>
      </c>
      <c r="O12" s="19">
        <v>0</v>
      </c>
      <c r="P12" s="16">
        <v>0</v>
      </c>
      <c r="Q12" s="32">
        <f t="shared" si="0"/>
        <v>75</v>
      </c>
      <c r="R12" s="46">
        <f t="shared" si="1"/>
        <v>45</v>
      </c>
    </row>
    <row r="13" spans="1:18" outlineLevel="1" x14ac:dyDescent="0.25">
      <c r="A13" s="1">
        <v>11</v>
      </c>
      <c r="B13" s="1" t="s">
        <v>7</v>
      </c>
      <c r="C13" s="1" t="s">
        <v>49</v>
      </c>
      <c r="D13" s="1" t="s">
        <v>45</v>
      </c>
      <c r="E13" s="1">
        <v>100</v>
      </c>
      <c r="F13" s="1">
        <v>100</v>
      </c>
      <c r="G13" s="4">
        <v>100</v>
      </c>
      <c r="H13" s="1">
        <v>100</v>
      </c>
      <c r="I13" s="1">
        <v>120</v>
      </c>
      <c r="J13" s="1">
        <v>100</v>
      </c>
      <c r="K13" s="1">
        <v>100</v>
      </c>
      <c r="L13" s="1">
        <v>0</v>
      </c>
      <c r="M13" s="6"/>
      <c r="N13" s="6">
        <v>100</v>
      </c>
      <c r="O13" s="19">
        <v>35</v>
      </c>
      <c r="P13" s="16">
        <v>0</v>
      </c>
      <c r="Q13" s="32">
        <f t="shared" si="0"/>
        <v>126.11111111111111</v>
      </c>
      <c r="R13" s="46">
        <f t="shared" si="1"/>
        <v>76</v>
      </c>
    </row>
    <row r="14" spans="1:18" outlineLevel="1" x14ac:dyDescent="0.25">
      <c r="A14" s="1">
        <v>12</v>
      </c>
      <c r="B14" s="1" t="s">
        <v>6</v>
      </c>
      <c r="C14" s="1" t="s">
        <v>49</v>
      </c>
      <c r="D14" s="1" t="s">
        <v>50</v>
      </c>
      <c r="E14" s="1">
        <v>95</v>
      </c>
      <c r="F14" s="1">
        <v>95</v>
      </c>
      <c r="G14" s="1">
        <v>95</v>
      </c>
      <c r="H14" s="1">
        <v>95</v>
      </c>
      <c r="I14" s="1">
        <v>100</v>
      </c>
      <c r="J14" s="1">
        <v>100</v>
      </c>
      <c r="K14" s="1">
        <v>100</v>
      </c>
      <c r="L14" s="1">
        <v>0</v>
      </c>
      <c r="M14" s="6"/>
      <c r="N14" s="6"/>
      <c r="O14" s="19">
        <v>35</v>
      </c>
      <c r="P14" s="16">
        <v>0</v>
      </c>
      <c r="Q14" s="32">
        <f t="shared" si="0"/>
        <v>120</v>
      </c>
      <c r="R14" s="46">
        <f t="shared" si="1"/>
        <v>72</v>
      </c>
    </row>
    <row r="15" spans="1:18" x14ac:dyDescent="0.25">
      <c r="A15" s="1">
        <v>13</v>
      </c>
      <c r="B15" s="13" t="s">
        <v>24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>
        <v>100</v>
      </c>
      <c r="Q15" s="32" t="e">
        <f t="shared" si="0"/>
        <v>#DIV/0!</v>
      </c>
      <c r="R15" s="47" t="e">
        <f t="shared" si="1"/>
        <v>#DIV/0!</v>
      </c>
    </row>
    <row r="16" spans="1:18" x14ac:dyDescent="0.25">
      <c r="A16" s="1">
        <v>14</v>
      </c>
      <c r="B16" s="13" t="s">
        <v>33</v>
      </c>
      <c r="C16" s="11">
        <v>43408</v>
      </c>
      <c r="D16" s="11" t="s">
        <v>45</v>
      </c>
      <c r="E16" s="1">
        <v>100</v>
      </c>
      <c r="F16" s="1">
        <v>100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6"/>
      <c r="N16" s="6"/>
      <c r="O16" s="19">
        <v>0</v>
      </c>
      <c r="P16" s="16">
        <v>10</v>
      </c>
      <c r="Q16" s="32">
        <f t="shared" si="0"/>
        <v>15</v>
      </c>
      <c r="R16" s="46">
        <f t="shared" si="1"/>
        <v>9</v>
      </c>
    </row>
    <row r="17" spans="1:18" x14ac:dyDescent="0.25">
      <c r="A17" s="1">
        <v>15</v>
      </c>
      <c r="B17" s="13" t="s">
        <v>25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>
        <v>100</v>
      </c>
      <c r="Q17" s="32" t="e">
        <f t="shared" si="0"/>
        <v>#DIV/0!</v>
      </c>
      <c r="R17" s="47" t="e">
        <f t="shared" si="1"/>
        <v>#DIV/0!</v>
      </c>
    </row>
    <row r="18" spans="1:18" x14ac:dyDescent="0.25">
      <c r="A18" s="1">
        <v>16</v>
      </c>
      <c r="B18" s="1" t="s">
        <v>17</v>
      </c>
      <c r="C18" s="1"/>
      <c r="D18" s="1"/>
      <c r="E18" s="1">
        <v>90</v>
      </c>
      <c r="F18" s="1">
        <v>90</v>
      </c>
      <c r="G18" s="1">
        <v>90</v>
      </c>
      <c r="H18" s="1">
        <v>90</v>
      </c>
      <c r="I18" s="1">
        <v>100</v>
      </c>
      <c r="J18" s="1">
        <v>100</v>
      </c>
      <c r="K18" s="1">
        <v>95</v>
      </c>
      <c r="L18" s="1">
        <v>0</v>
      </c>
      <c r="M18" s="6"/>
      <c r="N18" s="6">
        <v>100</v>
      </c>
      <c r="O18" s="19">
        <v>0</v>
      </c>
      <c r="P18" s="16">
        <v>0</v>
      </c>
      <c r="Q18" s="32">
        <f t="shared" si="0"/>
        <v>83.888888888888886</v>
      </c>
      <c r="R18" s="46">
        <f t="shared" si="1"/>
        <v>50</v>
      </c>
    </row>
    <row r="19" spans="1:18" x14ac:dyDescent="0.25">
      <c r="A19" s="1">
        <v>17</v>
      </c>
      <c r="B19" s="1" t="s">
        <v>26</v>
      </c>
      <c r="C19" s="1"/>
      <c r="D19" s="1"/>
      <c r="E19" s="1">
        <v>100</v>
      </c>
      <c r="F19" s="1">
        <v>100</v>
      </c>
      <c r="G19" s="1">
        <v>100</v>
      </c>
      <c r="H19" s="1">
        <v>100</v>
      </c>
      <c r="I19" s="1">
        <v>0</v>
      </c>
      <c r="J19" s="1">
        <v>0</v>
      </c>
      <c r="K19" s="1">
        <v>0</v>
      </c>
      <c r="L19" s="1">
        <v>0</v>
      </c>
      <c r="M19" s="6"/>
      <c r="N19" s="6"/>
      <c r="O19" s="19">
        <v>0</v>
      </c>
      <c r="P19" s="16">
        <v>0</v>
      </c>
      <c r="Q19" s="32">
        <f t="shared" si="0"/>
        <v>50</v>
      </c>
      <c r="R19" s="46">
        <f t="shared" si="1"/>
        <v>30</v>
      </c>
    </row>
    <row r="20" spans="1:18" x14ac:dyDescent="0.25">
      <c r="A20" s="1">
        <v>18</v>
      </c>
      <c r="B20" s="13" t="s">
        <v>27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>
        <v>100</v>
      </c>
      <c r="Q20" s="32" t="e">
        <f t="shared" si="0"/>
        <v>#DIV/0!</v>
      </c>
      <c r="R20" s="47" t="e">
        <f t="shared" si="1"/>
        <v>#DIV/0!</v>
      </c>
    </row>
    <row r="21" spans="1:18" x14ac:dyDescent="0.25">
      <c r="A21" s="1">
        <v>19</v>
      </c>
      <c r="B21" s="13" t="s">
        <v>28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>
        <v>100</v>
      </c>
      <c r="Q21" s="32" t="e">
        <f t="shared" si="0"/>
        <v>#DIV/0!</v>
      </c>
      <c r="R21" s="47" t="e">
        <f t="shared" si="1"/>
        <v>#DIV/0!</v>
      </c>
    </row>
    <row r="22" spans="1:18" x14ac:dyDescent="0.25">
      <c r="A22" s="1">
        <v>20</v>
      </c>
      <c r="B22" s="13" t="s">
        <v>29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>
        <v>100</v>
      </c>
      <c r="Q22" s="32" t="e">
        <f t="shared" si="0"/>
        <v>#DIV/0!</v>
      </c>
      <c r="R22" s="47" t="e">
        <f t="shared" si="1"/>
        <v>#DIV/0!</v>
      </c>
    </row>
    <row r="23" spans="1:18" x14ac:dyDescent="0.25">
      <c r="A23" s="1">
        <v>21</v>
      </c>
      <c r="B23" s="13" t="s">
        <v>30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>
        <v>100</v>
      </c>
      <c r="Q23" s="32" t="e">
        <f t="shared" si="0"/>
        <v>#DIV/0!</v>
      </c>
      <c r="R23" s="47" t="e">
        <f t="shared" si="1"/>
        <v>#DIV/0!</v>
      </c>
    </row>
    <row r="24" spans="1:18" x14ac:dyDescent="0.25">
      <c r="A24" s="1">
        <v>22</v>
      </c>
      <c r="B24" s="13" t="s">
        <v>31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>
        <v>100</v>
      </c>
      <c r="Q24" s="32" t="e">
        <f t="shared" si="0"/>
        <v>#DIV/0!</v>
      </c>
      <c r="R24" s="47" t="e">
        <f t="shared" si="1"/>
        <v>#DIV/0!</v>
      </c>
    </row>
    <row r="25" spans="1:18" x14ac:dyDescent="0.25">
      <c r="A25" s="1">
        <v>23</v>
      </c>
      <c r="B25" s="1" t="s">
        <v>13</v>
      </c>
      <c r="C25" s="1"/>
      <c r="D25" s="1"/>
      <c r="E25" s="1">
        <v>90</v>
      </c>
      <c r="F25" s="1">
        <v>95</v>
      </c>
      <c r="G25" s="1">
        <v>95</v>
      </c>
      <c r="H25" s="1">
        <v>95</v>
      </c>
      <c r="I25" s="1">
        <v>80</v>
      </c>
      <c r="J25" s="1">
        <v>100</v>
      </c>
      <c r="K25" s="1">
        <v>100</v>
      </c>
      <c r="L25" s="1">
        <v>0</v>
      </c>
      <c r="M25" s="6"/>
      <c r="N25" s="6" t="s">
        <v>37</v>
      </c>
      <c r="O25" s="19">
        <v>0</v>
      </c>
      <c r="P25" s="16">
        <v>0</v>
      </c>
      <c r="Q25" s="32">
        <f t="shared" si="0"/>
        <v>81.875</v>
      </c>
      <c r="R25" s="46">
        <f t="shared" si="1"/>
        <v>49</v>
      </c>
    </row>
    <row r="26" spans="1:18" x14ac:dyDescent="0.25">
      <c r="A26" s="1">
        <v>24</v>
      </c>
      <c r="B26" s="13" t="s">
        <v>9</v>
      </c>
      <c r="C26" s="31"/>
      <c r="D26" s="31"/>
      <c r="E26" s="31">
        <v>70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>
        <v>10</v>
      </c>
      <c r="Q26" s="32">
        <f t="shared" si="0"/>
        <v>60</v>
      </c>
      <c r="R26" s="46">
        <f t="shared" si="1"/>
        <v>36</v>
      </c>
    </row>
    <row r="27" spans="1:18" x14ac:dyDescent="0.25">
      <c r="A27" s="1">
        <v>25</v>
      </c>
      <c r="B27" s="1" t="s">
        <v>18</v>
      </c>
      <c r="C27" s="1"/>
      <c r="D27" s="1"/>
      <c r="E27" s="1">
        <v>100</v>
      </c>
      <c r="F27" s="1">
        <v>100</v>
      </c>
      <c r="G27" s="1">
        <v>100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6"/>
      <c r="N27" s="6"/>
      <c r="O27" s="19"/>
      <c r="P27" s="16">
        <v>0</v>
      </c>
      <c r="Q27" s="32">
        <f t="shared" si="0"/>
        <v>37.5</v>
      </c>
      <c r="R27" s="46">
        <f t="shared" si="1"/>
        <v>23</v>
      </c>
    </row>
    <row r="28" spans="1:18" s="14" customFormat="1" ht="5.2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9"/>
      <c r="P28" s="5"/>
      <c r="Q28" s="32"/>
      <c r="R28" s="46"/>
    </row>
    <row r="29" spans="1:18" x14ac:dyDescent="0.25">
      <c r="A29" s="17">
        <v>1</v>
      </c>
      <c r="B29" s="1" t="s">
        <v>14</v>
      </c>
      <c r="C29" s="1" t="s">
        <v>47</v>
      </c>
      <c r="D29" s="1"/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100</v>
      </c>
      <c r="K29" s="1">
        <v>100</v>
      </c>
      <c r="L29" s="1">
        <v>0</v>
      </c>
      <c r="M29" s="6"/>
      <c r="N29" s="6">
        <v>100</v>
      </c>
      <c r="O29" s="19">
        <v>35</v>
      </c>
      <c r="P29" s="16">
        <v>0</v>
      </c>
      <c r="Q29" s="32">
        <f t="shared" si="0"/>
        <v>123.88888888888889</v>
      </c>
      <c r="R29" s="46">
        <f t="shared" si="1"/>
        <v>74</v>
      </c>
    </row>
    <row r="30" spans="1:18" x14ac:dyDescent="0.25">
      <c r="A30" s="17">
        <v>2</v>
      </c>
      <c r="B30" s="5" t="s">
        <v>39</v>
      </c>
      <c r="C30" s="12">
        <v>43438</v>
      </c>
      <c r="D30" s="5" t="s">
        <v>45</v>
      </c>
      <c r="E30" s="1">
        <v>100</v>
      </c>
      <c r="F30" s="1">
        <v>90</v>
      </c>
      <c r="G30" s="1">
        <v>100</v>
      </c>
      <c r="H30" s="1">
        <v>100</v>
      </c>
      <c r="I30" s="1">
        <v>70</v>
      </c>
      <c r="J30" s="1">
        <v>0</v>
      </c>
      <c r="K30" s="1">
        <v>0</v>
      </c>
      <c r="L30" s="1">
        <v>0</v>
      </c>
      <c r="M30" s="1"/>
      <c r="N30" s="1" t="s">
        <v>41</v>
      </c>
      <c r="O30" s="19">
        <v>0</v>
      </c>
      <c r="P30" s="16">
        <v>0</v>
      </c>
      <c r="Q30" s="32">
        <f t="shared" si="0"/>
        <v>57.5</v>
      </c>
      <c r="R30" s="46">
        <f t="shared" si="1"/>
        <v>35</v>
      </c>
    </row>
    <row r="31" spans="1:18" x14ac:dyDescent="0.25">
      <c r="A31" s="17">
        <v>3</v>
      </c>
      <c r="B31" s="1" t="s">
        <v>42</v>
      </c>
      <c r="C31" s="11">
        <v>43438</v>
      </c>
      <c r="D31" s="1"/>
      <c r="E31" s="1">
        <v>95</v>
      </c>
      <c r="F31" s="1">
        <v>90</v>
      </c>
      <c r="G31" s="1">
        <v>50</v>
      </c>
      <c r="H31" s="1">
        <v>95</v>
      </c>
      <c r="I31" s="1">
        <v>70</v>
      </c>
      <c r="J31" s="1">
        <v>95</v>
      </c>
      <c r="K31" s="1">
        <v>95</v>
      </c>
      <c r="L31" s="1">
        <v>0</v>
      </c>
      <c r="M31" s="1"/>
      <c r="N31" s="1"/>
      <c r="O31" s="19">
        <v>0</v>
      </c>
      <c r="P31" s="16">
        <v>0</v>
      </c>
      <c r="Q31" s="32">
        <f t="shared" si="0"/>
        <v>73.75</v>
      </c>
      <c r="R31" s="46">
        <f t="shared" si="1"/>
        <v>44</v>
      </c>
    </row>
  </sheetData>
  <sortState ref="B3:F16">
    <sortCondition ref="B3:B16"/>
  </sortState>
  <mergeCells count="1">
    <mergeCell ref="E1:K1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zoomScale="85" zoomScaleNormal="85" workbookViewId="0">
      <selection activeCell="F42" sqref="F42"/>
    </sheetView>
  </sheetViews>
  <sheetFormatPr defaultRowHeight="15" outlineLevelRow="1" x14ac:dyDescent="0.25"/>
  <cols>
    <col min="1" max="1" width="4.42578125" customWidth="1"/>
    <col min="2" max="2" width="34.5703125" customWidth="1"/>
    <col min="3" max="3" width="10.42578125" customWidth="1"/>
    <col min="4" max="4" width="10.42578125" hidden="1" customWidth="1"/>
    <col min="5" max="5" width="10" style="34" customWidth="1"/>
    <col min="6" max="6" width="9.140625" customWidth="1"/>
    <col min="7" max="7" width="8.140625" customWidth="1"/>
    <col min="8" max="8" width="9.42578125" customWidth="1"/>
    <col min="9" max="9" width="7.140625" customWidth="1"/>
    <col min="10" max="10" width="8" customWidth="1"/>
    <col min="11" max="11" width="8.5703125" customWidth="1"/>
    <col min="256" max="256" width="4.42578125" customWidth="1"/>
    <col min="257" max="257" width="18.5703125" customWidth="1"/>
    <col min="258" max="258" width="18.7109375" customWidth="1"/>
    <col min="259" max="259" width="22.5703125" customWidth="1"/>
    <col min="260" max="260" width="51.7109375" customWidth="1"/>
    <col min="261" max="261" width="46.140625" customWidth="1"/>
    <col min="512" max="512" width="4.42578125" customWidth="1"/>
    <col min="513" max="513" width="18.5703125" customWidth="1"/>
    <col min="514" max="514" width="18.7109375" customWidth="1"/>
    <col min="515" max="515" width="22.5703125" customWidth="1"/>
    <col min="516" max="516" width="51.7109375" customWidth="1"/>
    <col min="517" max="517" width="46.140625" customWidth="1"/>
    <col min="768" max="768" width="4.42578125" customWidth="1"/>
    <col min="769" max="769" width="18.5703125" customWidth="1"/>
    <col min="770" max="770" width="18.7109375" customWidth="1"/>
    <col min="771" max="771" width="22.5703125" customWidth="1"/>
    <col min="772" max="772" width="51.7109375" customWidth="1"/>
    <col min="773" max="773" width="46.140625" customWidth="1"/>
    <col min="1024" max="1024" width="4.42578125" customWidth="1"/>
    <col min="1025" max="1025" width="18.5703125" customWidth="1"/>
    <col min="1026" max="1026" width="18.7109375" customWidth="1"/>
    <col min="1027" max="1027" width="22.5703125" customWidth="1"/>
    <col min="1028" max="1028" width="51.7109375" customWidth="1"/>
    <col min="1029" max="1029" width="46.140625" customWidth="1"/>
    <col min="1280" max="1280" width="4.42578125" customWidth="1"/>
    <col min="1281" max="1281" width="18.5703125" customWidth="1"/>
    <col min="1282" max="1282" width="18.7109375" customWidth="1"/>
    <col min="1283" max="1283" width="22.5703125" customWidth="1"/>
    <col min="1284" max="1284" width="51.7109375" customWidth="1"/>
    <col min="1285" max="1285" width="46.140625" customWidth="1"/>
    <col min="1536" max="1536" width="4.42578125" customWidth="1"/>
    <col min="1537" max="1537" width="18.5703125" customWidth="1"/>
    <col min="1538" max="1538" width="18.7109375" customWidth="1"/>
    <col min="1539" max="1539" width="22.5703125" customWidth="1"/>
    <col min="1540" max="1540" width="51.7109375" customWidth="1"/>
    <col min="1541" max="1541" width="46.140625" customWidth="1"/>
    <col min="1792" max="1792" width="4.42578125" customWidth="1"/>
    <col min="1793" max="1793" width="18.5703125" customWidth="1"/>
    <col min="1794" max="1794" width="18.7109375" customWidth="1"/>
    <col min="1795" max="1795" width="22.5703125" customWidth="1"/>
    <col min="1796" max="1796" width="51.7109375" customWidth="1"/>
    <col min="1797" max="1797" width="46.140625" customWidth="1"/>
    <col min="2048" max="2048" width="4.42578125" customWidth="1"/>
    <col min="2049" max="2049" width="18.5703125" customWidth="1"/>
    <col min="2050" max="2050" width="18.7109375" customWidth="1"/>
    <col min="2051" max="2051" width="22.5703125" customWidth="1"/>
    <col min="2052" max="2052" width="51.7109375" customWidth="1"/>
    <col min="2053" max="2053" width="46.140625" customWidth="1"/>
    <col min="2304" max="2304" width="4.42578125" customWidth="1"/>
    <col min="2305" max="2305" width="18.5703125" customWidth="1"/>
    <col min="2306" max="2306" width="18.7109375" customWidth="1"/>
    <col min="2307" max="2307" width="22.5703125" customWidth="1"/>
    <col min="2308" max="2308" width="51.7109375" customWidth="1"/>
    <col min="2309" max="2309" width="46.140625" customWidth="1"/>
    <col min="2560" max="2560" width="4.42578125" customWidth="1"/>
    <col min="2561" max="2561" width="18.5703125" customWidth="1"/>
    <col min="2562" max="2562" width="18.7109375" customWidth="1"/>
    <col min="2563" max="2563" width="22.5703125" customWidth="1"/>
    <col min="2564" max="2564" width="51.7109375" customWidth="1"/>
    <col min="2565" max="2565" width="46.140625" customWidth="1"/>
    <col min="2816" max="2816" width="4.42578125" customWidth="1"/>
    <col min="2817" max="2817" width="18.5703125" customWidth="1"/>
    <col min="2818" max="2818" width="18.7109375" customWidth="1"/>
    <col min="2819" max="2819" width="22.5703125" customWidth="1"/>
    <col min="2820" max="2820" width="51.7109375" customWidth="1"/>
    <col min="2821" max="2821" width="46.140625" customWidth="1"/>
    <col min="3072" max="3072" width="4.42578125" customWidth="1"/>
    <col min="3073" max="3073" width="18.5703125" customWidth="1"/>
    <col min="3074" max="3074" width="18.7109375" customWidth="1"/>
    <col min="3075" max="3075" width="22.5703125" customWidth="1"/>
    <col min="3076" max="3076" width="51.7109375" customWidth="1"/>
    <col min="3077" max="3077" width="46.140625" customWidth="1"/>
    <col min="3328" max="3328" width="4.42578125" customWidth="1"/>
    <col min="3329" max="3329" width="18.5703125" customWidth="1"/>
    <col min="3330" max="3330" width="18.7109375" customWidth="1"/>
    <col min="3331" max="3331" width="22.5703125" customWidth="1"/>
    <col min="3332" max="3332" width="51.7109375" customWidth="1"/>
    <col min="3333" max="3333" width="46.140625" customWidth="1"/>
    <col min="3584" max="3584" width="4.42578125" customWidth="1"/>
    <col min="3585" max="3585" width="18.5703125" customWidth="1"/>
    <col min="3586" max="3586" width="18.7109375" customWidth="1"/>
    <col min="3587" max="3587" width="22.5703125" customWidth="1"/>
    <col min="3588" max="3588" width="51.7109375" customWidth="1"/>
    <col min="3589" max="3589" width="46.140625" customWidth="1"/>
    <col min="3840" max="3840" width="4.42578125" customWidth="1"/>
    <col min="3841" max="3841" width="18.5703125" customWidth="1"/>
    <col min="3842" max="3842" width="18.7109375" customWidth="1"/>
    <col min="3843" max="3843" width="22.5703125" customWidth="1"/>
    <col min="3844" max="3844" width="51.7109375" customWidth="1"/>
    <col min="3845" max="3845" width="46.140625" customWidth="1"/>
    <col min="4096" max="4096" width="4.42578125" customWidth="1"/>
    <col min="4097" max="4097" width="18.5703125" customWidth="1"/>
    <col min="4098" max="4098" width="18.7109375" customWidth="1"/>
    <col min="4099" max="4099" width="22.5703125" customWidth="1"/>
    <col min="4100" max="4100" width="51.7109375" customWidth="1"/>
    <col min="4101" max="4101" width="46.140625" customWidth="1"/>
    <col min="4352" max="4352" width="4.42578125" customWidth="1"/>
    <col min="4353" max="4353" width="18.5703125" customWidth="1"/>
    <col min="4354" max="4354" width="18.7109375" customWidth="1"/>
    <col min="4355" max="4355" width="22.5703125" customWidth="1"/>
    <col min="4356" max="4356" width="51.7109375" customWidth="1"/>
    <col min="4357" max="4357" width="46.140625" customWidth="1"/>
    <col min="4608" max="4608" width="4.42578125" customWidth="1"/>
    <col min="4609" max="4609" width="18.5703125" customWidth="1"/>
    <col min="4610" max="4610" width="18.7109375" customWidth="1"/>
    <col min="4611" max="4611" width="22.5703125" customWidth="1"/>
    <col min="4612" max="4612" width="51.7109375" customWidth="1"/>
    <col min="4613" max="4613" width="46.140625" customWidth="1"/>
    <col min="4864" max="4864" width="4.42578125" customWidth="1"/>
    <col min="4865" max="4865" width="18.5703125" customWidth="1"/>
    <col min="4866" max="4866" width="18.7109375" customWidth="1"/>
    <col min="4867" max="4867" width="22.5703125" customWidth="1"/>
    <col min="4868" max="4868" width="51.7109375" customWidth="1"/>
    <col min="4869" max="4869" width="46.140625" customWidth="1"/>
    <col min="5120" max="5120" width="4.42578125" customWidth="1"/>
    <col min="5121" max="5121" width="18.5703125" customWidth="1"/>
    <col min="5122" max="5122" width="18.7109375" customWidth="1"/>
    <col min="5123" max="5123" width="22.5703125" customWidth="1"/>
    <col min="5124" max="5124" width="51.7109375" customWidth="1"/>
    <col min="5125" max="5125" width="46.140625" customWidth="1"/>
    <col min="5376" max="5376" width="4.42578125" customWidth="1"/>
    <col min="5377" max="5377" width="18.5703125" customWidth="1"/>
    <col min="5378" max="5378" width="18.7109375" customWidth="1"/>
    <col min="5379" max="5379" width="22.5703125" customWidth="1"/>
    <col min="5380" max="5380" width="51.7109375" customWidth="1"/>
    <col min="5381" max="5381" width="46.140625" customWidth="1"/>
    <col min="5632" max="5632" width="4.42578125" customWidth="1"/>
    <col min="5633" max="5633" width="18.5703125" customWidth="1"/>
    <col min="5634" max="5634" width="18.7109375" customWidth="1"/>
    <col min="5635" max="5635" width="22.5703125" customWidth="1"/>
    <col min="5636" max="5636" width="51.7109375" customWidth="1"/>
    <col min="5637" max="5637" width="46.140625" customWidth="1"/>
    <col min="5888" max="5888" width="4.42578125" customWidth="1"/>
    <col min="5889" max="5889" width="18.5703125" customWidth="1"/>
    <col min="5890" max="5890" width="18.7109375" customWidth="1"/>
    <col min="5891" max="5891" width="22.5703125" customWidth="1"/>
    <col min="5892" max="5892" width="51.7109375" customWidth="1"/>
    <col min="5893" max="5893" width="46.140625" customWidth="1"/>
    <col min="6144" max="6144" width="4.42578125" customWidth="1"/>
    <col min="6145" max="6145" width="18.5703125" customWidth="1"/>
    <col min="6146" max="6146" width="18.7109375" customWidth="1"/>
    <col min="6147" max="6147" width="22.5703125" customWidth="1"/>
    <col min="6148" max="6148" width="51.7109375" customWidth="1"/>
    <col min="6149" max="6149" width="46.140625" customWidth="1"/>
    <col min="6400" max="6400" width="4.42578125" customWidth="1"/>
    <col min="6401" max="6401" width="18.5703125" customWidth="1"/>
    <col min="6402" max="6402" width="18.7109375" customWidth="1"/>
    <col min="6403" max="6403" width="22.5703125" customWidth="1"/>
    <col min="6404" max="6404" width="51.7109375" customWidth="1"/>
    <col min="6405" max="6405" width="46.140625" customWidth="1"/>
    <col min="6656" max="6656" width="4.42578125" customWidth="1"/>
    <col min="6657" max="6657" width="18.5703125" customWidth="1"/>
    <col min="6658" max="6658" width="18.7109375" customWidth="1"/>
    <col min="6659" max="6659" width="22.5703125" customWidth="1"/>
    <col min="6660" max="6660" width="51.7109375" customWidth="1"/>
    <col min="6661" max="6661" width="46.140625" customWidth="1"/>
    <col min="6912" max="6912" width="4.42578125" customWidth="1"/>
    <col min="6913" max="6913" width="18.5703125" customWidth="1"/>
    <col min="6914" max="6914" width="18.7109375" customWidth="1"/>
    <col min="6915" max="6915" width="22.5703125" customWidth="1"/>
    <col min="6916" max="6916" width="51.7109375" customWidth="1"/>
    <col min="6917" max="6917" width="46.140625" customWidth="1"/>
    <col min="7168" max="7168" width="4.42578125" customWidth="1"/>
    <col min="7169" max="7169" width="18.5703125" customWidth="1"/>
    <col min="7170" max="7170" width="18.7109375" customWidth="1"/>
    <col min="7171" max="7171" width="22.5703125" customWidth="1"/>
    <col min="7172" max="7172" width="51.7109375" customWidth="1"/>
    <col min="7173" max="7173" width="46.140625" customWidth="1"/>
    <col min="7424" max="7424" width="4.42578125" customWidth="1"/>
    <col min="7425" max="7425" width="18.5703125" customWidth="1"/>
    <col min="7426" max="7426" width="18.7109375" customWidth="1"/>
    <col min="7427" max="7427" width="22.5703125" customWidth="1"/>
    <col min="7428" max="7428" width="51.7109375" customWidth="1"/>
    <col min="7429" max="7429" width="46.140625" customWidth="1"/>
    <col min="7680" max="7680" width="4.42578125" customWidth="1"/>
    <col min="7681" max="7681" width="18.5703125" customWidth="1"/>
    <col min="7682" max="7682" width="18.7109375" customWidth="1"/>
    <col min="7683" max="7683" width="22.5703125" customWidth="1"/>
    <col min="7684" max="7684" width="51.7109375" customWidth="1"/>
    <col min="7685" max="7685" width="46.140625" customWidth="1"/>
    <col min="7936" max="7936" width="4.42578125" customWidth="1"/>
    <col min="7937" max="7937" width="18.5703125" customWidth="1"/>
    <col min="7938" max="7938" width="18.7109375" customWidth="1"/>
    <col min="7939" max="7939" width="22.5703125" customWidth="1"/>
    <col min="7940" max="7940" width="51.7109375" customWidth="1"/>
    <col min="7941" max="7941" width="46.140625" customWidth="1"/>
    <col min="8192" max="8192" width="4.42578125" customWidth="1"/>
    <col min="8193" max="8193" width="18.5703125" customWidth="1"/>
    <col min="8194" max="8194" width="18.7109375" customWidth="1"/>
    <col min="8195" max="8195" width="22.5703125" customWidth="1"/>
    <col min="8196" max="8196" width="51.7109375" customWidth="1"/>
    <col min="8197" max="8197" width="46.140625" customWidth="1"/>
    <col min="8448" max="8448" width="4.42578125" customWidth="1"/>
    <col min="8449" max="8449" width="18.5703125" customWidth="1"/>
    <col min="8450" max="8450" width="18.7109375" customWidth="1"/>
    <col min="8451" max="8451" width="22.5703125" customWidth="1"/>
    <col min="8452" max="8452" width="51.7109375" customWidth="1"/>
    <col min="8453" max="8453" width="46.140625" customWidth="1"/>
    <col min="8704" max="8704" width="4.42578125" customWidth="1"/>
    <col min="8705" max="8705" width="18.5703125" customWidth="1"/>
    <col min="8706" max="8706" width="18.7109375" customWidth="1"/>
    <col min="8707" max="8707" width="22.5703125" customWidth="1"/>
    <col min="8708" max="8708" width="51.7109375" customWidth="1"/>
    <col min="8709" max="8709" width="46.140625" customWidth="1"/>
    <col min="8960" max="8960" width="4.42578125" customWidth="1"/>
    <col min="8961" max="8961" width="18.5703125" customWidth="1"/>
    <col min="8962" max="8962" width="18.7109375" customWidth="1"/>
    <col min="8963" max="8963" width="22.5703125" customWidth="1"/>
    <col min="8964" max="8964" width="51.7109375" customWidth="1"/>
    <col min="8965" max="8965" width="46.140625" customWidth="1"/>
    <col min="9216" max="9216" width="4.42578125" customWidth="1"/>
    <col min="9217" max="9217" width="18.5703125" customWidth="1"/>
    <col min="9218" max="9218" width="18.7109375" customWidth="1"/>
    <col min="9219" max="9219" width="22.5703125" customWidth="1"/>
    <col min="9220" max="9220" width="51.7109375" customWidth="1"/>
    <col min="9221" max="9221" width="46.140625" customWidth="1"/>
    <col min="9472" max="9472" width="4.42578125" customWidth="1"/>
    <col min="9473" max="9473" width="18.5703125" customWidth="1"/>
    <col min="9474" max="9474" width="18.7109375" customWidth="1"/>
    <col min="9475" max="9475" width="22.5703125" customWidth="1"/>
    <col min="9476" max="9476" width="51.7109375" customWidth="1"/>
    <col min="9477" max="9477" width="46.140625" customWidth="1"/>
    <col min="9728" max="9728" width="4.42578125" customWidth="1"/>
    <col min="9729" max="9729" width="18.5703125" customWidth="1"/>
    <col min="9730" max="9730" width="18.7109375" customWidth="1"/>
    <col min="9731" max="9731" width="22.5703125" customWidth="1"/>
    <col min="9732" max="9732" width="51.7109375" customWidth="1"/>
    <col min="9733" max="9733" width="46.140625" customWidth="1"/>
    <col min="9984" max="9984" width="4.42578125" customWidth="1"/>
    <col min="9985" max="9985" width="18.5703125" customWidth="1"/>
    <col min="9986" max="9986" width="18.7109375" customWidth="1"/>
    <col min="9987" max="9987" width="22.5703125" customWidth="1"/>
    <col min="9988" max="9988" width="51.7109375" customWidth="1"/>
    <col min="9989" max="9989" width="46.140625" customWidth="1"/>
    <col min="10240" max="10240" width="4.42578125" customWidth="1"/>
    <col min="10241" max="10241" width="18.5703125" customWidth="1"/>
    <col min="10242" max="10242" width="18.7109375" customWidth="1"/>
    <col min="10243" max="10243" width="22.5703125" customWidth="1"/>
    <col min="10244" max="10244" width="51.7109375" customWidth="1"/>
    <col min="10245" max="10245" width="46.140625" customWidth="1"/>
    <col min="10496" max="10496" width="4.42578125" customWidth="1"/>
    <col min="10497" max="10497" width="18.5703125" customWidth="1"/>
    <col min="10498" max="10498" width="18.7109375" customWidth="1"/>
    <col min="10499" max="10499" width="22.5703125" customWidth="1"/>
    <col min="10500" max="10500" width="51.7109375" customWidth="1"/>
    <col min="10501" max="10501" width="46.140625" customWidth="1"/>
    <col min="10752" max="10752" width="4.42578125" customWidth="1"/>
    <col min="10753" max="10753" width="18.5703125" customWidth="1"/>
    <col min="10754" max="10754" width="18.7109375" customWidth="1"/>
    <col min="10755" max="10755" width="22.5703125" customWidth="1"/>
    <col min="10756" max="10756" width="51.7109375" customWidth="1"/>
    <col min="10757" max="10757" width="46.140625" customWidth="1"/>
    <col min="11008" max="11008" width="4.42578125" customWidth="1"/>
    <col min="11009" max="11009" width="18.5703125" customWidth="1"/>
    <col min="11010" max="11010" width="18.7109375" customWidth="1"/>
    <col min="11011" max="11011" width="22.5703125" customWidth="1"/>
    <col min="11012" max="11012" width="51.7109375" customWidth="1"/>
    <col min="11013" max="11013" width="46.140625" customWidth="1"/>
    <col min="11264" max="11264" width="4.42578125" customWidth="1"/>
    <col min="11265" max="11265" width="18.5703125" customWidth="1"/>
    <col min="11266" max="11266" width="18.7109375" customWidth="1"/>
    <col min="11267" max="11267" width="22.5703125" customWidth="1"/>
    <col min="11268" max="11268" width="51.7109375" customWidth="1"/>
    <col min="11269" max="11269" width="46.140625" customWidth="1"/>
    <col min="11520" max="11520" width="4.42578125" customWidth="1"/>
    <col min="11521" max="11521" width="18.5703125" customWidth="1"/>
    <col min="11522" max="11522" width="18.7109375" customWidth="1"/>
    <col min="11523" max="11523" width="22.5703125" customWidth="1"/>
    <col min="11524" max="11524" width="51.7109375" customWidth="1"/>
    <col min="11525" max="11525" width="46.140625" customWidth="1"/>
    <col min="11776" max="11776" width="4.42578125" customWidth="1"/>
    <col min="11777" max="11777" width="18.5703125" customWidth="1"/>
    <col min="11778" max="11778" width="18.7109375" customWidth="1"/>
    <col min="11779" max="11779" width="22.5703125" customWidth="1"/>
    <col min="11780" max="11780" width="51.7109375" customWidth="1"/>
    <col min="11781" max="11781" width="46.140625" customWidth="1"/>
    <col min="12032" max="12032" width="4.42578125" customWidth="1"/>
    <col min="12033" max="12033" width="18.5703125" customWidth="1"/>
    <col min="12034" max="12034" width="18.7109375" customWidth="1"/>
    <col min="12035" max="12035" width="22.5703125" customWidth="1"/>
    <col min="12036" max="12036" width="51.7109375" customWidth="1"/>
    <col min="12037" max="12037" width="46.140625" customWidth="1"/>
    <col min="12288" max="12288" width="4.42578125" customWidth="1"/>
    <col min="12289" max="12289" width="18.5703125" customWidth="1"/>
    <col min="12290" max="12290" width="18.7109375" customWidth="1"/>
    <col min="12291" max="12291" width="22.5703125" customWidth="1"/>
    <col min="12292" max="12292" width="51.7109375" customWidth="1"/>
    <col min="12293" max="12293" width="46.140625" customWidth="1"/>
    <col min="12544" max="12544" width="4.42578125" customWidth="1"/>
    <col min="12545" max="12545" width="18.5703125" customWidth="1"/>
    <col min="12546" max="12546" width="18.7109375" customWidth="1"/>
    <col min="12547" max="12547" width="22.5703125" customWidth="1"/>
    <col min="12548" max="12548" width="51.7109375" customWidth="1"/>
    <col min="12549" max="12549" width="46.140625" customWidth="1"/>
    <col min="12800" max="12800" width="4.42578125" customWidth="1"/>
    <col min="12801" max="12801" width="18.5703125" customWidth="1"/>
    <col min="12802" max="12802" width="18.7109375" customWidth="1"/>
    <col min="12803" max="12803" width="22.5703125" customWidth="1"/>
    <col min="12804" max="12804" width="51.7109375" customWidth="1"/>
    <col min="12805" max="12805" width="46.140625" customWidth="1"/>
    <col min="13056" max="13056" width="4.42578125" customWidth="1"/>
    <col min="13057" max="13057" width="18.5703125" customWidth="1"/>
    <col min="13058" max="13058" width="18.7109375" customWidth="1"/>
    <col min="13059" max="13059" width="22.5703125" customWidth="1"/>
    <col min="13060" max="13060" width="51.7109375" customWidth="1"/>
    <col min="13061" max="13061" width="46.140625" customWidth="1"/>
    <col min="13312" max="13312" width="4.42578125" customWidth="1"/>
    <col min="13313" max="13313" width="18.5703125" customWidth="1"/>
    <col min="13314" max="13314" width="18.7109375" customWidth="1"/>
    <col min="13315" max="13315" width="22.5703125" customWidth="1"/>
    <col min="13316" max="13316" width="51.7109375" customWidth="1"/>
    <col min="13317" max="13317" width="46.140625" customWidth="1"/>
    <col min="13568" max="13568" width="4.42578125" customWidth="1"/>
    <col min="13569" max="13569" width="18.5703125" customWidth="1"/>
    <col min="13570" max="13570" width="18.7109375" customWidth="1"/>
    <col min="13571" max="13571" width="22.5703125" customWidth="1"/>
    <col min="13572" max="13572" width="51.7109375" customWidth="1"/>
    <col min="13573" max="13573" width="46.140625" customWidth="1"/>
    <col min="13824" max="13824" width="4.42578125" customWidth="1"/>
    <col min="13825" max="13825" width="18.5703125" customWidth="1"/>
    <col min="13826" max="13826" width="18.7109375" customWidth="1"/>
    <col min="13827" max="13827" width="22.5703125" customWidth="1"/>
    <col min="13828" max="13828" width="51.7109375" customWidth="1"/>
    <col min="13829" max="13829" width="46.140625" customWidth="1"/>
    <col min="14080" max="14080" width="4.42578125" customWidth="1"/>
    <col min="14081" max="14081" width="18.5703125" customWidth="1"/>
    <col min="14082" max="14082" width="18.7109375" customWidth="1"/>
    <col min="14083" max="14083" width="22.5703125" customWidth="1"/>
    <col min="14084" max="14084" width="51.7109375" customWidth="1"/>
    <col min="14085" max="14085" width="46.140625" customWidth="1"/>
    <col min="14336" max="14336" width="4.42578125" customWidth="1"/>
    <col min="14337" max="14337" width="18.5703125" customWidth="1"/>
    <col min="14338" max="14338" width="18.7109375" customWidth="1"/>
    <col min="14339" max="14339" width="22.5703125" customWidth="1"/>
    <col min="14340" max="14340" width="51.7109375" customWidth="1"/>
    <col min="14341" max="14341" width="46.140625" customWidth="1"/>
    <col min="14592" max="14592" width="4.42578125" customWidth="1"/>
    <col min="14593" max="14593" width="18.5703125" customWidth="1"/>
    <col min="14594" max="14594" width="18.7109375" customWidth="1"/>
    <col min="14595" max="14595" width="22.5703125" customWidth="1"/>
    <col min="14596" max="14596" width="51.7109375" customWidth="1"/>
    <col min="14597" max="14597" width="46.140625" customWidth="1"/>
    <col min="14848" max="14848" width="4.42578125" customWidth="1"/>
    <col min="14849" max="14849" width="18.5703125" customWidth="1"/>
    <col min="14850" max="14850" width="18.7109375" customWidth="1"/>
    <col min="14851" max="14851" width="22.5703125" customWidth="1"/>
    <col min="14852" max="14852" width="51.7109375" customWidth="1"/>
    <col min="14853" max="14853" width="46.140625" customWidth="1"/>
    <col min="15104" max="15104" width="4.42578125" customWidth="1"/>
    <col min="15105" max="15105" width="18.5703125" customWidth="1"/>
    <col min="15106" max="15106" width="18.7109375" customWidth="1"/>
    <col min="15107" max="15107" width="22.5703125" customWidth="1"/>
    <col min="15108" max="15108" width="51.7109375" customWidth="1"/>
    <col min="15109" max="15109" width="46.140625" customWidth="1"/>
    <col min="15360" max="15360" width="4.42578125" customWidth="1"/>
    <col min="15361" max="15361" width="18.5703125" customWidth="1"/>
    <col min="15362" max="15362" width="18.7109375" customWidth="1"/>
    <col min="15363" max="15363" width="22.5703125" customWidth="1"/>
    <col min="15364" max="15364" width="51.7109375" customWidth="1"/>
    <col min="15365" max="15365" width="46.140625" customWidth="1"/>
    <col min="15616" max="15616" width="4.42578125" customWidth="1"/>
    <col min="15617" max="15617" width="18.5703125" customWidth="1"/>
    <col min="15618" max="15618" width="18.7109375" customWidth="1"/>
    <col min="15619" max="15619" width="22.5703125" customWidth="1"/>
    <col min="15620" max="15620" width="51.7109375" customWidth="1"/>
    <col min="15621" max="15621" width="46.140625" customWidth="1"/>
    <col min="15872" max="15872" width="4.42578125" customWidth="1"/>
    <col min="15873" max="15873" width="18.5703125" customWidth="1"/>
    <col min="15874" max="15874" width="18.7109375" customWidth="1"/>
    <col min="15875" max="15875" width="22.5703125" customWidth="1"/>
    <col min="15876" max="15876" width="51.7109375" customWidth="1"/>
    <col min="15877" max="15877" width="46.140625" customWidth="1"/>
    <col min="16128" max="16128" width="4.42578125" customWidth="1"/>
    <col min="16129" max="16129" width="18.5703125" customWidth="1"/>
    <col min="16130" max="16130" width="18.7109375" customWidth="1"/>
    <col min="16131" max="16131" width="22.5703125" customWidth="1"/>
    <col min="16132" max="16132" width="51.7109375" customWidth="1"/>
    <col min="16133" max="16133" width="46.140625" customWidth="1"/>
  </cols>
  <sheetData>
    <row r="2" spans="1:18" ht="72" x14ac:dyDescent="0.25">
      <c r="A2" s="40" t="s">
        <v>59</v>
      </c>
      <c r="B2" s="33"/>
      <c r="C2" s="25" t="s">
        <v>55</v>
      </c>
      <c r="D2" s="25" t="s">
        <v>44</v>
      </c>
      <c r="E2" s="41" t="s">
        <v>60</v>
      </c>
      <c r="F2" s="41" t="s">
        <v>61</v>
      </c>
      <c r="G2" s="41" t="s">
        <v>62</v>
      </c>
      <c r="H2" s="41" t="s">
        <v>63</v>
      </c>
      <c r="I2" s="41" t="s">
        <v>64</v>
      </c>
      <c r="J2" s="41" t="s">
        <v>65</v>
      </c>
      <c r="K2" s="41" t="s">
        <v>66</v>
      </c>
      <c r="L2" s="53" t="s">
        <v>46</v>
      </c>
      <c r="M2" s="22" t="s">
        <v>34</v>
      </c>
      <c r="N2" s="22" t="s">
        <v>35</v>
      </c>
      <c r="O2" s="20" t="s">
        <v>54</v>
      </c>
      <c r="P2" s="21" t="s">
        <v>51</v>
      </c>
      <c r="Q2" s="33" t="s">
        <v>52</v>
      </c>
      <c r="R2" s="45" t="s">
        <v>53</v>
      </c>
    </row>
    <row r="3" spans="1:18" s="36" customFormat="1" ht="18" customHeight="1" x14ac:dyDescent="0.25">
      <c r="A3" s="48">
        <v>1</v>
      </c>
      <c r="B3" s="50" t="s">
        <v>67</v>
      </c>
      <c r="C3" s="50"/>
      <c r="D3" s="50"/>
      <c r="E3" s="42">
        <v>100</v>
      </c>
      <c r="F3" s="43">
        <v>100</v>
      </c>
      <c r="G3" s="35">
        <v>100</v>
      </c>
      <c r="H3" s="35">
        <v>100</v>
      </c>
      <c r="I3" s="35">
        <v>70</v>
      </c>
      <c r="J3" s="35">
        <v>0</v>
      </c>
      <c r="K3" s="35">
        <v>0</v>
      </c>
      <c r="L3" s="35">
        <v>0</v>
      </c>
      <c r="M3" s="54"/>
      <c r="N3" s="54"/>
      <c r="O3" s="56"/>
      <c r="P3" s="58">
        <v>0</v>
      </c>
      <c r="Q3" s="35">
        <f>AVERAGE(E3:N3)+O3-P3</f>
        <v>58.75</v>
      </c>
      <c r="R3" s="59">
        <f>ROUND(Q3*60/100,0)</f>
        <v>35</v>
      </c>
    </row>
    <row r="4" spans="1:18" s="36" customFormat="1" ht="18" customHeight="1" x14ac:dyDescent="0.25">
      <c r="A4" s="48">
        <v>2</v>
      </c>
      <c r="B4" s="50" t="s">
        <v>68</v>
      </c>
      <c r="C4" s="50"/>
      <c r="D4" s="50"/>
      <c r="E4" s="42">
        <v>100</v>
      </c>
      <c r="F4" s="43">
        <v>100</v>
      </c>
      <c r="G4" s="35">
        <v>100</v>
      </c>
      <c r="H4" s="35">
        <v>60</v>
      </c>
      <c r="I4" s="35">
        <v>0</v>
      </c>
      <c r="J4" s="35">
        <v>0</v>
      </c>
      <c r="K4" s="35">
        <v>0</v>
      </c>
      <c r="L4" s="35">
        <v>0</v>
      </c>
      <c r="M4" s="54"/>
      <c r="N4" s="54"/>
      <c r="O4" s="56"/>
      <c r="P4" s="58">
        <v>0</v>
      </c>
      <c r="Q4" s="35">
        <f t="shared" ref="Q4:Q28" si="0">AVERAGE(E4:N4)+O4-P4</f>
        <v>45</v>
      </c>
      <c r="R4" s="59">
        <f t="shared" ref="R4:R28" si="1">ROUND(Q4*60/100,0)</f>
        <v>27</v>
      </c>
    </row>
    <row r="5" spans="1:18" s="36" customFormat="1" ht="18" customHeight="1" outlineLevel="1" x14ac:dyDescent="0.25">
      <c r="A5" s="48">
        <v>3</v>
      </c>
      <c r="B5" s="51" t="s">
        <v>69</v>
      </c>
      <c r="C5" s="51"/>
      <c r="D5" s="51"/>
      <c r="E5" s="42">
        <v>100</v>
      </c>
      <c r="F5" s="43">
        <v>100</v>
      </c>
      <c r="G5" s="35">
        <v>100</v>
      </c>
      <c r="H5" s="44">
        <v>100</v>
      </c>
      <c r="I5" s="44">
        <v>100</v>
      </c>
      <c r="J5" s="44">
        <v>100</v>
      </c>
      <c r="K5" s="44">
        <v>100</v>
      </c>
      <c r="L5" s="35">
        <v>0</v>
      </c>
      <c r="M5" s="54"/>
      <c r="N5" s="54"/>
      <c r="O5" s="56">
        <v>35</v>
      </c>
      <c r="P5" s="58">
        <v>0</v>
      </c>
      <c r="Q5" s="35">
        <f t="shared" si="0"/>
        <v>122.5</v>
      </c>
      <c r="R5" s="59">
        <f t="shared" si="1"/>
        <v>74</v>
      </c>
    </row>
    <row r="6" spans="1:18" s="36" customFormat="1" ht="18" customHeight="1" outlineLevel="1" x14ac:dyDescent="0.25">
      <c r="A6" s="48">
        <v>4</v>
      </c>
      <c r="B6" s="51" t="s">
        <v>70</v>
      </c>
      <c r="C6" s="51"/>
      <c r="D6" s="51"/>
      <c r="E6" s="42">
        <v>100</v>
      </c>
      <c r="F6" s="43">
        <v>100</v>
      </c>
      <c r="G6" s="35">
        <v>100</v>
      </c>
      <c r="H6" s="44">
        <v>70</v>
      </c>
      <c r="I6" s="44">
        <v>80</v>
      </c>
      <c r="J6" s="44">
        <v>90</v>
      </c>
      <c r="K6" s="44">
        <v>50</v>
      </c>
      <c r="L6" s="35">
        <v>0</v>
      </c>
      <c r="M6" s="54"/>
      <c r="N6" s="54"/>
      <c r="O6" s="56">
        <v>35</v>
      </c>
      <c r="P6" s="58">
        <v>0</v>
      </c>
      <c r="Q6" s="35">
        <f>AVERAGE(E6:N6)+O6-P6</f>
        <v>108.75</v>
      </c>
      <c r="R6" s="59">
        <f t="shared" si="1"/>
        <v>65</v>
      </c>
    </row>
    <row r="7" spans="1:18" s="36" customFormat="1" ht="18" customHeight="1" outlineLevel="1" x14ac:dyDescent="0.25">
      <c r="A7" s="48">
        <v>5</v>
      </c>
      <c r="B7" s="52" t="s">
        <v>71</v>
      </c>
      <c r="C7" s="52"/>
      <c r="D7" s="52"/>
      <c r="E7" s="42">
        <v>100</v>
      </c>
      <c r="F7" s="43">
        <v>100</v>
      </c>
      <c r="G7" s="35">
        <v>100</v>
      </c>
      <c r="H7" s="35">
        <v>60</v>
      </c>
      <c r="I7" s="35">
        <v>0</v>
      </c>
      <c r="J7" s="35">
        <v>0</v>
      </c>
      <c r="K7" s="35">
        <v>0</v>
      </c>
      <c r="L7" s="35">
        <v>0</v>
      </c>
      <c r="M7" s="54"/>
      <c r="N7" s="54"/>
      <c r="O7" s="56"/>
      <c r="P7" s="58">
        <v>0</v>
      </c>
      <c r="Q7" s="35">
        <f t="shared" si="0"/>
        <v>45</v>
      </c>
      <c r="R7" s="59">
        <f t="shared" si="1"/>
        <v>27</v>
      </c>
    </row>
    <row r="8" spans="1:18" s="36" customFormat="1" ht="18" customHeight="1" outlineLevel="1" x14ac:dyDescent="0.25">
      <c r="A8" s="48">
        <v>6</v>
      </c>
      <c r="B8" s="52" t="s">
        <v>72</v>
      </c>
      <c r="C8" s="52"/>
      <c r="D8" s="52"/>
      <c r="E8" s="42">
        <v>100</v>
      </c>
      <c r="F8" s="43">
        <v>100</v>
      </c>
      <c r="G8" s="35">
        <v>100</v>
      </c>
      <c r="H8" s="35">
        <v>60</v>
      </c>
      <c r="I8" s="35">
        <v>0</v>
      </c>
      <c r="J8" s="35">
        <v>0</v>
      </c>
      <c r="K8" s="35">
        <v>0</v>
      </c>
      <c r="L8" s="35">
        <v>0</v>
      </c>
      <c r="M8" s="54"/>
      <c r="N8" s="54"/>
      <c r="O8" s="56"/>
      <c r="P8" s="58">
        <v>0</v>
      </c>
      <c r="Q8" s="35">
        <f t="shared" si="0"/>
        <v>45</v>
      </c>
      <c r="R8" s="59">
        <f t="shared" si="1"/>
        <v>27</v>
      </c>
    </row>
    <row r="9" spans="1:18" s="36" customFormat="1" ht="18" customHeight="1" outlineLevel="1" x14ac:dyDescent="0.25">
      <c r="A9" s="48">
        <v>8</v>
      </c>
      <c r="B9" s="51" t="s">
        <v>73</v>
      </c>
      <c r="C9" s="51"/>
      <c r="D9" s="51"/>
      <c r="E9" s="42">
        <v>100</v>
      </c>
      <c r="F9" s="43">
        <v>100</v>
      </c>
      <c r="G9" s="35">
        <v>100</v>
      </c>
      <c r="H9" s="44">
        <v>100</v>
      </c>
      <c r="I9" s="44">
        <v>100</v>
      </c>
      <c r="J9" s="44">
        <v>100</v>
      </c>
      <c r="K9" s="44">
        <v>100</v>
      </c>
      <c r="L9" s="35">
        <v>0</v>
      </c>
      <c r="M9" s="54"/>
      <c r="N9" s="54"/>
      <c r="O9" s="56">
        <v>35</v>
      </c>
      <c r="P9" s="58">
        <v>0</v>
      </c>
      <c r="Q9" s="35">
        <f t="shared" si="0"/>
        <v>122.5</v>
      </c>
      <c r="R9" s="59">
        <f t="shared" si="1"/>
        <v>74</v>
      </c>
    </row>
    <row r="10" spans="1:18" s="36" customFormat="1" ht="18" customHeight="1" outlineLevel="1" x14ac:dyDescent="0.25">
      <c r="A10" s="48">
        <v>9</v>
      </c>
      <c r="B10" s="50" t="s">
        <v>74</v>
      </c>
      <c r="C10" s="50"/>
      <c r="D10" s="50"/>
      <c r="E10" s="42">
        <v>100</v>
      </c>
      <c r="F10" s="43">
        <v>100</v>
      </c>
      <c r="G10" s="35">
        <v>100</v>
      </c>
      <c r="H10" s="35">
        <v>60</v>
      </c>
      <c r="I10" s="35">
        <v>0</v>
      </c>
      <c r="J10" s="35">
        <v>0</v>
      </c>
      <c r="K10" s="35">
        <v>0</v>
      </c>
      <c r="L10" s="35">
        <v>0</v>
      </c>
      <c r="M10" s="54"/>
      <c r="N10" s="54"/>
      <c r="O10" s="56"/>
      <c r="P10" s="58">
        <v>0</v>
      </c>
      <c r="Q10" s="35">
        <f t="shared" si="0"/>
        <v>45</v>
      </c>
      <c r="R10" s="59">
        <f t="shared" si="1"/>
        <v>27</v>
      </c>
    </row>
    <row r="11" spans="1:18" s="36" customFormat="1" ht="18" customHeight="1" outlineLevel="1" x14ac:dyDescent="0.25">
      <c r="A11" s="48">
        <v>10</v>
      </c>
      <c r="B11" s="50" t="s">
        <v>75</v>
      </c>
      <c r="C11" s="50"/>
      <c r="D11" s="50"/>
      <c r="E11" s="42">
        <v>100</v>
      </c>
      <c r="F11" s="43">
        <v>100</v>
      </c>
      <c r="G11" s="35">
        <v>100</v>
      </c>
      <c r="H11" s="44">
        <v>100</v>
      </c>
      <c r="I11" s="44">
        <v>70</v>
      </c>
      <c r="J11" s="35">
        <v>0</v>
      </c>
      <c r="K11" s="35">
        <v>0</v>
      </c>
      <c r="L11" s="35">
        <v>0</v>
      </c>
      <c r="M11" s="54"/>
      <c r="N11" s="54"/>
      <c r="O11" s="56"/>
      <c r="P11" s="58">
        <v>0</v>
      </c>
      <c r="Q11" s="35">
        <f t="shared" si="0"/>
        <v>58.75</v>
      </c>
      <c r="R11" s="59">
        <f t="shared" si="1"/>
        <v>35</v>
      </c>
    </row>
    <row r="12" spans="1:18" s="36" customFormat="1" ht="18" customHeight="1" outlineLevel="1" x14ac:dyDescent="0.25">
      <c r="A12" s="48">
        <v>11</v>
      </c>
      <c r="B12" s="50" t="s">
        <v>76</v>
      </c>
      <c r="C12" s="50"/>
      <c r="D12" s="50"/>
      <c r="E12" s="42">
        <v>100</v>
      </c>
      <c r="F12" s="43">
        <v>100</v>
      </c>
      <c r="G12" s="35">
        <v>100</v>
      </c>
      <c r="H12" s="44">
        <v>100</v>
      </c>
      <c r="I12" s="44">
        <v>70</v>
      </c>
      <c r="J12" s="35">
        <v>80</v>
      </c>
      <c r="K12" s="35">
        <v>60</v>
      </c>
      <c r="L12" s="35">
        <v>0</v>
      </c>
      <c r="M12" s="54"/>
      <c r="N12" s="54"/>
      <c r="O12" s="56"/>
      <c r="P12" s="58">
        <v>0</v>
      </c>
      <c r="Q12" s="35">
        <f t="shared" si="0"/>
        <v>76.25</v>
      </c>
      <c r="R12" s="59">
        <f t="shared" si="1"/>
        <v>46</v>
      </c>
    </row>
    <row r="13" spans="1:18" s="36" customFormat="1" ht="18" customHeight="1" outlineLevel="1" x14ac:dyDescent="0.25">
      <c r="A13" s="48">
        <v>12</v>
      </c>
      <c r="B13" s="50" t="s">
        <v>77</v>
      </c>
      <c r="C13" s="50"/>
      <c r="D13" s="50"/>
      <c r="E13" s="42">
        <v>100</v>
      </c>
      <c r="F13" s="43">
        <v>100</v>
      </c>
      <c r="G13" s="35">
        <v>100</v>
      </c>
      <c r="H13" s="35">
        <v>100</v>
      </c>
      <c r="I13" s="35">
        <v>70</v>
      </c>
      <c r="J13" s="35">
        <v>0</v>
      </c>
      <c r="K13" s="35">
        <v>0</v>
      </c>
      <c r="L13" s="35">
        <v>0</v>
      </c>
      <c r="M13" s="54"/>
      <c r="N13" s="54"/>
      <c r="O13" s="56"/>
      <c r="P13" s="58">
        <v>0</v>
      </c>
      <c r="Q13" s="35">
        <f t="shared" si="0"/>
        <v>58.75</v>
      </c>
      <c r="R13" s="59">
        <f t="shared" si="1"/>
        <v>35</v>
      </c>
    </row>
    <row r="14" spans="1:18" s="36" customFormat="1" ht="18" customHeight="1" outlineLevel="1" x14ac:dyDescent="0.25">
      <c r="A14" s="48">
        <v>13</v>
      </c>
      <c r="B14" s="50" t="s">
        <v>78</v>
      </c>
      <c r="C14" s="50"/>
      <c r="D14" s="50"/>
      <c r="E14" s="42">
        <v>100</v>
      </c>
      <c r="F14" s="43">
        <v>100</v>
      </c>
      <c r="G14" s="35">
        <v>100</v>
      </c>
      <c r="H14" s="35">
        <v>100</v>
      </c>
      <c r="I14" s="35">
        <v>70</v>
      </c>
      <c r="J14" s="44">
        <v>70</v>
      </c>
      <c r="K14" s="35">
        <v>0</v>
      </c>
      <c r="L14" s="35">
        <v>0</v>
      </c>
      <c r="M14" s="54"/>
      <c r="N14" s="54"/>
      <c r="O14" s="56"/>
      <c r="P14" s="58">
        <v>0</v>
      </c>
      <c r="Q14" s="35">
        <f t="shared" si="0"/>
        <v>67.5</v>
      </c>
      <c r="R14" s="59">
        <f t="shared" si="1"/>
        <v>41</v>
      </c>
    </row>
    <row r="15" spans="1:18" s="36" customFormat="1" ht="18" customHeight="1" outlineLevel="1" x14ac:dyDescent="0.25">
      <c r="A15" s="48">
        <v>14</v>
      </c>
      <c r="B15" s="50" t="s">
        <v>79</v>
      </c>
      <c r="C15" s="50"/>
      <c r="D15" s="50"/>
      <c r="E15" s="42">
        <v>100</v>
      </c>
      <c r="F15" s="43">
        <v>100</v>
      </c>
      <c r="G15" s="35">
        <v>100</v>
      </c>
      <c r="H15" s="44">
        <v>100</v>
      </c>
      <c r="I15" s="44">
        <v>100</v>
      </c>
      <c r="J15" s="44">
        <v>70</v>
      </c>
      <c r="K15" s="35">
        <v>70</v>
      </c>
      <c r="L15" s="35">
        <v>0</v>
      </c>
      <c r="M15" s="54"/>
      <c r="N15" s="54"/>
      <c r="O15" s="56"/>
      <c r="P15" s="58">
        <v>0</v>
      </c>
      <c r="Q15" s="35">
        <f t="shared" si="0"/>
        <v>80</v>
      </c>
      <c r="R15" s="59">
        <f t="shared" si="1"/>
        <v>48</v>
      </c>
    </row>
    <row r="16" spans="1:18" s="36" customFormat="1" ht="18" customHeight="1" outlineLevel="1" x14ac:dyDescent="0.25">
      <c r="A16" s="48">
        <v>15</v>
      </c>
      <c r="B16" s="50" t="s">
        <v>80</v>
      </c>
      <c r="C16" s="50"/>
      <c r="D16" s="50"/>
      <c r="E16" s="42">
        <v>100</v>
      </c>
      <c r="F16" s="43">
        <v>100</v>
      </c>
      <c r="G16" s="35">
        <v>100</v>
      </c>
      <c r="H16" s="35">
        <v>60</v>
      </c>
      <c r="I16" s="35">
        <v>0</v>
      </c>
      <c r="J16" s="35">
        <v>0</v>
      </c>
      <c r="K16" s="35">
        <v>0</v>
      </c>
      <c r="L16" s="35">
        <v>0</v>
      </c>
      <c r="M16" s="54"/>
      <c r="N16" s="54"/>
      <c r="O16" s="56"/>
      <c r="P16" s="58">
        <v>0</v>
      </c>
      <c r="Q16" s="35">
        <f t="shared" si="0"/>
        <v>45</v>
      </c>
      <c r="R16" s="59">
        <f t="shared" si="1"/>
        <v>27</v>
      </c>
    </row>
    <row r="17" spans="1:18" s="36" customFormat="1" ht="18" customHeight="1" outlineLevel="1" x14ac:dyDescent="0.25">
      <c r="A17" s="48">
        <v>16</v>
      </c>
      <c r="B17" s="50" t="s">
        <v>81</v>
      </c>
      <c r="C17" s="50"/>
      <c r="D17" s="50"/>
      <c r="E17" s="42">
        <v>100</v>
      </c>
      <c r="F17" s="43">
        <v>100</v>
      </c>
      <c r="G17" s="35">
        <v>100</v>
      </c>
      <c r="H17" s="35">
        <v>60</v>
      </c>
      <c r="I17" s="35">
        <v>0</v>
      </c>
      <c r="J17" s="35">
        <v>0</v>
      </c>
      <c r="K17" s="35">
        <v>0</v>
      </c>
      <c r="L17" s="35">
        <v>0</v>
      </c>
      <c r="M17" s="54"/>
      <c r="N17" s="54"/>
      <c r="O17" s="56"/>
      <c r="P17" s="58">
        <v>0</v>
      </c>
      <c r="Q17" s="35">
        <f t="shared" si="0"/>
        <v>45</v>
      </c>
      <c r="R17" s="59">
        <f t="shared" si="1"/>
        <v>27</v>
      </c>
    </row>
    <row r="18" spans="1:18" s="38" customFormat="1" ht="18" customHeight="1" outlineLevel="1" x14ac:dyDescent="0.25">
      <c r="A18" s="48">
        <v>17</v>
      </c>
      <c r="B18" s="50" t="s">
        <v>82</v>
      </c>
      <c r="C18" s="50"/>
      <c r="D18" s="50"/>
      <c r="E18" s="42">
        <v>100</v>
      </c>
      <c r="F18" s="43">
        <v>100</v>
      </c>
      <c r="G18" s="35">
        <v>100</v>
      </c>
      <c r="H18" s="37">
        <v>80</v>
      </c>
      <c r="I18" s="37">
        <v>80</v>
      </c>
      <c r="J18" s="37">
        <v>80</v>
      </c>
      <c r="K18" s="37">
        <v>50</v>
      </c>
      <c r="L18" s="35">
        <v>0</v>
      </c>
      <c r="M18" s="55"/>
      <c r="N18" s="55"/>
      <c r="O18" s="57"/>
      <c r="P18" s="58">
        <v>0</v>
      </c>
      <c r="Q18" s="35">
        <f t="shared" si="0"/>
        <v>73.75</v>
      </c>
      <c r="R18" s="59">
        <f t="shared" si="1"/>
        <v>44</v>
      </c>
    </row>
    <row r="19" spans="1:18" s="38" customFormat="1" ht="18" customHeight="1" outlineLevel="1" x14ac:dyDescent="0.25">
      <c r="A19" s="48">
        <v>18</v>
      </c>
      <c r="B19" s="50" t="s">
        <v>83</v>
      </c>
      <c r="C19" s="50"/>
      <c r="D19" s="50"/>
      <c r="E19" s="42">
        <v>100</v>
      </c>
      <c r="F19" s="43">
        <v>100</v>
      </c>
      <c r="G19" s="35">
        <v>100</v>
      </c>
      <c r="H19" s="37">
        <v>70</v>
      </c>
      <c r="I19" s="37">
        <v>80</v>
      </c>
      <c r="J19" s="37">
        <v>50</v>
      </c>
      <c r="K19" s="37">
        <v>50</v>
      </c>
      <c r="L19" s="35">
        <v>0</v>
      </c>
      <c r="M19" s="55"/>
      <c r="N19" s="55"/>
      <c r="O19" s="57"/>
      <c r="P19" s="58">
        <v>0</v>
      </c>
      <c r="Q19" s="35">
        <f t="shared" si="0"/>
        <v>68.75</v>
      </c>
      <c r="R19" s="59">
        <f t="shared" si="1"/>
        <v>41</v>
      </c>
    </row>
    <row r="20" spans="1:18" s="38" customFormat="1" ht="18" customHeight="1" outlineLevel="1" x14ac:dyDescent="0.25">
      <c r="A20" s="48">
        <v>29</v>
      </c>
      <c r="B20" s="50" t="s">
        <v>84</v>
      </c>
      <c r="C20" s="50"/>
      <c r="D20" s="50"/>
      <c r="E20" s="42">
        <v>100</v>
      </c>
      <c r="F20" s="43">
        <v>100</v>
      </c>
      <c r="G20" s="35">
        <v>100</v>
      </c>
      <c r="H20" s="28">
        <v>100</v>
      </c>
      <c r="I20" s="28">
        <v>100</v>
      </c>
      <c r="J20" s="37">
        <v>60</v>
      </c>
      <c r="K20" s="37">
        <v>50</v>
      </c>
      <c r="L20" s="35">
        <v>0</v>
      </c>
      <c r="M20" s="55"/>
      <c r="N20" s="55"/>
      <c r="O20" s="57"/>
      <c r="P20" s="58">
        <v>0</v>
      </c>
      <c r="Q20" s="35">
        <f t="shared" si="0"/>
        <v>76.25</v>
      </c>
      <c r="R20" s="59">
        <f t="shared" si="1"/>
        <v>46</v>
      </c>
    </row>
    <row r="21" spans="1:18" s="38" customFormat="1" ht="18" customHeight="1" outlineLevel="1" x14ac:dyDescent="0.25">
      <c r="A21" s="48">
        <v>20</v>
      </c>
      <c r="B21" s="50" t="s">
        <v>85</v>
      </c>
      <c r="C21" s="50"/>
      <c r="D21" s="50"/>
      <c r="E21" s="42">
        <v>100</v>
      </c>
      <c r="F21" s="43">
        <v>100</v>
      </c>
      <c r="G21" s="35">
        <v>100</v>
      </c>
      <c r="H21" s="37">
        <v>60</v>
      </c>
      <c r="I21" s="37">
        <v>0</v>
      </c>
      <c r="J21" s="37">
        <v>0</v>
      </c>
      <c r="K21" s="37">
        <v>0</v>
      </c>
      <c r="L21" s="35">
        <v>0</v>
      </c>
      <c r="M21" s="55"/>
      <c r="N21" s="55"/>
      <c r="O21" s="57"/>
      <c r="P21" s="58">
        <v>0</v>
      </c>
      <c r="Q21" s="35">
        <f t="shared" si="0"/>
        <v>45</v>
      </c>
      <c r="R21" s="59">
        <f t="shared" si="1"/>
        <v>27</v>
      </c>
    </row>
    <row r="22" spans="1:18" s="38" customFormat="1" ht="17.25" customHeight="1" outlineLevel="1" x14ac:dyDescent="0.25">
      <c r="A22" s="49">
        <v>21</v>
      </c>
      <c r="B22" s="50" t="s">
        <v>86</v>
      </c>
      <c r="C22" s="50"/>
      <c r="D22" s="50"/>
      <c r="E22" s="42">
        <v>100</v>
      </c>
      <c r="F22" s="43">
        <v>100</v>
      </c>
      <c r="G22" s="35">
        <v>100</v>
      </c>
      <c r="H22" s="37">
        <v>60</v>
      </c>
      <c r="I22" s="37">
        <v>0</v>
      </c>
      <c r="J22" s="37">
        <v>0</v>
      </c>
      <c r="K22" s="37">
        <v>0</v>
      </c>
      <c r="L22" s="35">
        <v>0</v>
      </c>
      <c r="M22" s="55"/>
      <c r="N22" s="55"/>
      <c r="O22" s="57"/>
      <c r="P22" s="58">
        <v>0</v>
      </c>
      <c r="Q22" s="35">
        <f t="shared" si="0"/>
        <v>45</v>
      </c>
      <c r="R22" s="59">
        <f t="shared" si="1"/>
        <v>27</v>
      </c>
    </row>
    <row r="23" spans="1:18" s="38" customFormat="1" outlineLevel="1" x14ac:dyDescent="0.25">
      <c r="A23" s="38">
        <f>A22+1</f>
        <v>22</v>
      </c>
      <c r="B23" s="50" t="s">
        <v>87</v>
      </c>
      <c r="C23" s="50"/>
      <c r="D23" s="50"/>
      <c r="E23" s="42">
        <v>100</v>
      </c>
      <c r="F23" s="43">
        <v>100</v>
      </c>
      <c r="G23" s="35">
        <v>100</v>
      </c>
      <c r="H23" s="37">
        <v>60</v>
      </c>
      <c r="I23" s="37">
        <v>0</v>
      </c>
      <c r="J23" s="37">
        <v>0</v>
      </c>
      <c r="K23" s="37">
        <v>0</v>
      </c>
      <c r="L23" s="35">
        <v>0</v>
      </c>
      <c r="M23" s="55"/>
      <c r="N23" s="55"/>
      <c r="O23" s="57"/>
      <c r="P23" s="58">
        <v>0</v>
      </c>
      <c r="Q23" s="35">
        <f t="shared" si="0"/>
        <v>45</v>
      </c>
      <c r="R23" s="59">
        <f t="shared" si="1"/>
        <v>27</v>
      </c>
    </row>
    <row r="24" spans="1:18" s="38" customFormat="1" ht="16.5" customHeight="1" outlineLevel="1" x14ac:dyDescent="0.25">
      <c r="A24" s="38">
        <f t="shared" ref="A24:A28" si="2">A23+1</f>
        <v>23</v>
      </c>
      <c r="B24" s="50" t="s">
        <v>88</v>
      </c>
      <c r="C24" s="50"/>
      <c r="D24" s="50"/>
      <c r="E24" s="42">
        <v>100</v>
      </c>
      <c r="F24" s="43">
        <v>100</v>
      </c>
      <c r="G24" s="35">
        <v>100</v>
      </c>
      <c r="H24" s="37">
        <v>60</v>
      </c>
      <c r="I24" s="37">
        <v>0</v>
      </c>
      <c r="J24" s="37">
        <v>0</v>
      </c>
      <c r="K24" s="37">
        <v>0</v>
      </c>
      <c r="L24" s="35">
        <v>0</v>
      </c>
      <c r="M24" s="55"/>
      <c r="N24" s="55"/>
      <c r="O24" s="57"/>
      <c r="P24" s="58">
        <v>0</v>
      </c>
      <c r="Q24" s="35">
        <f t="shared" si="0"/>
        <v>45</v>
      </c>
      <c r="R24" s="59">
        <f t="shared" si="1"/>
        <v>27</v>
      </c>
    </row>
    <row r="25" spans="1:18" s="38" customFormat="1" ht="17.25" customHeight="1" outlineLevel="1" x14ac:dyDescent="0.25">
      <c r="A25" s="38">
        <f t="shared" si="2"/>
        <v>24</v>
      </c>
      <c r="B25" s="50" t="s">
        <v>89</v>
      </c>
      <c r="C25" s="50"/>
      <c r="D25" s="50"/>
      <c r="E25" s="42">
        <v>100</v>
      </c>
      <c r="F25" s="43">
        <v>100</v>
      </c>
      <c r="G25" s="35">
        <v>100</v>
      </c>
      <c r="H25" s="28">
        <v>80</v>
      </c>
      <c r="I25" s="28">
        <v>70</v>
      </c>
      <c r="J25" s="28">
        <v>80</v>
      </c>
      <c r="K25" s="37">
        <v>0</v>
      </c>
      <c r="L25" s="35">
        <v>0</v>
      </c>
      <c r="M25" s="55"/>
      <c r="N25" s="55"/>
      <c r="O25" s="57"/>
      <c r="P25" s="58">
        <v>0</v>
      </c>
      <c r="Q25" s="35">
        <f t="shared" si="0"/>
        <v>66.25</v>
      </c>
      <c r="R25" s="59">
        <f t="shared" si="1"/>
        <v>40</v>
      </c>
    </row>
    <row r="26" spans="1:18" s="38" customFormat="1" outlineLevel="1" x14ac:dyDescent="0.25">
      <c r="A26" s="38">
        <f t="shared" si="2"/>
        <v>25</v>
      </c>
      <c r="B26" s="50" t="s">
        <v>90</v>
      </c>
      <c r="C26" s="50"/>
      <c r="D26" s="50"/>
      <c r="E26" s="42">
        <v>100</v>
      </c>
      <c r="F26" s="43">
        <v>100</v>
      </c>
      <c r="G26" s="35">
        <v>100</v>
      </c>
      <c r="H26" s="37">
        <v>60</v>
      </c>
      <c r="I26" s="37">
        <v>0</v>
      </c>
      <c r="J26" s="37">
        <v>0</v>
      </c>
      <c r="K26" s="37">
        <v>0</v>
      </c>
      <c r="L26" s="35">
        <v>0</v>
      </c>
      <c r="M26" s="55"/>
      <c r="N26" s="55"/>
      <c r="O26" s="57"/>
      <c r="P26" s="58">
        <v>0</v>
      </c>
      <c r="Q26" s="35">
        <f t="shared" si="0"/>
        <v>45</v>
      </c>
      <c r="R26" s="59">
        <f t="shared" si="1"/>
        <v>27</v>
      </c>
    </row>
    <row r="27" spans="1:18" s="38" customFormat="1" outlineLevel="1" x14ac:dyDescent="0.25">
      <c r="A27" s="38">
        <f t="shared" si="2"/>
        <v>26</v>
      </c>
      <c r="B27" s="50" t="s">
        <v>91</v>
      </c>
      <c r="C27" s="50"/>
      <c r="D27" s="50"/>
      <c r="E27" s="42">
        <v>100</v>
      </c>
      <c r="F27" s="43">
        <v>100</v>
      </c>
      <c r="G27" s="35">
        <v>100</v>
      </c>
      <c r="H27" s="37">
        <v>60</v>
      </c>
      <c r="I27" s="37">
        <v>0</v>
      </c>
      <c r="J27" s="37">
        <v>0</v>
      </c>
      <c r="K27" s="37">
        <v>0</v>
      </c>
      <c r="L27" s="35">
        <v>0</v>
      </c>
      <c r="M27" s="55"/>
      <c r="N27" s="55"/>
      <c r="O27" s="57"/>
      <c r="P27" s="58">
        <v>0</v>
      </c>
      <c r="Q27" s="35">
        <f t="shared" si="0"/>
        <v>45</v>
      </c>
      <c r="R27" s="59">
        <f t="shared" si="1"/>
        <v>27</v>
      </c>
    </row>
    <row r="28" spans="1:18" s="38" customFormat="1" outlineLevel="1" x14ac:dyDescent="0.25">
      <c r="A28" s="38">
        <f t="shared" si="2"/>
        <v>27</v>
      </c>
      <c r="B28" s="50" t="s">
        <v>92</v>
      </c>
      <c r="C28" s="50"/>
      <c r="D28" s="50"/>
      <c r="E28" s="42">
        <v>100</v>
      </c>
      <c r="F28" s="43">
        <v>100</v>
      </c>
      <c r="G28" s="35">
        <v>100</v>
      </c>
      <c r="H28" s="37">
        <v>60</v>
      </c>
      <c r="I28" s="37">
        <v>0</v>
      </c>
      <c r="J28" s="37">
        <v>0</v>
      </c>
      <c r="K28" s="37">
        <v>0</v>
      </c>
      <c r="L28" s="37">
        <v>0</v>
      </c>
      <c r="M28" s="55"/>
      <c r="N28" s="55"/>
      <c r="O28" s="57"/>
      <c r="P28" s="58">
        <v>0</v>
      </c>
      <c r="Q28" s="35">
        <f t="shared" si="0"/>
        <v>45</v>
      </c>
      <c r="R28" s="59">
        <f t="shared" si="1"/>
        <v>27</v>
      </c>
    </row>
    <row r="29" spans="1:18" s="14" customFormat="1" x14ac:dyDescent="0.25">
      <c r="E29" s="3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opLeftCell="A19" workbookViewId="0">
      <pane xSplit="2" topLeftCell="H1" activePane="topRight" state="frozen"/>
      <selection pane="topRight" activeCell="H29" sqref="H29"/>
    </sheetView>
  </sheetViews>
  <sheetFormatPr defaultRowHeight="15" x14ac:dyDescent="0.25"/>
  <cols>
    <col min="2" max="2" width="26.140625" customWidth="1"/>
    <col min="3" max="4" width="10.140625" bestFit="1" customWidth="1"/>
    <col min="5" max="5" width="10.85546875" customWidth="1"/>
    <col min="6" max="6" width="10.5703125" customWidth="1"/>
    <col min="7" max="7" width="10.28515625" customWidth="1"/>
  </cols>
  <sheetData>
    <row r="1" spans="1:17" s="7" customFormat="1" ht="12" x14ac:dyDescent="0.2">
      <c r="C1" s="10">
        <v>43354</v>
      </c>
      <c r="D1" s="10">
        <v>43361</v>
      </c>
      <c r="E1" s="10">
        <v>43368</v>
      </c>
      <c r="F1" s="10">
        <v>43375</v>
      </c>
      <c r="G1" s="10">
        <v>43382</v>
      </c>
      <c r="H1" s="10">
        <v>43389</v>
      </c>
      <c r="I1" s="10">
        <v>43396</v>
      </c>
      <c r="J1" s="10">
        <v>43403</v>
      </c>
      <c r="K1" s="10">
        <v>43410</v>
      </c>
      <c r="L1" s="10">
        <v>43417</v>
      </c>
      <c r="M1" s="10">
        <v>43424</v>
      </c>
      <c r="N1" s="10">
        <v>43431</v>
      </c>
      <c r="O1" s="10">
        <v>43438</v>
      </c>
      <c r="P1" s="8"/>
      <c r="Q1" s="8"/>
    </row>
    <row r="2" spans="1:17" x14ac:dyDescent="0.25">
      <c r="A2" s="1">
        <v>1</v>
      </c>
      <c r="B2" s="9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x14ac:dyDescent="0.25">
      <c r="A3" s="1">
        <v>2</v>
      </c>
      <c r="B3" s="9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x14ac:dyDescent="0.25">
      <c r="A4" s="1">
        <v>3</v>
      </c>
      <c r="B4" s="9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 x14ac:dyDescent="0.25">
      <c r="A5" s="1">
        <v>4</v>
      </c>
      <c r="B5" s="9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7" x14ac:dyDescent="0.25">
      <c r="A6" s="1">
        <v>5</v>
      </c>
      <c r="B6" s="9" t="s">
        <v>38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7" x14ac:dyDescent="0.25">
      <c r="A7" s="1">
        <v>6</v>
      </c>
      <c r="B7" s="9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7" x14ac:dyDescent="0.25">
      <c r="A8" s="1">
        <v>7</v>
      </c>
      <c r="B8" s="9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7" x14ac:dyDescent="0.25">
      <c r="A9" s="1">
        <v>8</v>
      </c>
      <c r="B9" s="9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7" x14ac:dyDescent="0.25">
      <c r="A10" s="1">
        <v>9</v>
      </c>
      <c r="B10" s="9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7" x14ac:dyDescent="0.25">
      <c r="A11" s="1">
        <v>10</v>
      </c>
      <c r="B11" s="9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7" x14ac:dyDescent="0.25">
      <c r="A12" s="1">
        <v>11</v>
      </c>
      <c r="B12" s="9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7" x14ac:dyDescent="0.25">
      <c r="A13" s="1">
        <v>12</v>
      </c>
      <c r="B13" s="9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7" x14ac:dyDescent="0.25">
      <c r="A14" s="1">
        <v>13</v>
      </c>
      <c r="B14" s="9" t="s">
        <v>24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7" x14ac:dyDescent="0.25">
      <c r="A15" s="1">
        <v>14</v>
      </c>
      <c r="B15" s="9" t="s">
        <v>33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7" x14ac:dyDescent="0.25">
      <c r="A16" s="1">
        <v>15</v>
      </c>
      <c r="B16" s="9" t="s">
        <v>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>
        <v>16</v>
      </c>
      <c r="B17" s="9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17</v>
      </c>
      <c r="B18" s="9" t="s">
        <v>26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18</v>
      </c>
      <c r="B19" s="9" t="s">
        <v>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>
        <v>19</v>
      </c>
      <c r="B20" s="9" t="s">
        <v>28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>
        <v>20</v>
      </c>
      <c r="B21" s="9" t="s">
        <v>29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>
        <v>21</v>
      </c>
      <c r="B22" s="9" t="s">
        <v>30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>
        <v>22</v>
      </c>
      <c r="B23" s="9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>
        <v>23</v>
      </c>
      <c r="B24" s="9" t="s">
        <v>13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>
        <v>24</v>
      </c>
      <c r="B25" s="9" t="s">
        <v>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>
        <v>25</v>
      </c>
      <c r="B26" s="9" t="s">
        <v>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8" spans="1:15" x14ac:dyDescent="0.25">
      <c r="B28" s="1" t="s">
        <v>14</v>
      </c>
      <c r="C28" s="1"/>
      <c r="D28" s="1"/>
      <c r="E28" s="1"/>
      <c r="F28" s="1"/>
      <c r="G28" s="1"/>
      <c r="H28" s="1"/>
      <c r="I28" s="1"/>
      <c r="J28" s="1"/>
      <c r="K28" s="1"/>
      <c r="L28" s="1" t="s">
        <v>40</v>
      </c>
      <c r="M28" s="1"/>
      <c r="N28" s="1"/>
      <c r="O28" s="1"/>
    </row>
    <row r="29" spans="1:15" x14ac:dyDescent="0.25">
      <c r="B29" s="5" t="s">
        <v>39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40</v>
      </c>
      <c r="N29" s="1"/>
      <c r="O29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ПІ41</vt:lpstr>
      <vt:lpstr>ПІ42</vt:lpstr>
      <vt:lpstr>відвідування41</vt:lpstr>
      <vt:lpstr>відвідування42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kmv</cp:lastModifiedBy>
  <dcterms:created xsi:type="dcterms:W3CDTF">2018-10-16T07:44:43Z</dcterms:created>
  <dcterms:modified xsi:type="dcterms:W3CDTF">2018-12-18T10:13:50Z</dcterms:modified>
</cp:coreProperties>
</file>